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igitalgojp.sharepoint.com/sites/CFA-TMS-cfa_280/180/令和７年度/01_調査研究/05_令和７年度第１回企画評価委員会/01_ 一次公募の準備/05_HP掲載/02_HP資料(決裁後に提出)/01_資料一式提出/"/>
    </mc:Choice>
  </mc:AlternateContent>
  <xr:revisionPtr revIDLastSave="2" documentId="14_{4EA10008-D76B-450D-9965-A3E6A2CAFF3E}" xr6:coauthVersionLast="47" xr6:coauthVersionMax="47" xr10:uidLastSave="{DE5D116A-0C3D-472F-824C-80D6F3F35B4A}"/>
  <bookViews>
    <workbookView xWindow="22932" yWindow="-108" windowWidth="30936" windowHeight="16776" tabRatio="737" xr2:uid="{00000000-000D-0000-FFFF-FFFF00000000}"/>
  </bookViews>
  <sheets>
    <sheet name="別紙様式" sheetId="1" r:id="rId1"/>
    <sheet name="留意事項" sheetId="2" r:id="rId2"/>
    <sheet name="別紙１" sheetId="13" r:id="rId3"/>
    <sheet name="別紙１留意事項" sheetId="14" r:id="rId4"/>
    <sheet name="別紙２" sheetId="3" r:id="rId5"/>
    <sheet name="別紙２留意事項" sheetId="4" r:id="rId6"/>
    <sheet name="別紙３（１）" sheetId="8" r:id="rId7"/>
    <sheet name="別紙３（２）" sheetId="5" r:id="rId8"/>
    <sheet name="別紙４" sheetId="6" r:id="rId9"/>
    <sheet name="別紙４留意事項" sheetId="7" r:id="rId10"/>
    <sheet name="（別添）調査事業計画書" sheetId="16" r:id="rId11"/>
    <sheet name="別紙４_２（記載例）" sheetId="10" r:id="rId12"/>
    <sheet name="別紙４_２留意事項" sheetId="11" r:id="rId13"/>
    <sheet name="別紙５（記載例）" sheetId="12" r:id="rId14"/>
  </sheets>
  <definedNames>
    <definedName name="OLE_LINK1" localSheetId="13">'別紙５（記載例）'!$B$1</definedName>
    <definedName name="_xlnm.Print_Area" localSheetId="10">'（別添）調査事業計画書'!$A$1:$H$31</definedName>
    <definedName name="_xlnm.Print_Area" localSheetId="2">別紙１!$A$1:$G$16</definedName>
    <definedName name="_xlnm.Print_Area" localSheetId="3">別紙１留意事項!$A$1:$X$23</definedName>
    <definedName name="_xlnm.Print_Area" localSheetId="5">別紙２留意事項!$A$1:$X$39</definedName>
    <definedName name="_xlnm.Print_Area" localSheetId="7">'別紙３（２）'!$A$1:$Z$36</definedName>
    <definedName name="_xlnm.Print_Area" localSheetId="8">別紙４!$A$1:$H$24</definedName>
    <definedName name="_xlnm.Print_Area" localSheetId="12">別紙４_２留意事項!$A$1:$AA$37</definedName>
    <definedName name="_xlnm.Print_Area" localSheetId="13">'別紙５（記載例）'!$A$1:$AM$30</definedName>
    <definedName name="_xlnm.Print_Area" localSheetId="1">留意事項!$A$1:$X$74</definedName>
    <definedName name="_xlnm.Print_Titles" localSheetId="2">別紙１!$1:$9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6" l="1"/>
  <c r="D6" i="16"/>
  <c r="S20" i="10"/>
  <c r="R19" i="10"/>
  <c r="AB10" i="5"/>
  <c r="AC4" i="12"/>
  <c r="B15" i="13" l="1"/>
  <c r="S13" i="10"/>
  <c r="S9" i="10"/>
  <c r="S10" i="10"/>
  <c r="S11" i="10"/>
  <c r="S12" i="10"/>
  <c r="S14" i="10"/>
  <c r="S15" i="10"/>
  <c r="S16" i="10"/>
  <c r="S17" i="10"/>
  <c r="S18" i="10"/>
  <c r="S19" i="10"/>
  <c r="S21" i="10"/>
  <c r="S22" i="10"/>
  <c r="S23" i="10"/>
  <c r="S24" i="10"/>
  <c r="S25" i="10"/>
  <c r="S26" i="10"/>
  <c r="S27" i="10"/>
  <c r="S28" i="10"/>
  <c r="S29" i="10"/>
  <c r="S30" i="10"/>
  <c r="S31" i="10"/>
  <c r="S32" i="10"/>
  <c r="S33" i="10"/>
  <c r="S34" i="10"/>
  <c r="R34" i="10" s="1"/>
  <c r="S35" i="10"/>
  <c r="S36" i="10"/>
  <c r="S37" i="10"/>
  <c r="S38" i="10"/>
  <c r="S39" i="10"/>
  <c r="S40" i="10"/>
  <c r="R40" i="10" s="1"/>
  <c r="S41" i="10"/>
  <c r="R41" i="10" s="1"/>
  <c r="S42" i="10"/>
  <c r="R42" i="10" s="1"/>
  <c r="R38" i="10"/>
  <c r="R39" i="10"/>
  <c r="R37" i="10"/>
  <c r="R35" i="10"/>
  <c r="R36" i="10"/>
  <c r="R30" i="10" l="1"/>
  <c r="R33" i="10"/>
  <c r="R11" i="10"/>
  <c r="R16" i="10"/>
  <c r="R17" i="10"/>
  <c r="R18" i="10"/>
  <c r="R20" i="10"/>
  <c r="R21" i="10"/>
  <c r="R22" i="10"/>
  <c r="R23" i="10"/>
  <c r="R24" i="10"/>
  <c r="R25" i="10"/>
  <c r="R26" i="10"/>
  <c r="R27" i="10"/>
  <c r="R28" i="10"/>
  <c r="R29" i="10"/>
  <c r="R31" i="10"/>
  <c r="R32" i="10"/>
  <c r="R9" i="10"/>
  <c r="R8" i="10"/>
  <c r="R7" i="10"/>
  <c r="R10" i="10"/>
  <c r="R12" i="10"/>
  <c r="R13" i="10"/>
  <c r="R14" i="10"/>
  <c r="R15" i="10"/>
  <c r="AB12" i="5"/>
  <c r="AB14" i="5"/>
  <c r="C12" i="6"/>
  <c r="F10" i="6"/>
  <c r="C8" i="6"/>
  <c r="K5" i="8"/>
  <c r="E15" i="13"/>
  <c r="H15" i="13" s="1"/>
</calcChain>
</file>

<file path=xl/sharedStrings.xml><?xml version="1.0" encoding="utf-8"?>
<sst xmlns="http://schemas.openxmlformats.org/spreadsheetml/2006/main" count="493" uniqueCount="377">
  <si>
    <t>別紙様式</t>
  </si>
  <si>
    <r>
      <t>文　　</t>
    </r>
    <r>
      <rPr>
        <sz val="6"/>
        <color theme="1"/>
        <rFont val="ＭＳ ゴシック"/>
        <family val="3"/>
        <charset val="128"/>
      </rPr>
      <t>　</t>
    </r>
    <r>
      <rPr>
        <sz val="12"/>
        <color theme="1"/>
        <rFont val="ＭＳ ゴシック"/>
        <family val="3"/>
        <charset val="128"/>
      </rPr>
      <t>書　　　番　　</t>
    </r>
    <r>
      <rPr>
        <sz val="6"/>
        <color theme="1"/>
        <rFont val="ＭＳ ゴシック"/>
        <family val="3"/>
        <charset val="128"/>
      </rPr>
      <t>　</t>
    </r>
    <r>
      <rPr>
        <sz val="12"/>
        <color theme="1"/>
        <rFont val="ＭＳ ゴシック"/>
        <family val="3"/>
        <charset val="128"/>
      </rPr>
      <t>号</t>
    </r>
    <phoneticPr fontId="1"/>
  </si>
  <si>
    <t>令和</t>
    <rPh sb="0" eb="2">
      <t>レイワ</t>
    </rPh>
    <phoneticPr fontId="1"/>
  </si>
  <si>
    <t>年</t>
    <rPh sb="0" eb="1">
      <t>ネン</t>
    </rPh>
    <phoneticPr fontId="1"/>
  </si>
  <si>
    <t>月</t>
    <rPh sb="0" eb="1">
      <t>ツキ</t>
    </rPh>
    <phoneticPr fontId="1"/>
  </si>
  <si>
    <t>日</t>
    <rPh sb="0" eb="1">
      <t>ヒ</t>
    </rPh>
    <phoneticPr fontId="1"/>
  </si>
  <si>
    <t>　こども家庭庁　成育局　</t>
  </si>
  <si>
    <t>　　参事官（事業調整担当）　殿</t>
  </si>
  <si>
    <t>法人名及び代表者氏名　〇〇〇〇</t>
    <phoneticPr fontId="1"/>
  </si>
  <si>
    <t>都道府県知事   〇〇〇〇</t>
    <phoneticPr fontId="1"/>
  </si>
  <si>
    <r>
      <t>市町村長</t>
    </r>
    <r>
      <rPr>
        <sz val="10.5"/>
        <color theme="1"/>
        <rFont val="ＭＳ 明朝"/>
        <family val="1"/>
        <charset val="128"/>
      </rPr>
      <t>　</t>
    </r>
    <r>
      <rPr>
        <sz val="10.5"/>
        <color theme="1"/>
        <rFont val="ＭＳ ゴシック"/>
        <family val="3"/>
        <charset val="128"/>
      </rPr>
      <t xml:space="preserve"> 〇〇〇〇　</t>
    </r>
    <phoneticPr fontId="1"/>
  </si>
  <si>
    <t>標記について、関係書類を添えて協議（応募）する。</t>
  </si>
  <si>
    <t>１．協議（応募）額</t>
    <phoneticPr fontId="1"/>
  </si>
  <si>
    <t>金</t>
    <rPh sb="0" eb="1">
      <t>キン</t>
    </rPh>
    <phoneticPr fontId="1"/>
  </si>
  <si>
    <t>千円</t>
    <rPh sb="0" eb="2">
      <t>センエン</t>
    </rPh>
    <phoneticPr fontId="1"/>
  </si>
  <si>
    <t>（別紙１）</t>
    <phoneticPr fontId="1"/>
  </si>
  <si>
    <t>３．法人の概況書（別紙２）</t>
  </si>
  <si>
    <t>４．事業の実施体制（別紙３）</t>
  </si>
  <si>
    <r>
      <t>　</t>
    </r>
    <r>
      <rPr>
        <sz val="12"/>
        <color theme="1"/>
        <rFont val="Century"/>
        <family val="1"/>
      </rPr>
      <t xml:space="preserve"> </t>
    </r>
  </si>
  <si>
    <r>
      <t>６．事業実施年間スケジュール表（別紙５</t>
    </r>
    <r>
      <rPr>
        <sz val="12"/>
        <color theme="1"/>
        <rFont val="ＭＳ 明朝"/>
        <family val="1"/>
        <charset val="128"/>
      </rPr>
      <t>）</t>
    </r>
  </si>
  <si>
    <t>７．添付書類</t>
  </si>
  <si>
    <t xml:space="preserve"> 　予算書には当該事業に係る経費である旨を関係部分に付記すること</t>
    <phoneticPr fontId="1"/>
  </si>
  <si>
    <t>・  法人においては、①定款、寄付行為又はこれらに相当する規則等、②役員名簿、③</t>
    <phoneticPr fontId="1"/>
  </si>
  <si>
    <r>
      <rPr>
        <sz val="9"/>
        <color theme="1"/>
        <rFont val="ＭＳ ゴシック"/>
        <family val="3"/>
        <charset val="128"/>
      </rPr>
      <t>　</t>
    </r>
    <r>
      <rPr>
        <sz val="12"/>
        <color theme="1"/>
        <rFont val="ＭＳ ゴシック"/>
        <family val="3"/>
        <charset val="128"/>
      </rPr>
      <t>　理事会の承認を得た直近の財務諸表（貸借対照表、収支計算書、財産目録、正味財</t>
    </r>
    <phoneticPr fontId="1"/>
  </si>
  <si>
    <r>
      <rPr>
        <sz val="9"/>
        <color theme="1"/>
        <rFont val="ＭＳ ゴシック"/>
        <family val="3"/>
        <charset val="128"/>
      </rPr>
      <t>　</t>
    </r>
    <r>
      <rPr>
        <sz val="12"/>
        <color theme="1"/>
        <rFont val="ＭＳ ゴシック"/>
        <family val="3"/>
        <charset val="128"/>
      </rPr>
      <t>　産増減計算書）、監事等による監査結果報告書及び事業実績報告書</t>
    </r>
    <phoneticPr fontId="1"/>
  </si>
  <si>
    <t>担 当 者</t>
    <rPh sb="0" eb="1">
      <t>タン</t>
    </rPh>
    <rPh sb="2" eb="3">
      <t>トウ</t>
    </rPh>
    <rPh sb="4" eb="5">
      <t>モノ</t>
    </rPh>
    <phoneticPr fontId="1"/>
  </si>
  <si>
    <t>所属</t>
    <rPh sb="0" eb="2">
      <t>ショゾク</t>
    </rPh>
    <phoneticPr fontId="1"/>
  </si>
  <si>
    <t>氏名</t>
    <rPh sb="0" eb="2">
      <t>シメイ</t>
    </rPh>
    <phoneticPr fontId="1"/>
  </si>
  <si>
    <t>TEL</t>
    <phoneticPr fontId="1"/>
  </si>
  <si>
    <t>ー</t>
    <phoneticPr fontId="1"/>
  </si>
  <si>
    <t>内線</t>
    <rPh sb="0" eb="2">
      <t>ナイセン</t>
    </rPh>
    <phoneticPr fontId="1"/>
  </si>
  <si>
    <t>FAX</t>
    <phoneticPr fontId="1"/>
  </si>
  <si>
    <t>E-mail</t>
    <phoneticPr fontId="1"/>
  </si>
  <si>
    <t>通知等送付先住所</t>
    <rPh sb="0" eb="8">
      <t>ツウチトウソウフサキジュウショ</t>
    </rPh>
    <phoneticPr fontId="1"/>
  </si>
  <si>
    <t>〒</t>
    <phoneticPr fontId="1"/>
  </si>
  <si>
    <t>【協議書類の提出にあたっての留意事項】</t>
  </si>
  <si>
    <t>（３）協議書類は別紙様式に記載されている順に揃えてご提出ください。</t>
  </si>
  <si>
    <t>（「別紙様式」記入上の留意事項）</t>
  </si>
  <si>
    <t>（１）「番　号」</t>
  </si>
  <si>
    <t>本協議（応募）書の提出に当たって、貴法人における、</t>
  </si>
  <si>
    <t>→ ①文書発信番号を付す場合 ：「番号」を削除し、当該文書発信番号を記入して下さい。</t>
  </si>
  <si>
    <t>（２）「年月日」</t>
  </si>
  <si>
    <t>→ ①文書発信番号を付す場合：当該文書発信番号に対応した日付として下さい。</t>
  </si>
  <si>
    <t>※なお、いずれの場合も、別途示している提出期限までの日付とします。</t>
  </si>
  <si>
    <t>（３）「法人名」</t>
  </si>
  <si>
    <t>貴法人の名称及び代表者氏名の記入をお願いします。</t>
  </si>
  <si>
    <t>※貴法人の名称については、必ず法人格名称も記載すること。</t>
  </si>
  <si>
    <t>（４）「１．協議（応募）額」</t>
  </si>
  <si>
    <t>　　　・協議申請（応募）する金額（単位：千円）を記入して下さい。</t>
  </si>
  <si>
    <t>（５）「７．添付書類」</t>
  </si>
  <si>
    <t>　　　　　　　</t>
  </si>
  <si>
    <t>（６）「担当者」</t>
  </si>
  <si>
    <t>　　　　</t>
  </si>
  <si>
    <r>
      <t>　</t>
    </r>
    <r>
      <rPr>
        <b/>
        <u/>
        <sz val="10.5"/>
        <color theme="1"/>
        <rFont val="ＭＳ ゴシック"/>
        <family val="3"/>
        <charset val="128"/>
      </rPr>
      <t>（注）「通知等送付先住所」について</t>
    </r>
  </si>
  <si>
    <r>
      <t>　　</t>
    </r>
    <r>
      <rPr>
        <b/>
        <sz val="10.5"/>
        <color theme="1"/>
        <rFont val="ＭＳ ゴシック"/>
        <family val="3"/>
        <charset val="128"/>
      </rPr>
      <t>　　　</t>
    </r>
  </si>
  <si>
    <t>別紙１</t>
  </si>
  <si>
    <t>　　　　　　　　　　　　　　　　　　　　　　　　　　　　　　　　　　（単位：千円）</t>
    <phoneticPr fontId="1"/>
  </si>
  <si>
    <t>課題番号</t>
  </si>
  <si>
    <t>事業名</t>
  </si>
  <si>
    <t>事業実施目的・事業内容</t>
  </si>
  <si>
    <t>国庫補助協議（応募）額</t>
  </si>
  <si>
    <t>（「別紙１」記入上の留意事項）</t>
  </si>
  <si>
    <t>（２）「課題番号」</t>
  </si>
  <si>
    <t>　　　　　</t>
  </si>
  <si>
    <t>（３）「事業名」　</t>
  </si>
  <si>
    <t>（４）「事業実施目的・事業内容」</t>
  </si>
  <si>
    <t>（５）「国庫補助協議（応募）額」</t>
  </si>
  <si>
    <t>（６）「合計」</t>
  </si>
  <si>
    <t>（１）電子媒体は別紙様式、ならびに別紙１～別紙５をpdf形式で１つのファイルにまとめて</t>
    <phoneticPr fontId="1"/>
  </si>
  <si>
    <t>　　提出して下さい。また、「７.添付書類」についてもpdf形式で１つのファイルにまとめて</t>
    <phoneticPr fontId="1"/>
  </si>
  <si>
    <t>　　提出してください。</t>
    <phoneticPr fontId="1"/>
  </si>
  <si>
    <t>（２）複数の事業について申請する場合でも、別紙１～別紙５は事業ごとに作成してください。</t>
    <phoneticPr fontId="1"/>
  </si>
  <si>
    <t>　　別紙様式には合計額を記載し、複数の事業について申請する場合、それぞれの事業にかかる</t>
    <phoneticPr fontId="1"/>
  </si>
  <si>
    <t>　　別紙１～別紙５の表紙として申請する事業分の部数をご提出ください。</t>
    <phoneticPr fontId="1"/>
  </si>
  <si>
    <t>　　　・複数の事業について申請する場合は、協議申請（応募）する合計金額（単位：千円）を</t>
    <phoneticPr fontId="1"/>
  </si>
  <si>
    <t>　　　記入してください。</t>
    <phoneticPr fontId="1"/>
  </si>
  <si>
    <r>
      <t>　　　　　→　本書類は、</t>
    </r>
    <r>
      <rPr>
        <u/>
        <sz val="10.5"/>
        <color theme="1"/>
        <rFont val="ＭＳ ゴシック"/>
        <family val="3"/>
        <charset val="128"/>
      </rPr>
      <t>貴法人としての本事業(補助金)執行の意志を予算という側面から</t>
    </r>
    <phoneticPr fontId="1"/>
  </si>
  <si>
    <r>
      <t>　　　　　　確認</t>
    </r>
    <r>
      <rPr>
        <u/>
        <sz val="10.5"/>
        <color theme="1"/>
        <rFont val="ＭＳ ゴシック"/>
        <family val="3"/>
        <charset val="128"/>
      </rPr>
      <t>するためのもの</t>
    </r>
    <r>
      <rPr>
        <sz val="10.5"/>
        <color theme="1"/>
        <rFont val="ＭＳ ゴシック"/>
        <family val="3"/>
        <charset val="128"/>
      </rPr>
      <t>ですので、当該趣旨に合致した書類を添付するよう十分ご</t>
    </r>
    <rPh sb="6" eb="8">
      <t>カクニン</t>
    </rPh>
    <phoneticPr fontId="1"/>
  </si>
  <si>
    <t>　　　　　　留意願います。</t>
    <phoneticPr fontId="1"/>
  </si>
  <si>
    <t>　　　・　今回の協議申請（応募）に関して、当方からの連絡及び照会（申請書類の修正、差替</t>
    <phoneticPr fontId="1"/>
  </si>
  <si>
    <t>　　　　及び追加提出等含む。）の第一義的な窓口となる方の、所属（役職名まで記載のこと）、</t>
    <phoneticPr fontId="1"/>
  </si>
  <si>
    <t>　　　　氏名、電話番号、FAX番号、E-mailアドレス及び通知等送付先住所(注)を記入して下さい。</t>
    <phoneticPr fontId="1"/>
  </si>
  <si>
    <t>　　　　当方から通知等を送付させていただく場合の住所です。確実に担当者の方の手元</t>
    <phoneticPr fontId="1"/>
  </si>
  <si>
    <t>　　　に届く住所を記載願います。（ビルの階数や部署名等まで詳細に）。</t>
    <phoneticPr fontId="1"/>
  </si>
  <si>
    <r>
      <rPr>
        <b/>
        <sz val="10.5"/>
        <color theme="1"/>
        <rFont val="ＭＳ ゴシック"/>
        <family val="3"/>
        <charset val="128"/>
      </rPr>
      <t>　　</t>
    </r>
    <r>
      <rPr>
        <b/>
        <u/>
        <sz val="10.5"/>
        <color theme="1"/>
        <rFont val="ＭＳ ゴシック"/>
        <family val="3"/>
        <charset val="128"/>
      </rPr>
      <t>ご連絡願います。</t>
    </r>
    <r>
      <rPr>
        <sz val="10.5"/>
        <color theme="1"/>
        <rFont val="ＭＳ 明朝"/>
        <family val="1"/>
        <charset val="128"/>
      </rPr>
      <t>　　　　</t>
    </r>
    <phoneticPr fontId="1"/>
  </si>
  <si>
    <t>　　・「別紙様式」（１枚目）と同じ記載になっているか必ず確認して下さい。</t>
    <phoneticPr fontId="1"/>
  </si>
  <si>
    <t>（１）「法人、都道府県又は市町村名」</t>
    <phoneticPr fontId="1"/>
  </si>
  <si>
    <t>　　・「別添１」の中から該当する調査研究課題の番号を記入して下さい。</t>
    <phoneticPr fontId="1"/>
  </si>
  <si>
    <t>　　・協議申請（応募）される事業毎に具体的な事業名を記入して下さい。</t>
    <phoneticPr fontId="1"/>
  </si>
  <si>
    <t>　　・協議申請（応募）される事業毎に事業実施目的と事業内容を、簡潔にまとめて記入して下さい。</t>
    <phoneticPr fontId="1"/>
  </si>
  <si>
    <t>　　・協議申請（応募）される金額を事業毎に記入して下さい。</t>
    <phoneticPr fontId="1"/>
  </si>
  <si>
    <t>　　・「（　　　件）」の（　）内に協議申請（応募）される事業数を記入して下さい。</t>
    <phoneticPr fontId="1"/>
  </si>
  <si>
    <t>　　・複数課題へ応募する場合は応募する全ての課題の件数および合計額を記入して下さい。</t>
    <phoneticPr fontId="1"/>
  </si>
  <si>
    <t>　　・各事業の合計金額（最下段の額）が、「別紙様式」（１枚目）の「１．協議（応募）額」と</t>
    <phoneticPr fontId="1"/>
  </si>
  <si>
    <t>　　　同額になっているか必ず確認して下さい。</t>
    <phoneticPr fontId="1"/>
  </si>
  <si>
    <t>別紙２</t>
    <phoneticPr fontId="1"/>
  </si>
  <si>
    <t>法人名</t>
    <rPh sb="0" eb="3">
      <t>ホウジンメイ</t>
    </rPh>
    <phoneticPr fontId="1"/>
  </si>
  <si>
    <t>代表者</t>
    <rPh sb="0" eb="3">
      <t>ダイヒョウシャ</t>
    </rPh>
    <phoneticPr fontId="1"/>
  </si>
  <si>
    <t>住所</t>
    <rPh sb="0" eb="2">
      <t>ジュウショ</t>
    </rPh>
    <phoneticPr fontId="1"/>
  </si>
  <si>
    <t>代表電話</t>
    <rPh sb="0" eb="4">
      <t>ダイヒョウデンワ</t>
    </rPh>
    <phoneticPr fontId="1"/>
  </si>
  <si>
    <t>法人設立年月日</t>
    <rPh sb="0" eb="4">
      <t>ホウジンセツリツ</t>
    </rPh>
    <rPh sb="4" eb="7">
      <t>ネンガッピ</t>
    </rPh>
    <phoneticPr fontId="1"/>
  </si>
  <si>
    <t>〔任意団体設立〕</t>
    <phoneticPr fontId="1"/>
  </si>
  <si>
    <t>職員数</t>
    <rPh sb="0" eb="3">
      <t>ショクインスウ</t>
    </rPh>
    <phoneticPr fontId="1"/>
  </si>
  <si>
    <t>会員数</t>
    <rPh sb="0" eb="3">
      <t>カイインスウ</t>
    </rPh>
    <phoneticPr fontId="1"/>
  </si>
  <si>
    <t>〇〇〇人</t>
    <rPh sb="3" eb="4">
      <t>ニン</t>
    </rPh>
    <phoneticPr fontId="1"/>
  </si>
  <si>
    <t>会員資格</t>
    <rPh sb="0" eb="4">
      <t>カイインシカク</t>
    </rPh>
    <phoneticPr fontId="1"/>
  </si>
  <si>
    <t>○○○○○○○○○○○○○○○○○○○○○○○○○○○○○○○○○○○○○○</t>
    <phoneticPr fontId="1"/>
  </si>
  <si>
    <t>－</t>
    <phoneticPr fontId="1"/>
  </si>
  <si>
    <t>○○人（うち常勤○○人）</t>
    <phoneticPr fontId="1"/>
  </si>
  <si>
    <t>○○○　○○○○</t>
    <phoneticPr fontId="1"/>
  </si>
  <si>
    <t>○○○○　○○○○○○○</t>
    <phoneticPr fontId="1"/>
  </si>
  <si>
    <t>〔（元号）○○年○○月○○日〕</t>
    <phoneticPr fontId="1"/>
  </si>
  <si>
    <t>〇〇</t>
    <phoneticPr fontId="1"/>
  </si>
  <si>
    <t>〇〇〇</t>
    <phoneticPr fontId="1"/>
  </si>
  <si>
    <t>〇〇〇〇</t>
    <phoneticPr fontId="1"/>
  </si>
  <si>
    <t>○○県○○市○○町○○丁目○○番地○○号○○ビル○階</t>
    <phoneticPr fontId="1"/>
  </si>
  <si>
    <r>
      <t>　法　人　の　概　況　書</t>
    </r>
    <r>
      <rPr>
        <sz val="12"/>
        <color theme="1"/>
        <rFont val="ＭＳ ゴシック"/>
        <family val="3"/>
        <charset val="128"/>
      </rPr>
      <t>［記載例］</t>
    </r>
    <phoneticPr fontId="1"/>
  </si>
  <si>
    <t>事業内容</t>
  </si>
  <si>
    <t>直近過去５年間</t>
  </si>
  <si>
    <t>の　実　績　等</t>
    <phoneticPr fontId="1"/>
  </si>
  <si>
    <t>（活 動 内 容）</t>
    <phoneticPr fontId="1"/>
  </si>
  <si>
    <t xml:space="preserve">１．	○○○に関する講習会開催
２．	○○○に関する調査研究
３．	○○○に関する広報啓発活動
４．	○○○サービスの実施
５．	○○○の研究
６．	広報誌の発行
</t>
    <phoneticPr fontId="1"/>
  </si>
  <si>
    <t>１．	平成○○年より○○講習会を開催
２．	○○に関する調査研究報告書を平成○○年に発行
３．	平成○○年○○月より○○に関する広報啓発活動を実施
４．	平成○○年○○月、○○○サービス事業を開始
５．	令和○○年より○○研修会を開催
６．	広報誌を年○回発行</t>
    <phoneticPr fontId="1"/>
  </si>
  <si>
    <t>(元号)○○年○○月○○日</t>
    <phoneticPr fontId="1"/>
  </si>
  <si>
    <t>（「別紙２」記入上の留意事項）</t>
  </si>
  <si>
    <t>（１）「法人名」「代表者氏名」</t>
  </si>
  <si>
    <t>　　　・貴法人の名称及び代表者氏名を記入して下さい。</t>
  </si>
  <si>
    <t>（２）「住所」「代表電話番号」</t>
  </si>
  <si>
    <t>　　　・貴法人の住所、代表電話番号を記入して下さい。</t>
  </si>
  <si>
    <t>（３）「法人設立年月日及び任意団体設立の設立年月日」</t>
  </si>
  <si>
    <t>（４）「職員数」及び「会員数」</t>
  </si>
  <si>
    <t>　　　・貴法人の「職員」及び「会員」の人数を記入して下さい。</t>
  </si>
  <si>
    <t>　　　　なお、組織上、会員がない場合には、「なし」と記入して下さい。</t>
  </si>
  <si>
    <t>（５）「会員資格」</t>
  </si>
  <si>
    <t>　　　・会員資格は、定款、寄附行為又は規則等に定める内容を記入して下さい。</t>
  </si>
  <si>
    <t>（６）「事業内容」</t>
  </si>
  <si>
    <t>（７）「直近過去５年間の実績等（活動内容）」</t>
  </si>
  <si>
    <t>　　　・法人を設立する前に、前身団体として任意団体としての活動実績がある法人は、法人</t>
    <phoneticPr fontId="1"/>
  </si>
  <si>
    <t>　　　　設立年月日とあわせて、任意団体の設立年月日を〔　〕に記入して下さい。</t>
    <phoneticPr fontId="1"/>
  </si>
  <si>
    <t>　　　　なお、会員がない場合には、「なし」と記入して下さい。</t>
    <phoneticPr fontId="1"/>
  </si>
  <si>
    <t>　　　　わかるように記入して下さい。</t>
    <phoneticPr fontId="1"/>
  </si>
  <si>
    <t>事　業　の　実　施　体　制</t>
    <rPh sb="0" eb="1">
      <t>コト</t>
    </rPh>
    <rPh sb="2" eb="3">
      <t>ゴウ</t>
    </rPh>
    <rPh sb="6" eb="7">
      <t>ジツ</t>
    </rPh>
    <rPh sb="8" eb="9">
      <t>シ</t>
    </rPh>
    <rPh sb="10" eb="11">
      <t>カラダ</t>
    </rPh>
    <rPh sb="12" eb="13">
      <t>セイ</t>
    </rPh>
    <phoneticPr fontId="1"/>
  </si>
  <si>
    <t>法人、都道府県又は市町村名</t>
    <phoneticPr fontId="1"/>
  </si>
  <si>
    <t>事業名</t>
    <phoneticPr fontId="1"/>
  </si>
  <si>
    <t>別紙３</t>
    <phoneticPr fontId="1"/>
  </si>
  <si>
    <t>（記入上の留意事項）</t>
  </si>
  <si>
    <t>（１）１枚で不足する場合には、同様の様式により作成のうえ添付して下さい。</t>
  </si>
  <si>
    <t>（３）役職名となっているところは例示であり、貴法人における役職に置き直して記入して下さい。</t>
  </si>
  <si>
    <r>
      <t>（５）</t>
    </r>
    <r>
      <rPr>
        <b/>
        <u/>
        <sz val="10.5"/>
        <color theme="1"/>
        <rFont val="ＭＳ ゴシック"/>
        <family val="3"/>
        <charset val="128"/>
      </rPr>
      <t>事業担当者と経理担当者は兼ねることができません。</t>
    </r>
  </si>
  <si>
    <t>（２）複数の事業を申請する場合には、事業毎に別葉として下さい。事業の内容に沿った担当者とその</t>
    <phoneticPr fontId="1"/>
  </si>
  <si>
    <t>　　役割を記入して下さい（担当者未定等は不可）。</t>
    <phoneticPr fontId="1"/>
  </si>
  <si>
    <t>（４）「担当する事業の内容」は、「別紙４」の「１．実施計画書」における「③事業内容」欄で記入</t>
    <phoneticPr fontId="1"/>
  </si>
  <si>
    <t>　　していただく内容のうち、それぞれが担当する内容を記入して下さい。</t>
    <phoneticPr fontId="1"/>
  </si>
  <si>
    <t>（６）調査研究の中心的役割を担う事業担当者について、当該調査研究に関連する分野におけるこれまで</t>
    <phoneticPr fontId="1"/>
  </si>
  <si>
    <t>　　の職歴・研究成果等がわかる資料を添付すること。</t>
    <phoneticPr fontId="1"/>
  </si>
  <si>
    <t>調査研究課題番号</t>
    <rPh sb="0" eb="4">
      <t>チョウサケンキュウ</t>
    </rPh>
    <rPh sb="4" eb="8">
      <t>カダイバンゴウ</t>
    </rPh>
    <phoneticPr fontId="1"/>
  </si>
  <si>
    <t>事　業　の　実　施　体　制（２）</t>
    <rPh sb="0" eb="1">
      <t>コト</t>
    </rPh>
    <rPh sb="2" eb="3">
      <t>ゴウ</t>
    </rPh>
    <rPh sb="6" eb="7">
      <t>ジツ</t>
    </rPh>
    <rPh sb="8" eb="9">
      <t>シ</t>
    </rPh>
    <rPh sb="10" eb="11">
      <t>カラダ</t>
    </rPh>
    <rPh sb="12" eb="13">
      <t>セイ</t>
    </rPh>
    <phoneticPr fontId="1"/>
  </si>
  <si>
    <t>事業担当者名</t>
    <rPh sb="0" eb="5">
      <t>ジギョウタントウシャ</t>
    </rPh>
    <rPh sb="5" eb="6">
      <t>メイ</t>
    </rPh>
    <phoneticPr fontId="1"/>
  </si>
  <si>
    <t>当該事業</t>
    <rPh sb="0" eb="4">
      <t>トウガイジギョウ</t>
    </rPh>
    <phoneticPr fontId="1"/>
  </si>
  <si>
    <t>エフォート（％）</t>
    <phoneticPr fontId="1"/>
  </si>
  <si>
    <t>当該事業以外</t>
    <rPh sb="0" eb="6">
      <t>トウガイジギョウイガイ</t>
    </rPh>
    <phoneticPr fontId="1"/>
  </si>
  <si>
    <t>備考</t>
    <rPh sb="0" eb="2">
      <t>ビコウ</t>
    </rPh>
    <phoneticPr fontId="1"/>
  </si>
  <si>
    <t>課題番号</t>
    <rPh sb="0" eb="2">
      <t>カダイ</t>
    </rPh>
    <rPh sb="2" eb="4">
      <t>バンゴウ</t>
    </rPh>
    <phoneticPr fontId="1"/>
  </si>
  <si>
    <t>（経理担当者は不要）</t>
    <rPh sb="1" eb="6">
      <t>ケイリタントウシャ</t>
    </rPh>
    <rPh sb="7" eb="9">
      <t>フヨウ</t>
    </rPh>
    <phoneticPr fontId="1"/>
  </si>
  <si>
    <t>〇〇　〇〇</t>
    <phoneticPr fontId="1"/>
  </si>
  <si>
    <t>担当する各事業を総括</t>
    <phoneticPr fontId="1"/>
  </si>
  <si>
    <t>他業務</t>
    <rPh sb="0" eb="3">
      <t>タギョウム</t>
    </rPh>
    <phoneticPr fontId="1"/>
  </si>
  <si>
    <t>自社業務</t>
    <rPh sb="0" eb="4">
      <t>ジシャギョウム</t>
    </rPh>
    <phoneticPr fontId="1"/>
  </si>
  <si>
    <r>
      <t>（３）</t>
    </r>
    <r>
      <rPr>
        <sz val="7"/>
        <color rgb="FF000000"/>
        <rFont val="Times New Roman"/>
        <family val="1"/>
      </rPr>
      <t xml:space="preserve"> </t>
    </r>
    <r>
      <rPr>
        <sz val="12"/>
        <color rgb="FF000000"/>
        <rFont val="ＭＳ Ｐゴシック"/>
        <family val="3"/>
        <charset val="128"/>
      </rPr>
      <t>　申請（応募）する全ての課題の協議書に記載してください。</t>
    </r>
  </si>
  <si>
    <t>１</t>
    <phoneticPr fontId="1"/>
  </si>
  <si>
    <t>８</t>
    <phoneticPr fontId="1"/>
  </si>
  <si>
    <r>
      <t>（１）</t>
    </r>
    <r>
      <rPr>
        <sz val="7"/>
        <color rgb="FF000000"/>
        <rFont val="Times New Roman"/>
        <family val="1"/>
      </rPr>
      <t xml:space="preserve"> </t>
    </r>
    <r>
      <rPr>
        <sz val="12"/>
        <color rgb="FF000000"/>
        <rFont val="ＭＳ Ｐゴシック"/>
        <family val="3"/>
        <charset val="128"/>
      </rPr>
      <t>　業務実施に当たり支障がないか確認するためのエフォート管理（予定）となります。申請</t>
    </r>
    <phoneticPr fontId="1"/>
  </si>
  <si>
    <t>　　　（応募）する課題全ての「事業の実施体制（１）」に挙げられた事業担当者のエフォートに</t>
    <phoneticPr fontId="1"/>
  </si>
  <si>
    <t>　　　ついて記載して下さい。</t>
    <phoneticPr fontId="1"/>
  </si>
  <si>
    <t>（２）　子ども・子育て支援調査研究事業の個別課題のうち、複数課題に申請（応募）する場合</t>
    <phoneticPr fontId="1"/>
  </si>
  <si>
    <t>　　　には、課題番号欄に申請（応募）する全ての課題番号を記入し、それぞれのエフォートを</t>
    <phoneticPr fontId="1"/>
  </si>
  <si>
    <t>　　　記載してください。</t>
    <phoneticPr fontId="1"/>
  </si>
  <si>
    <t>別紙４</t>
    <phoneticPr fontId="1"/>
  </si>
  <si>
    <t>１．実施計画書</t>
  </si>
  <si>
    <t>法人、都道府県又は市町村名</t>
  </si>
  <si>
    <t>代　表　者　氏　名</t>
    <phoneticPr fontId="1"/>
  </si>
  <si>
    <t>調査研究課題番号</t>
    <rPh sb="0" eb="8">
      <t>チョウサケンキュウカダイバンゴウ</t>
    </rPh>
    <phoneticPr fontId="1"/>
  </si>
  <si>
    <t>から</t>
    <phoneticPr fontId="1"/>
  </si>
  <si>
    <t>令和　　年　　月　　日</t>
    <phoneticPr fontId="1"/>
  </si>
  <si>
    <t>⑧事業の効果
　 及び活用方法
　（今後の展開）</t>
    <phoneticPr fontId="1"/>
  </si>
  <si>
    <t>①事業名</t>
    <phoneticPr fontId="1"/>
  </si>
  <si>
    <t>②事業実施目的</t>
    <phoneticPr fontId="1"/>
  </si>
  <si>
    <t>③事業内容</t>
    <phoneticPr fontId="1"/>
  </si>
  <si>
    <t>④国庫補助協議（応募）額</t>
    <phoneticPr fontId="1"/>
  </si>
  <si>
    <t>⑤事業実施予定期間</t>
    <phoneticPr fontId="1"/>
  </si>
  <si>
    <t>⑥事業実施予定場所</t>
    <phoneticPr fontId="1"/>
  </si>
  <si>
    <t>⑦国庫補助協議（応募）を
　行う理由</t>
    <phoneticPr fontId="1"/>
  </si>
  <si>
    <t>⑨倫理面への配慮</t>
    <phoneticPr fontId="1"/>
  </si>
  <si>
    <t>⑩過去３カ年の事業名
　（交付額）（実施年度）</t>
    <phoneticPr fontId="1"/>
  </si>
  <si>
    <t>⑪当該年度における他の
　補助事業等への申請
　（応募）状況</t>
    <phoneticPr fontId="1"/>
  </si>
  <si>
    <r>
      <t>（「別紙４　１．実施計画書」記入上の留意事項</t>
    </r>
    <r>
      <rPr>
        <b/>
        <sz val="12"/>
        <color theme="1"/>
        <rFont val="ＭＳ ゴシック"/>
        <family val="3"/>
        <charset val="128"/>
      </rPr>
      <t>）</t>
    </r>
  </si>
  <si>
    <t>（１）事業毎に別葉として下さい。</t>
  </si>
  <si>
    <t>（２）「法人、都道府県又は市町村名」「代表者氏名」</t>
  </si>
  <si>
    <t>「別紙様式」(１枚目)等、他のページの同内容記載箇所と同じ記載になっているか必ず確認して下さい。</t>
  </si>
  <si>
    <t>（３）「課題番号」</t>
  </si>
  <si>
    <t>（４）各項目の留意事項は、次のようになります。</t>
  </si>
  <si>
    <t>項目</t>
  </si>
  <si>
    <t>留意事項</t>
  </si>
  <si>
    <t>・実施する事業の目的を具体的かつ簡潔に記入して下さい。</t>
  </si>
  <si>
    <t>・複数ある場合には、全て記入して下さい。</t>
  </si>
  <si>
    <r>
      <t>・実施する事業の具体的な計画や方法等を</t>
    </r>
    <r>
      <rPr>
        <u/>
        <sz val="10"/>
        <color theme="1"/>
        <rFont val="ＭＳ ゴシック"/>
        <family val="3"/>
        <charset val="128"/>
      </rPr>
      <t>詳細</t>
    </r>
    <r>
      <rPr>
        <sz val="10"/>
        <color theme="1"/>
        <rFont val="ＭＳ ゴシック"/>
        <family val="3"/>
        <charset val="128"/>
      </rPr>
      <t>に記入して下さい。
　なお、事業の実施に当たって参考となる資料があれば添付して下さい</t>
    </r>
    <phoneticPr fontId="1"/>
  </si>
  <si>
    <t>・「別紙１」の「国庫補助協議（応募）額」欄における当該事業の金額及び
　「別紙４」の「２．国庫補助協議額内訳書」の「積算内訳」欄における
　「（国庫補助協議（応募）額　　千円）」と同額になっているか必ず確認
　して下さい。</t>
    <phoneticPr fontId="1"/>
  </si>
  <si>
    <t>・当該事業の成果が、児童福祉事業の一層の充実や子ども子育て支援施策の
　課題の解決にどのような効果が期待できるのか具体的に記入して下さい。
・当該事業の成果を団体としてどのように活用していくのか、具体的に記入
　して下さい。</t>
    <phoneticPr fontId="1"/>
  </si>
  <si>
    <r>
      <t>また、</t>
    </r>
    <r>
      <rPr>
        <u/>
        <sz val="10.5"/>
        <color theme="1"/>
        <rFont val="ＭＳ ゴシック"/>
        <family val="3"/>
        <charset val="128"/>
      </rPr>
      <t>調査事業を計画している場合は、必ず別添「調査事業計画書」についても調査事業ごとに作成</t>
    </r>
    <r>
      <rPr>
        <sz val="10.5"/>
        <color theme="1"/>
        <rFont val="ＭＳ ゴシック"/>
        <family val="3"/>
        <charset val="128"/>
      </rPr>
      <t>し</t>
    </r>
    <phoneticPr fontId="1"/>
  </si>
  <si>
    <t>添付して下さい。</t>
    <phoneticPr fontId="1"/>
  </si>
  <si>
    <t>「別添１」の中から該当する調査研究課題の番号を記入して下さい。</t>
    <phoneticPr fontId="1"/>
  </si>
  <si>
    <t>・個人への介入を伴う、個人情報を扱う等の調査・研究を実施する場合につ
　いては、対象者に対する人権擁護上の配慮、調査・研究方法による研究対
　象者に対する不利益、危険性の排除や説明と同意（インフォームド・コン
　セント）に関わる状況を記入して下さい。
・調査・研究を実施する団体において、事業を担当する者で研究機関が実施
　する研究倫理教育を受講している場合はその旨を、いない場合はいつまで
　に研究倫理教育を研究者等に受講等させていく予定かを記入して下さい。
・上記に該当する調査・研究を実施しない場合には「該当なし」と記入して
　下さい。</t>
    <phoneticPr fontId="1"/>
  </si>
  <si>
    <t>・貴法人として本補助事業以外の補助事業等へ申請（応募）している事業が
　ある場合には、申請（応募）先団体名、申請（応募）先団体における補助
　事業名、貴法人が申請（応募）している事業名及び補助要求額（単位：千
　円）を記入して下さい。
　※本補助事業へ協議申請（応募）している事業と同じ事業を他の補助事業
　へ申請（応募）している場合も含みます。</t>
    <phoneticPr fontId="1"/>
  </si>
  <si>
    <t>・過去３カ年に「厚生労働科学研究費補助金」、「子ども・子育て支援推進
　調査研究事業」で実施した事業がありましたら、事業名及び交付額、実施
　年度を記入して下さい。</t>
    <phoneticPr fontId="1"/>
  </si>
  <si>
    <t>・協議申請（応募）を行う事業について、当該年度に実施しなければならな
　い理由を記入して下さい。特に緊急性がある場合は、その理由を具体的に
　記入して下さい。</t>
    <phoneticPr fontId="1"/>
  </si>
  <si>
    <t>(合計）</t>
    <rPh sb="1" eb="3">
      <t>ゴウケイ</t>
    </rPh>
    <phoneticPr fontId="1"/>
  </si>
  <si>
    <t>調　査　事　業　計　画　書</t>
    <phoneticPr fontId="1"/>
  </si>
  <si>
    <t>調　　査　　名</t>
    <phoneticPr fontId="1"/>
  </si>
  <si>
    <t>調査対象地区等</t>
  </si>
  <si>
    <t>調査対象者等</t>
  </si>
  <si>
    <t>悉皆・抽出の別</t>
  </si>
  <si>
    <t>調査方法</t>
  </si>
  <si>
    <t>調　査　対　象</t>
    <rPh sb="0" eb="1">
      <t>チョウ</t>
    </rPh>
    <rPh sb="2" eb="3">
      <t>サ</t>
    </rPh>
    <rPh sb="4" eb="5">
      <t>タイ</t>
    </rPh>
    <rPh sb="6" eb="7">
      <t>ゾウ</t>
    </rPh>
    <phoneticPr fontId="1"/>
  </si>
  <si>
    <t>調査客体数</t>
    <rPh sb="3" eb="4">
      <t>タイ</t>
    </rPh>
    <phoneticPr fontId="1"/>
  </si>
  <si>
    <t>調査結果の主要
集計項目</t>
    <phoneticPr fontId="1"/>
  </si>
  <si>
    <t>その他参考事項</t>
    <phoneticPr fontId="1"/>
  </si>
  <si>
    <t>（悉皆・抽出）　※抽出の場合は抽出方法</t>
    <phoneticPr fontId="1"/>
  </si>
  <si>
    <t>（主要調査事項及び内容）</t>
    <phoneticPr fontId="1"/>
  </si>
  <si>
    <t>（聞き取り、郵送等の方法を具体的に記入）</t>
    <phoneticPr fontId="1"/>
  </si>
  <si>
    <t>　調　査　内　容　</t>
    <phoneticPr fontId="1"/>
  </si>
  <si>
    <t>　調　査　時　期</t>
    <phoneticPr fontId="1"/>
  </si>
  <si>
    <t>（１）事業の中で調査事業（アンケート等の実施）を行う場合は、この計画書を必ず記入して下さい。</t>
  </si>
  <si>
    <t>（２）「都道府県、市町村又は法人名」「代表者氏名」</t>
  </si>
  <si>
    <t>（３）記入各項目</t>
  </si>
  <si>
    <t>　　・１つの事業で複数の調査事業を行う予定の場合には、調査事業毎に別葉として下さい。</t>
    <phoneticPr fontId="1"/>
  </si>
  <si>
    <t>　　　またその場合の調査名は、別紙４．１（実施計画書）の③事業概要に記載した調査名と一致させる</t>
    <phoneticPr fontId="1"/>
  </si>
  <si>
    <t>　　　等、どの調査を指しているかが明確に分かるようにしてください。</t>
    <phoneticPr fontId="1"/>
  </si>
  <si>
    <t>　　・具体的に記入して下さい。特に「調査内容」、「調査結果の主要集計項目」は詳細に記入して下さい。</t>
    <phoneticPr fontId="1"/>
  </si>
  <si>
    <t>　　　さい。</t>
    <phoneticPr fontId="1"/>
  </si>
  <si>
    <t>　　・「別紙様式」(１枚目）等、他のページの同内容記載箇所と同じ記載になっているか必ず確認して下</t>
    <phoneticPr fontId="1"/>
  </si>
  <si>
    <r>
      <t>２．国庫補助協議（応募）額内訳書</t>
    </r>
    <r>
      <rPr>
        <b/>
        <sz val="10.5"/>
        <color theme="1"/>
        <rFont val="ＭＳ Ｐゴシック"/>
        <family val="3"/>
        <charset val="128"/>
      </rPr>
      <t>[記載例]</t>
    </r>
  </si>
  <si>
    <t>経費区分</t>
  </si>
  <si>
    <t>積　　　　算　　　　内　　　　訳</t>
  </si>
  <si>
    <t>報酬</t>
  </si>
  <si>
    <t>賃金</t>
  </si>
  <si>
    <t>諸謝金</t>
  </si>
  <si>
    <t>旅費</t>
  </si>
  <si>
    <t>消耗品費</t>
  </si>
  <si>
    <t>会議費</t>
  </si>
  <si>
    <t>印刷製本費</t>
  </si>
  <si>
    <t>雑役務費</t>
  </si>
  <si>
    <t>通信運搬費</t>
  </si>
  <si>
    <t>委託料</t>
  </si>
  <si>
    <t>使用料及び賃借料</t>
  </si>
  <si>
    <t>円</t>
  </si>
  <si>
    <t>***,***　</t>
  </si>
  <si>
    <t>*,***,***　</t>
  </si>
  <si>
    <t>「○○事業検討委員会」委員手当</t>
  </si>
  <si>
    <t>調査様式配布用CD-R購入費</t>
  </si>
  <si>
    <t>合　　　計</t>
  </si>
  <si>
    <t>*,***,***円</t>
  </si>
  <si>
    <t>○○○○○○○○○</t>
    <phoneticPr fontId="1"/>
  </si>
  <si>
    <t>対象経費の
支出予定額</t>
    <phoneticPr fontId="1"/>
  </si>
  <si>
    <t>×</t>
    <phoneticPr fontId="1"/>
  </si>
  <si>
    <t>円</t>
    <rPh sb="0" eb="1">
      <t>エン</t>
    </rPh>
    <phoneticPr fontId="1"/>
  </si>
  <si>
    <t>人</t>
    <rPh sb="0" eb="1">
      <t>ニン</t>
    </rPh>
    <phoneticPr fontId="1"/>
  </si>
  <si>
    <t>日</t>
    <rPh sb="0" eb="1">
      <t>ニチ</t>
    </rPh>
    <phoneticPr fontId="1"/>
  </si>
  <si>
    <t>ワーキングチーム（医師）賃金</t>
  </si>
  <si>
    <t>委員長</t>
    <phoneticPr fontId="1"/>
  </si>
  <si>
    <t>委員</t>
    <rPh sb="0" eb="2">
      <t>イイン</t>
    </rPh>
    <phoneticPr fontId="1"/>
  </si>
  <si>
    <t>回</t>
    <rPh sb="0" eb="1">
      <t>カイ</t>
    </rPh>
    <phoneticPr fontId="1"/>
  </si>
  <si>
    <t>原稿執筆謝金</t>
    <phoneticPr fontId="1"/>
  </si>
  <si>
    <t>枚</t>
    <rPh sb="0" eb="1">
      <t>マイ</t>
    </rPh>
    <phoneticPr fontId="1"/>
  </si>
  <si>
    <t>○○調査旅費</t>
    <phoneticPr fontId="1"/>
  </si>
  <si>
    <t>近郊旅費</t>
    <rPh sb="0" eb="4">
      <t>キンコウリョヒ</t>
    </rPh>
    <phoneticPr fontId="1"/>
  </si>
  <si>
    <t>○○研究委員会出席旅費</t>
    <phoneticPr fontId="1"/>
  </si>
  <si>
    <t>施設統計調査員賃金</t>
    <phoneticPr fontId="1"/>
  </si>
  <si>
    <t>事務局職員雇上賃金</t>
    <phoneticPr fontId="1"/>
  </si>
  <si>
    <t>Ａ市－Ｂ町</t>
    <phoneticPr fontId="1"/>
  </si>
  <si>
    <t>パック</t>
    <phoneticPr fontId="1"/>
  </si>
  <si>
    <t>（10枚入り）</t>
    <rPh sb="3" eb="5">
      <t>マイイ</t>
    </rPh>
    <phoneticPr fontId="1"/>
  </si>
  <si>
    <t>○○事業検討委員会</t>
    <phoneticPr fontId="1"/>
  </si>
  <si>
    <t>頁</t>
    <rPh sb="0" eb="1">
      <t>ペイジ</t>
    </rPh>
    <phoneticPr fontId="1"/>
  </si>
  <si>
    <t>部</t>
    <rPh sb="0" eb="1">
      <t>ブ</t>
    </rPh>
    <phoneticPr fontId="1"/>
  </si>
  <si>
    <t>アンケート票印刷費</t>
    <phoneticPr fontId="1"/>
  </si>
  <si>
    <t>報告書印刷費</t>
    <phoneticPr fontId="1"/>
  </si>
  <si>
    <t>冊</t>
    <rPh sb="0" eb="1">
      <t>サツ</t>
    </rPh>
    <phoneticPr fontId="1"/>
  </si>
  <si>
    <t>件</t>
    <rPh sb="0" eb="1">
      <t>ケン</t>
    </rPh>
    <phoneticPr fontId="1"/>
  </si>
  <si>
    <t>翻訳料</t>
    <phoneticPr fontId="1"/>
  </si>
  <si>
    <t>業務マニュアル梱包業務</t>
    <phoneticPr fontId="1"/>
  </si>
  <si>
    <t>アンケート用紙送付用封筒購入費</t>
    <phoneticPr fontId="1"/>
  </si>
  <si>
    <t>か所</t>
    <rPh sb="1" eb="2">
      <t>ショ</t>
    </rPh>
    <phoneticPr fontId="1"/>
  </si>
  <si>
    <t>調査票郵送費</t>
    <phoneticPr fontId="1"/>
  </si>
  <si>
    <t>施設訪問調査事業委託</t>
    <phoneticPr fontId="1"/>
  </si>
  <si>
    <t>自治体データ収集業務委託</t>
    <phoneticPr fontId="1"/>
  </si>
  <si>
    <t>部屋</t>
    <rPh sb="0" eb="2">
      <t>ヘヤ</t>
    </rPh>
    <phoneticPr fontId="1"/>
  </si>
  <si>
    <t xml:space="preserve">委員会会場借上代 </t>
    <phoneticPr fontId="1"/>
  </si>
  <si>
    <t>（「別紙４　２．国庫補助協議（応募）額内訳書」記入上の留意事項）</t>
  </si>
  <si>
    <t>１．「法人、都道府県又は市町村名」「代表者氏名」</t>
  </si>
  <si>
    <t>２．「経費区分」</t>
  </si>
  <si>
    <t>３．「対象経費の支出予定額」</t>
  </si>
  <si>
    <t>４．「積算内訳」</t>
  </si>
  <si>
    <t>５．「（国庫補助協議（応募）額　千円）」</t>
  </si>
  <si>
    <t>６．その他</t>
  </si>
  <si>
    <r>
      <t>　　　</t>
    </r>
    <r>
      <rPr>
        <b/>
        <u/>
        <sz val="10.5"/>
        <color theme="1"/>
        <rFont val="ＭＳ ゴシック"/>
        <family val="3"/>
        <charset val="128"/>
      </rPr>
      <t>・計算ミスがないか、必ず見直しを行って下さい。　</t>
    </r>
  </si>
  <si>
    <r>
      <t>※</t>
    </r>
    <r>
      <rPr>
        <b/>
        <u/>
        <sz val="10.5"/>
        <color theme="1"/>
        <rFont val="ＭＳ ゴシック"/>
        <family val="3"/>
        <charset val="128"/>
      </rPr>
      <t>「別紙２」については、地方公共団体は作成の必要はありません。</t>
    </r>
    <phoneticPr fontId="1"/>
  </si>
  <si>
    <t>　　　　なお、「別紙様式」（１枚目）と同じ記載になっているか必ず確認して下さい。</t>
  </si>
  <si>
    <r>
      <t>　　　・記載例にかかわらず、</t>
    </r>
    <r>
      <rPr>
        <u/>
        <sz val="10.5"/>
        <color theme="1"/>
        <rFont val="ＭＳ ゴシック"/>
        <family val="3"/>
        <charset val="128"/>
      </rPr>
      <t>定款、寄附行為又は規則等に定める事業内容を記入</t>
    </r>
    <r>
      <rPr>
        <sz val="10.5"/>
        <color theme="1"/>
        <rFont val="ＭＳ ゴシック"/>
        <family val="3"/>
        <charset val="128"/>
      </rPr>
      <t>して下さい。</t>
    </r>
  </si>
  <si>
    <r>
      <t>　　　・記載例にかかわらず、</t>
    </r>
    <r>
      <rPr>
        <u/>
        <sz val="10.5"/>
        <color theme="1"/>
        <rFont val="ＭＳ ゴシック"/>
        <family val="3"/>
        <charset val="128"/>
      </rPr>
      <t>直近過去５年間</t>
    </r>
    <r>
      <rPr>
        <sz val="10.5"/>
        <color theme="1"/>
        <rFont val="ＭＳ ゴシック"/>
        <family val="3"/>
        <charset val="128"/>
      </rPr>
      <t>の活動内容や実績が具体的に</t>
    </r>
  </si>
  <si>
    <r>
      <t>　　　　なお、</t>
    </r>
    <r>
      <rPr>
        <u/>
        <sz val="10.5"/>
        <color theme="1"/>
        <rFont val="ＭＳ ゴシック"/>
        <family val="3"/>
        <charset val="128"/>
      </rPr>
      <t>今回協議申請（応募）する事業と関連のある実績等（活動内容）については、</t>
    </r>
    <phoneticPr fontId="1"/>
  </si>
  <si>
    <r>
      <t>　　　　</t>
    </r>
    <r>
      <rPr>
        <u/>
        <sz val="10.5"/>
        <color theme="1"/>
        <rFont val="ＭＳ ゴシック"/>
        <family val="3"/>
        <charset val="128"/>
      </rPr>
      <t>必ずその旨付記</t>
    </r>
    <r>
      <rPr>
        <sz val="10.5"/>
        <color theme="1"/>
        <rFont val="ＭＳ ゴシック"/>
        <family val="3"/>
        <charset val="128"/>
      </rPr>
      <t>して下さい。</t>
    </r>
    <phoneticPr fontId="1"/>
  </si>
  <si>
    <t>　・「別紙様式」（１枚目）等、他のページの同内容記載箇所と同じ記載になっているか必ず確認して下さい。</t>
    <phoneticPr fontId="1"/>
  </si>
  <si>
    <r>
      <rPr>
        <b/>
        <sz val="10.5"/>
        <color theme="1"/>
        <rFont val="ＭＳ ゴシック"/>
        <family val="3"/>
        <charset val="128"/>
      </rPr>
      <t>　　</t>
    </r>
    <r>
      <rPr>
        <b/>
        <u/>
        <sz val="10.5"/>
        <color theme="1"/>
        <rFont val="ＭＳ ゴシック"/>
        <family val="3"/>
        <charset val="128"/>
      </rPr>
      <t>なお、要領の6の（3）</t>
    </r>
    <r>
      <rPr>
        <b/>
        <sz val="10.5"/>
        <color theme="1"/>
        <rFont val="ＭＳ ゴシック"/>
        <family val="3"/>
        <charset val="128"/>
      </rPr>
      <t>補助対象経費</t>
    </r>
    <r>
      <rPr>
        <b/>
        <u/>
        <sz val="10.5"/>
        <color theme="1"/>
        <rFont val="ＭＳ ゴシック"/>
        <family val="3"/>
        <charset val="128"/>
      </rPr>
      <t>に掲載されていない経費については、補助対象外となります</t>
    </r>
    <phoneticPr fontId="1"/>
  </si>
  <si>
    <r>
      <rPr>
        <b/>
        <sz val="10.5"/>
        <color theme="1"/>
        <rFont val="ＭＳ ゴシック"/>
        <family val="3"/>
        <charset val="128"/>
      </rPr>
      <t>　　</t>
    </r>
    <r>
      <rPr>
        <b/>
        <u/>
        <sz val="10.5"/>
        <color theme="1"/>
        <rFont val="ＭＳ ゴシック"/>
        <family val="3"/>
        <charset val="128"/>
      </rPr>
      <t>ので十分注意して下さい。</t>
    </r>
    <phoneticPr fontId="1"/>
  </si>
  <si>
    <t>　・要領の6の（3）補助対象経費に掲載されている経費について１円単位まで記入して下さい。</t>
    <phoneticPr fontId="1"/>
  </si>
  <si>
    <t>　・[記載例]を参考に記入して下さい。　</t>
    <phoneticPr fontId="1"/>
  </si>
  <si>
    <t>　　の５の（３）補助対象経費により記入して下さい。</t>
    <phoneticPr fontId="1"/>
  </si>
  <si>
    <t>　　なお、実施主体は、本事業を申請するに当たり、積算内訳に計上する経費については、別添２「国庫</t>
    <phoneticPr fontId="1"/>
  </si>
  <si>
    <t>　　補助協議額積算上の費目単価」に掲げる基準額の範囲内の額を原則として使用するものとするため、</t>
    <phoneticPr fontId="1"/>
  </si>
  <si>
    <t>　　記入や積算の前に必ず別添２を確認して下さい。なお、追って精算の根拠となる資料の提出を求める</t>
    <phoneticPr fontId="1"/>
  </si>
  <si>
    <t>　　場合があります。</t>
    <phoneticPr fontId="1"/>
  </si>
  <si>
    <r>
      <t>　　</t>
    </r>
    <r>
      <rPr>
        <b/>
        <u/>
        <sz val="10.5"/>
        <color theme="1"/>
        <rFont val="ＭＳ ゴシック"/>
        <family val="3"/>
        <charset val="128"/>
      </rPr>
      <t>※対象経費毎に１,０００円未満を四捨五入する等はしないで下さい。</t>
    </r>
    <phoneticPr fontId="1"/>
  </si>
  <si>
    <r>
      <t>　　</t>
    </r>
    <r>
      <rPr>
        <b/>
        <u/>
        <sz val="10.5"/>
        <color theme="1"/>
        <rFont val="ＭＳ ゴシック"/>
        <family val="3"/>
        <charset val="128"/>
      </rPr>
      <t>するように記載して下さい。</t>
    </r>
    <r>
      <rPr>
        <sz val="10.5"/>
        <color theme="1"/>
        <rFont val="ＭＳ ゴシック"/>
        <family val="3"/>
        <charset val="128"/>
      </rPr>
      <t>　</t>
    </r>
    <phoneticPr fontId="1"/>
  </si>
  <si>
    <r>
      <rPr>
        <b/>
        <sz val="10.5"/>
        <color theme="1"/>
        <rFont val="ＭＳ ゴシック"/>
        <family val="3"/>
        <charset val="128"/>
      </rPr>
      <t>　</t>
    </r>
    <r>
      <rPr>
        <b/>
        <u/>
        <sz val="10.5"/>
        <color theme="1"/>
        <rFont val="ＭＳ ゴシック"/>
        <family val="3"/>
        <charset val="128"/>
      </rPr>
      <t>※　積算は、事業目的との関連性を明確にするため、回数や人数等をできる限り明確に区分し表示</t>
    </r>
    <r>
      <rPr>
        <sz val="10.5"/>
        <color theme="1"/>
        <rFont val="ＭＳ ゴシック"/>
        <family val="3"/>
        <charset val="128"/>
      </rPr>
      <t>　</t>
    </r>
    <phoneticPr fontId="1"/>
  </si>
  <si>
    <t>　※　実施時期については別紙５の事業実施年間スケジュール表に記載する内容と合わせて下さい。</t>
    <phoneticPr fontId="1"/>
  </si>
  <si>
    <t>　・協議申請（応募）される金額を記入して下さい。なお、上限額は「対象経費の支出予定額」の合計額</t>
    <phoneticPr fontId="1"/>
  </si>
  <si>
    <t>　　の１,０００円未満を切り捨てた額です。</t>
    <phoneticPr fontId="1"/>
  </si>
  <si>
    <r>
      <t>　・国庫補助協議（応募）額は</t>
    </r>
    <r>
      <rPr>
        <b/>
        <u/>
        <sz val="10.5"/>
        <color theme="1"/>
        <rFont val="ＭＳ ゴシック"/>
        <family val="3"/>
        <charset val="128"/>
      </rPr>
      <t>１事業当たり１５，０００千円が上限です。</t>
    </r>
    <phoneticPr fontId="1"/>
  </si>
  <si>
    <t>　・「別紙１」の「国庫補助協議（応募）額」欄における当該事業の金額及び「別紙４」の「１．実施計</t>
    <phoneticPr fontId="1"/>
  </si>
  <si>
    <t>　　画書」における「④　国庫補助協議（応募）額」欄の金額と同額になっているか必ず確認して下さい。</t>
    <phoneticPr fontId="1"/>
  </si>
  <si>
    <t>別　紙　５</t>
  </si>
  <si>
    <t>５月</t>
  </si>
  <si>
    <t>６月</t>
  </si>
  <si>
    <t>７月</t>
  </si>
  <si>
    <t>８月</t>
  </si>
  <si>
    <t>９月</t>
  </si>
  <si>
    <t>１０月</t>
  </si>
  <si>
    <t>１１月</t>
  </si>
  <si>
    <t>１２月</t>
  </si>
  <si>
    <t>２月</t>
  </si>
  <si>
    <t>３月</t>
  </si>
  <si>
    <r>
      <t>◇　上記記載例を参考に、「別紙４」の「１．実施計画書」における「③事業内容」について、どのようなスケジュールで事業を実施していく予定かを記入して下さい。</t>
    </r>
    <r>
      <rPr>
        <b/>
        <sz val="10.5"/>
        <color theme="1"/>
        <rFont val="ＭＳ ゴシック"/>
        <family val="3"/>
        <charset val="128"/>
      </rPr>
      <t>（「内示日」以降の事業着手となるよう、留意願います</t>
    </r>
    <r>
      <rPr>
        <b/>
        <sz val="10.5"/>
        <color rgb="FF000000"/>
        <rFont val="ＭＳ ゴシック"/>
        <family val="3"/>
        <charset val="128"/>
      </rPr>
      <t>。）</t>
    </r>
  </si>
  <si>
    <t>事業実施内容</t>
    <rPh sb="0" eb="6">
      <t>ジギョウジッシナイヨウ</t>
    </rPh>
    <phoneticPr fontId="1"/>
  </si>
  <si>
    <r>
      <t>事業実施年間スケジュール表</t>
    </r>
    <r>
      <rPr>
        <sz val="14"/>
        <color theme="1"/>
        <rFont val="ＭＳ Ｐゴシック"/>
        <family val="3"/>
        <charset val="128"/>
      </rPr>
      <t>［記載例］</t>
    </r>
    <phoneticPr fontId="1"/>
  </si>
  <si>
    <t>　（応募）額内訳書（別紙４）</t>
    <phoneticPr fontId="1"/>
  </si>
  <si>
    <t xml:space="preserve"> 　②文書発信番号を付さない場合：本国庫補助協議（応募）書を提出(発送)する日付として</t>
    <phoneticPr fontId="1"/>
  </si>
  <si>
    <t>　 ②文書発信番号を付さない場合：「番号」を削除し、空欄として下さい。</t>
    <phoneticPr fontId="1"/>
  </si>
  <si>
    <t>　　 下さい。</t>
    <phoneticPr fontId="1"/>
  </si>
  <si>
    <t>　例：一般社団法人 ○○○○、社会福祉法人 ○○○○、</t>
    <phoneticPr fontId="1"/>
  </si>
  <si>
    <t>　　　国立大学法人 ○○大学、学校法人 ○○○○ 等</t>
    <phoneticPr fontId="1"/>
  </si>
  <si>
    <t>　　　○「①定款、寄付行為又はこれらに相当する規則等、②役員名簿、③理事会の承認を得た</t>
    <phoneticPr fontId="1"/>
  </si>
  <si>
    <t>　　　直近の財務諸表（貸借対照表、収支計算書、財産目録、正味財産増減計算書）、幹事等に</t>
    <phoneticPr fontId="1"/>
  </si>
  <si>
    <t>　　　よる監査結果報告書及び事業実績報告書」について</t>
    <phoneticPr fontId="1"/>
  </si>
  <si>
    <t>　　　　→片面、両面及びカラー、白黒は問いません。</t>
    <phoneticPr fontId="1"/>
  </si>
  <si>
    <t>　　　　→複数の会計区分がある場合は、すべての会計区分に係る財務諸表を提出すること</t>
    <phoneticPr fontId="1"/>
  </si>
  <si>
    <t>　　　　　とし、会計区分ごとの総括表を添付してください。</t>
    <phoneticPr fontId="1"/>
  </si>
  <si>
    <r>
      <rPr>
        <sz val="10.5"/>
        <color theme="1"/>
        <rFont val="ＭＳ ゴシック"/>
        <family val="3"/>
        <charset val="128"/>
      </rPr>
      <t>　　　　</t>
    </r>
    <r>
      <rPr>
        <b/>
        <u/>
        <sz val="10.5"/>
        <color theme="1"/>
        <rFont val="ＭＳ ゴシック"/>
        <family val="3"/>
        <charset val="128"/>
      </rPr>
      <t>記載いただいた「通知等送付先住所」に「氏名」の方宛で送付させていただきます。</t>
    </r>
    <phoneticPr fontId="1"/>
  </si>
  <si>
    <r>
      <rPr>
        <b/>
        <sz val="10.5"/>
        <color theme="1"/>
        <rFont val="ＭＳ ゴシック"/>
        <family val="3"/>
        <charset val="128"/>
      </rPr>
      <t>　</t>
    </r>
    <r>
      <rPr>
        <b/>
        <u/>
        <sz val="10.5"/>
        <color theme="1"/>
        <rFont val="ＭＳ ゴシック"/>
        <family val="3"/>
        <charset val="128"/>
      </rPr>
      <t>※なお、人事異動や引越等により、「担当者」欄記載事項に変更が生じた場合には、速やかに</t>
    </r>
    <phoneticPr fontId="1"/>
  </si>
  <si>
    <t>課題１の主担当
課題10のサブ</t>
    <rPh sb="0" eb="2">
      <t>カダイ</t>
    </rPh>
    <rPh sb="4" eb="7">
      <t>シュタントウ</t>
    </rPh>
    <rPh sb="8" eb="10">
      <t>カダイ</t>
    </rPh>
    <phoneticPr fontId="1"/>
  </si>
  <si>
    <t>課題8及び10の主担当</t>
    <rPh sb="0" eb="2">
      <t>カダイ</t>
    </rPh>
    <rPh sb="3" eb="4">
      <t>オヨ</t>
    </rPh>
    <rPh sb="8" eb="11">
      <t>シュタントウ</t>
    </rPh>
    <phoneticPr fontId="1"/>
  </si>
  <si>
    <t>※事業の中に含まれる調査(アンケート等)に関しては、本欄には調査概要（調査の趣旨、事業の中で
　どのような位置づけとなるのか等）のみを記し、別添「調査事業計画書」にて詳細を示すこと</t>
    <phoneticPr fontId="1"/>
  </si>
  <si>
    <t>別添</t>
    <rPh sb="0" eb="2">
      <t>ベッテン</t>
    </rPh>
    <phoneticPr fontId="1"/>
  </si>
  <si>
    <t>（国庫補助協議（応募）額　　</t>
    <phoneticPr fontId="1"/>
  </si>
  <si>
    <t>＊＊＊，＊＊＊</t>
    <phoneticPr fontId="1"/>
  </si>
  <si>
    <t>千円）</t>
    <phoneticPr fontId="1"/>
  </si>
  <si>
    <t>令和８年１月</t>
  </si>
  <si>
    <t>２．令和７年度子ども・子育て支援調査研究事業国庫補助協議（応募）額調書</t>
  </si>
  <si>
    <t>５．令和７年度子ども・子育て支援調査研究事業実施計画書及び国庫補助協議　</t>
  </si>
  <si>
    <t>・  令和７年度歳入歳出(収入支出)予算(見込)書抄本又はこれに相当する書類</t>
  </si>
  <si>
    <t>　・令和７年度子ども・子育て支援等推進調査研究事業公募（国庫補助協議）要領（以下「要領」という）</t>
  </si>
  <si>
    <t>・具体的な事業名を記入して下さい。
　なお、「別紙１令和７年度子ども・子育て支援等推進調査研究事業国庫
　補助協議（応募）額調書」における事業名と同じになっているか必ず確認
　して下さい。</t>
  </si>
  <si>
    <t>・事業は令和７年度（内示日～令和７年３月３１日）中に必ず完了する
　必要があります。
　※内示日前及び令和７年４月１日以降に実施した事業に係る経費は
　補助対象外。</t>
  </si>
  <si>
    <t>令和７年度子ども・子育て支援推進調査研究事業国庫補助協議（応募）額調書</t>
  </si>
  <si>
    <t>　　　○「令和７年度歳入歳出(収入支出)予算(見込)書抄本又はこれに相当する書類」について</t>
  </si>
  <si>
    <t>令和７年度子ども・子育て支援調査研究事業の国庫補助協議（応募）について</t>
  </si>
  <si>
    <t>令和７年４月</t>
  </si>
  <si>
    <t>令和７年度子ども・子育て支援調査研究事業実施計画書及び国庫補助協議（応募）額内訳書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</si>
</sst>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DBNum3]###,###,###"/>
    <numFmt numFmtId="177" formatCode="[=0]&quot;-&quot;;0"/>
    <numFmt numFmtId="178" formatCode="[=0]&quot;&quot;;"/>
    <numFmt numFmtId="179" formatCode="###,###,###&quot;円&quot;"/>
    <numFmt numFmtId="180" formatCode="###,###,###"/>
    <numFmt numFmtId="181" formatCode="[=0]&quot;&quot;;###,###,###&quot;円&quot;"/>
    <numFmt numFmtId="182" formatCode="0_);[Red]\(0\)"/>
  </numFmts>
  <fonts count="54">
    <font>
      <sz val="11"/>
      <color theme="1"/>
      <name val="游ゴシック"/>
      <family val="2"/>
      <scheme val="minor"/>
    </font>
    <font>
      <sz val="6"/>
      <name val="游ゴシック"/>
      <family val="3"/>
      <charset val="128"/>
      <scheme val="minor"/>
    </font>
    <font>
      <sz val="12"/>
      <color theme="1"/>
      <name val="ＭＳ ゴシック"/>
      <family val="3"/>
      <charset val="128"/>
    </font>
    <font>
      <sz val="12"/>
      <color theme="1"/>
      <name val="ＭＳ 明朝"/>
      <family val="1"/>
      <charset val="128"/>
    </font>
    <font>
      <sz val="10.5"/>
      <color theme="1"/>
      <name val="ＭＳ ゴシック"/>
      <family val="3"/>
      <charset val="128"/>
    </font>
    <font>
      <sz val="10.5"/>
      <color theme="1"/>
      <name val="ＭＳ 明朝"/>
      <family val="1"/>
      <charset val="128"/>
    </font>
    <font>
      <sz val="12"/>
      <color theme="1"/>
      <name val="Century"/>
      <family val="1"/>
    </font>
    <font>
      <sz val="9"/>
      <color theme="1"/>
      <name val="ＭＳ 明朝"/>
      <family val="1"/>
      <charset val="128"/>
    </font>
    <font>
      <sz val="8"/>
      <color theme="1"/>
      <name val="ＭＳ 明朝"/>
      <family val="1"/>
      <charset val="128"/>
    </font>
    <font>
      <sz val="11"/>
      <color theme="1"/>
      <name val="ＭＳ ゴシック"/>
      <family val="3"/>
      <charset val="128"/>
    </font>
    <font>
      <sz val="9"/>
      <color theme="1"/>
      <name val="ＭＳ ゴシック"/>
      <family val="3"/>
      <charset val="128"/>
    </font>
    <font>
      <sz val="9"/>
      <color theme="1"/>
      <name val="游ゴシック"/>
      <family val="2"/>
      <scheme val="minor"/>
    </font>
    <font>
      <b/>
      <sz val="9"/>
      <color theme="1"/>
      <name val="ＭＳ Ｐ明朝"/>
      <family val="1"/>
      <charset val="128"/>
    </font>
    <font>
      <sz val="9"/>
      <color theme="1"/>
      <name val="ＭＳ Ｐ明朝"/>
      <family val="1"/>
      <charset val="128"/>
    </font>
    <font>
      <sz val="9"/>
      <color theme="1"/>
      <name val="Century"/>
      <family val="1"/>
    </font>
    <font>
      <sz val="8"/>
      <color theme="1"/>
      <name val="Century"/>
      <family val="1"/>
    </font>
    <font>
      <sz val="8"/>
      <color theme="1"/>
      <name val="游ゴシック"/>
      <family val="2"/>
      <scheme val="minor"/>
    </font>
    <font>
      <b/>
      <sz val="8"/>
      <color theme="1"/>
      <name val="ＭＳ 明朝"/>
      <family val="1"/>
      <charset val="128"/>
    </font>
    <font>
      <sz val="6"/>
      <color theme="1"/>
      <name val="ＭＳ ゴシック"/>
      <family val="3"/>
      <charset val="128"/>
    </font>
    <font>
      <sz val="10.5"/>
      <color theme="1"/>
      <name val="Century"/>
      <family val="1"/>
    </font>
    <font>
      <b/>
      <sz val="13"/>
      <color theme="1"/>
      <name val="ＭＳ ゴシック"/>
      <family val="3"/>
      <charset val="128"/>
    </font>
    <font>
      <b/>
      <sz val="12"/>
      <color theme="1"/>
      <name val="ＭＳ ゴシック"/>
      <family val="3"/>
      <charset val="128"/>
    </font>
    <font>
      <u/>
      <sz val="10.5"/>
      <color theme="1"/>
      <name val="ＭＳ ゴシック"/>
      <family val="3"/>
      <charset val="128"/>
    </font>
    <font>
      <sz val="10"/>
      <color theme="1"/>
      <name val="ＭＳ ゴシック"/>
      <family val="3"/>
      <charset val="128"/>
    </font>
    <font>
      <b/>
      <sz val="10.5"/>
      <color theme="1"/>
      <name val="ＭＳ ゴシック"/>
      <family val="3"/>
      <charset val="128"/>
    </font>
    <font>
      <b/>
      <u/>
      <sz val="10.5"/>
      <color theme="1"/>
      <name val="ＭＳ ゴシック"/>
      <family val="3"/>
      <charset val="128"/>
    </font>
    <font>
      <u/>
      <sz val="12"/>
      <color theme="1"/>
      <name val="ＭＳ ゴシック"/>
      <family val="3"/>
      <charset val="128"/>
    </font>
    <font>
      <sz val="18"/>
      <color theme="1"/>
      <name val="ＭＳ ゴシック"/>
      <family val="3"/>
      <charset val="128"/>
    </font>
    <font>
      <sz val="12"/>
      <name val="ＭＳ ゴシック"/>
      <family val="3"/>
      <charset val="128"/>
    </font>
    <font>
      <sz val="11"/>
      <name val="ＭＳ ゴシック"/>
      <family val="3"/>
      <charset val="128"/>
    </font>
    <font>
      <sz val="12"/>
      <color theme="1"/>
      <name val="游ゴシック"/>
      <family val="2"/>
      <scheme val="minor"/>
    </font>
    <font>
      <sz val="13"/>
      <color theme="1"/>
      <name val="ＭＳ ゴシック"/>
      <family val="3"/>
      <charset val="128"/>
    </font>
    <font>
      <sz val="12"/>
      <color rgb="FF000000"/>
      <name val="ＭＳ Ｐゴシック"/>
      <family val="3"/>
      <charset val="128"/>
    </font>
    <font>
      <sz val="7"/>
      <color rgb="FF000000"/>
      <name val="Times New Roman"/>
      <family val="1"/>
    </font>
    <font>
      <sz val="10.5"/>
      <color rgb="FF000000"/>
      <name val="ＭＳ ゴシック"/>
      <family val="3"/>
      <charset val="128"/>
    </font>
    <font>
      <sz val="12"/>
      <color theme="1"/>
      <name val="游ゴシック"/>
      <family val="3"/>
      <charset val="128"/>
      <scheme val="minor"/>
    </font>
    <font>
      <b/>
      <sz val="12"/>
      <color theme="1"/>
      <name val="ＭＳ Ｐゴシック"/>
      <family val="3"/>
      <charset val="128"/>
    </font>
    <font>
      <sz val="12"/>
      <color theme="1"/>
      <name val="ＭＳ Ｐゴシック"/>
      <family val="3"/>
      <charset val="128"/>
    </font>
    <font>
      <sz val="11"/>
      <color theme="1"/>
      <name val="ＭＳ Ｐゴシック"/>
      <family val="3"/>
      <charset val="128"/>
    </font>
    <font>
      <u/>
      <sz val="10"/>
      <color theme="1"/>
      <name val="ＭＳ ゴシック"/>
      <family val="3"/>
      <charset val="128"/>
    </font>
    <font>
      <b/>
      <sz val="10"/>
      <color theme="1"/>
      <name val="ＭＳ ゴシック"/>
      <family val="3"/>
      <charset val="128"/>
    </font>
    <font>
      <sz val="11"/>
      <color theme="1"/>
      <name val="MS ゴシック"/>
      <family val="3"/>
      <charset val="128"/>
    </font>
    <font>
      <sz val="11"/>
      <color theme="1"/>
      <name val="游ゴシック"/>
      <family val="2"/>
      <scheme val="minor"/>
    </font>
    <font>
      <b/>
      <sz val="10.5"/>
      <color theme="1"/>
      <name val="ＭＳ Ｐゴシック"/>
      <family val="3"/>
      <charset val="128"/>
    </font>
    <font>
      <sz val="10"/>
      <color theme="1"/>
      <name val="ＭＳ Ｐゴシック"/>
      <family val="3"/>
      <charset val="128"/>
    </font>
    <font>
      <sz val="10"/>
      <color theme="1"/>
      <name val="游ゴシック"/>
      <family val="2"/>
      <scheme val="minor"/>
    </font>
    <font>
      <sz val="10.5"/>
      <color theme="1"/>
      <name val="游ゴシック"/>
      <family val="2"/>
      <scheme val="minor"/>
    </font>
    <font>
      <sz val="16"/>
      <color theme="1"/>
      <name val="ＭＳ Ｐゴシック"/>
      <family val="3"/>
      <charset val="128"/>
    </font>
    <font>
      <sz val="14"/>
      <color theme="1"/>
      <name val="ＭＳ ゴシック"/>
      <family val="3"/>
      <charset val="128"/>
    </font>
    <font>
      <b/>
      <sz val="10.5"/>
      <color rgb="FF000000"/>
      <name val="ＭＳ ゴシック"/>
      <family val="3"/>
      <charset val="128"/>
    </font>
    <font>
      <sz val="10.5"/>
      <color theme="1"/>
      <name val="ＭＳ Ｐゴシック"/>
      <family val="3"/>
      <charset val="128"/>
    </font>
    <font>
      <u/>
      <sz val="10.5"/>
      <color theme="1"/>
      <name val="ＭＳ Ｐゴシック"/>
      <family val="3"/>
      <charset val="128"/>
    </font>
    <font>
      <sz val="14"/>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39">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dashed">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s>
  <cellStyleXfs count="2">
    <xf numFmtId="0" fontId="0" fillId="0" borderId="0"/>
    <xf numFmtId="38" fontId="42" fillId="0" borderId="0" applyFont="0" applyFill="0" applyBorder="0" applyAlignment="0" applyProtection="0">
      <alignment vertical="center"/>
    </xf>
  </cellStyleXfs>
  <cellXfs count="369">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indent="1"/>
    </xf>
    <xf numFmtId="0" fontId="3" fillId="0" borderId="0" xfId="0" applyFont="1" applyAlignment="1">
      <alignment horizontal="left" vertical="center" indent="1"/>
    </xf>
    <xf numFmtId="0" fontId="4" fillId="0" borderId="0" xfId="0" applyFont="1" applyAlignment="1">
      <alignment horizontal="right" vertical="center"/>
    </xf>
    <xf numFmtId="0" fontId="2" fillId="0" borderId="0" xfId="0" applyFont="1" applyAlignment="1">
      <alignment horizontal="centerContinuous" vertical="center"/>
    </xf>
    <xf numFmtId="0" fontId="0" fillId="0" borderId="0" xfId="0" applyAlignment="1">
      <alignment horizontal="centerContinuous"/>
    </xf>
    <xf numFmtId="0" fontId="2" fillId="0" borderId="0" xfId="0" applyFont="1" applyAlignment="1">
      <alignment vertical="center"/>
    </xf>
    <xf numFmtId="0" fontId="0" fillId="0" borderId="0" xfId="0" applyAlignment="1">
      <alignment vertical="center"/>
    </xf>
    <xf numFmtId="0" fontId="11" fillId="0" borderId="0" xfId="0" applyFont="1"/>
    <xf numFmtId="0" fontId="7" fillId="0" borderId="0" xfId="0" applyFont="1"/>
    <xf numFmtId="0" fontId="11"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6" fillId="0" borderId="0" xfId="0" applyFont="1"/>
    <xf numFmtId="0" fontId="17" fillId="0" borderId="0" xfId="0" applyFont="1" applyAlignment="1">
      <alignment horizontal="justify" vertical="center"/>
    </xf>
    <xf numFmtId="0" fontId="8" fillId="0" borderId="0" xfId="0" applyFont="1"/>
    <xf numFmtId="49" fontId="11" fillId="0" borderId="1" xfId="0" applyNumberFormat="1" applyFont="1" applyBorder="1"/>
    <xf numFmtId="49" fontId="11" fillId="0" borderId="1" xfId="0" applyNumberFormat="1" applyFont="1" applyBorder="1" applyAlignment="1">
      <alignment horizontal="center"/>
    </xf>
    <xf numFmtId="0" fontId="9" fillId="0" borderId="0" xfId="0" applyFont="1"/>
    <xf numFmtId="0" fontId="9" fillId="0" borderId="0" xfId="0" applyFont="1" applyAlignment="1">
      <alignment vertical="center"/>
    </xf>
    <xf numFmtId="0" fontId="2" fillId="0" borderId="0" xfId="0" applyFont="1" applyAlignment="1">
      <alignment horizontal="right"/>
    </xf>
    <xf numFmtId="0" fontId="20" fillId="0" borderId="0" xfId="0" applyFont="1" applyAlignment="1">
      <alignment vertical="center"/>
    </xf>
    <xf numFmtId="0" fontId="4"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5" fillId="0" borderId="0" xfId="0" applyFont="1" applyAlignment="1">
      <alignment vertical="center"/>
    </xf>
    <xf numFmtId="0" fontId="9" fillId="0" borderId="0" xfId="0" applyFont="1" applyAlignment="1">
      <alignment horizontal="right" vertical="center"/>
    </xf>
    <xf numFmtId="0" fontId="19" fillId="0" borderId="0" xfId="0" applyFont="1" applyAlignment="1">
      <alignment vertical="center"/>
    </xf>
    <xf numFmtId="0" fontId="2" fillId="0" borderId="3" xfId="0" applyFont="1" applyBorder="1" applyAlignment="1">
      <alignment horizontal="center" vertical="center"/>
    </xf>
    <xf numFmtId="0" fontId="19" fillId="0" borderId="3" xfId="0" applyFont="1" applyBorder="1" applyAlignment="1">
      <alignment vertical="center"/>
    </xf>
    <xf numFmtId="0" fontId="19" fillId="0" borderId="6" xfId="0" applyFont="1" applyBorder="1" applyAlignment="1">
      <alignment vertical="center"/>
    </xf>
    <xf numFmtId="0" fontId="26" fillId="0" borderId="0" xfId="0" applyFont="1" applyAlignment="1">
      <alignment horizontal="right"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28" fillId="0" borderId="0" xfId="0" applyFont="1" applyAlignment="1">
      <alignment vertical="center"/>
    </xf>
    <xf numFmtId="0" fontId="27"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Border="1" applyAlignment="1">
      <alignment vertical="center"/>
    </xf>
    <xf numFmtId="0" fontId="29" fillId="0" borderId="0"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12" xfId="0" applyFont="1" applyBorder="1" applyAlignment="1">
      <alignment vertical="center"/>
    </xf>
    <xf numFmtId="0" fontId="9" fillId="0" borderId="1"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29" fillId="0" borderId="1" xfId="0" applyFont="1" applyBorder="1" applyAlignment="1">
      <alignment vertical="center"/>
    </xf>
    <xf numFmtId="0" fontId="29" fillId="0" borderId="13" xfId="0" applyFont="1" applyBorder="1" applyAlignment="1">
      <alignment vertical="center"/>
    </xf>
    <xf numFmtId="0" fontId="9" fillId="0" borderId="0" xfId="0" applyFont="1" applyBorder="1" applyAlignment="1">
      <alignment vertical="center" readingOrder="1"/>
    </xf>
    <xf numFmtId="0" fontId="9" fillId="0" borderId="17" xfId="0" applyFont="1" applyBorder="1" applyAlignment="1">
      <alignment vertical="center"/>
    </xf>
    <xf numFmtId="0" fontId="9" fillId="0" borderId="18" xfId="0" applyFont="1" applyBorder="1" applyAlignment="1">
      <alignment vertical="center"/>
    </xf>
    <xf numFmtId="0" fontId="29" fillId="0" borderId="12" xfId="0" applyFont="1" applyBorder="1" applyAlignment="1">
      <alignment vertical="center"/>
    </xf>
    <xf numFmtId="0" fontId="9" fillId="0" borderId="14" xfId="0" applyFont="1" applyBorder="1" applyAlignment="1">
      <alignment horizontal="centerContinuous" vertical="center"/>
    </xf>
    <xf numFmtId="0" fontId="9" fillId="0" borderId="15" xfId="0" applyFont="1" applyBorder="1" applyAlignment="1">
      <alignment horizontal="centerContinuous" vertical="center"/>
    </xf>
    <xf numFmtId="0" fontId="9" fillId="0" borderId="16" xfId="0" applyFont="1" applyBorder="1" applyAlignment="1">
      <alignment horizontal="centerContinuous" vertical="center"/>
    </xf>
    <xf numFmtId="0" fontId="9" fillId="0" borderId="1" xfId="0" applyFont="1" applyBorder="1" applyAlignment="1">
      <alignment vertical="center" readingOrder="1"/>
    </xf>
    <xf numFmtId="0" fontId="9" fillId="0" borderId="15" xfId="0" applyFont="1" applyBorder="1" applyAlignment="1">
      <alignment horizontal="center" vertical="center"/>
    </xf>
    <xf numFmtId="0" fontId="9" fillId="0" borderId="12" xfId="0" applyFont="1" applyBorder="1" applyAlignment="1">
      <alignment horizontal="centerContinuous" vertical="center"/>
    </xf>
    <xf numFmtId="0" fontId="29" fillId="0" borderId="17" xfId="0" applyFont="1" applyBorder="1" applyAlignment="1">
      <alignment vertical="center"/>
    </xf>
    <xf numFmtId="0" fontId="0" fillId="0" borderId="15" xfId="0" applyFont="1" applyBorder="1" applyAlignment="1">
      <alignment horizontal="centerContinuous" vertical="center"/>
    </xf>
    <xf numFmtId="0" fontId="0" fillId="0" borderId="16" xfId="0" applyFont="1" applyBorder="1" applyAlignment="1">
      <alignment horizontal="centerContinuous" vertical="center"/>
    </xf>
    <xf numFmtId="0" fontId="0" fillId="0" borderId="15" xfId="0" applyFont="1" applyBorder="1" applyAlignment="1">
      <alignment vertical="center"/>
    </xf>
    <xf numFmtId="0" fontId="0" fillId="0" borderId="16" xfId="0" applyFont="1" applyBorder="1" applyAlignment="1">
      <alignment vertical="center"/>
    </xf>
    <xf numFmtId="0" fontId="0" fillId="0" borderId="1" xfId="0" applyFont="1" applyBorder="1" applyAlignment="1">
      <alignment horizontal="centerContinuous" vertical="center"/>
    </xf>
    <xf numFmtId="0" fontId="0" fillId="0" borderId="13" xfId="0" applyFont="1" applyBorder="1" applyAlignment="1">
      <alignment horizontal="centerContinuous" vertical="center"/>
    </xf>
    <xf numFmtId="0" fontId="0" fillId="0" borderId="0" xfId="0" applyBorder="1" applyAlignment="1">
      <alignment horizontal="left"/>
    </xf>
    <xf numFmtId="0" fontId="31" fillId="0" borderId="0" xfId="0" applyFont="1" applyAlignment="1">
      <alignment vertical="center"/>
    </xf>
    <xf numFmtId="0" fontId="32" fillId="0" borderId="0" xfId="0" applyFont="1" applyAlignment="1">
      <alignment horizontal="left" vertical="center"/>
    </xf>
    <xf numFmtId="0" fontId="32" fillId="0" borderId="0" xfId="0" applyFont="1" applyAlignment="1">
      <alignment horizontal="left" vertical="center" indent="2"/>
    </xf>
    <xf numFmtId="0" fontId="34" fillId="0" borderId="0" xfId="0" applyFont="1" applyAlignment="1">
      <alignment horizontal="justify" vertical="center"/>
    </xf>
    <xf numFmtId="0" fontId="35" fillId="0" borderId="0" xfId="0" applyFont="1"/>
    <xf numFmtId="0" fontId="35" fillId="0" borderId="0" xfId="0" applyFont="1" applyAlignment="1">
      <alignment vertical="center"/>
    </xf>
    <xf numFmtId="0" fontId="38" fillId="0" borderId="0" xfId="0" applyFont="1" applyAlignment="1">
      <alignment horizontal="centerContinuous" vertical="center" shrinkToFit="1"/>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37" fillId="0" borderId="24" xfId="0" applyFont="1" applyBorder="1" applyAlignment="1">
      <alignment horizontal="distributed" vertical="center" wrapText="1"/>
    </xf>
    <xf numFmtId="0" fontId="36" fillId="0" borderId="0" xfId="0" applyFont="1" applyAlignment="1">
      <alignment horizontal="centerContinuous" vertical="center"/>
    </xf>
    <xf numFmtId="0" fontId="38" fillId="0" borderId="0" xfId="0" applyFont="1" applyAlignment="1">
      <alignment horizontal="centerContinuous" vertical="center"/>
    </xf>
    <xf numFmtId="0" fontId="9" fillId="0" borderId="3" xfId="0" applyFont="1" applyBorder="1" applyAlignment="1">
      <alignment horizontal="distributed" vertical="center" wrapText="1" justifyLastLine="1"/>
    </xf>
    <xf numFmtId="0" fontId="0" fillId="0" borderId="0" xfId="0" applyFont="1"/>
    <xf numFmtId="0" fontId="23" fillId="0" borderId="3" xfId="0" applyFont="1" applyBorder="1" applyAlignment="1">
      <alignment vertical="center" wrapText="1"/>
    </xf>
    <xf numFmtId="0" fontId="40" fillId="0" borderId="3" xfId="0" applyFont="1" applyBorder="1" applyAlignment="1">
      <alignment vertical="center" wrapText="1"/>
    </xf>
    <xf numFmtId="0" fontId="41" fillId="0" borderId="0" xfId="0" applyFont="1" applyAlignment="1">
      <alignment vertical="center"/>
    </xf>
    <xf numFmtId="0" fontId="41" fillId="0" borderId="0" xfId="0" applyFont="1" applyAlignment="1">
      <alignment horizontal="right" vertical="center"/>
    </xf>
    <xf numFmtId="178" fontId="0" fillId="0" borderId="3" xfId="0" applyNumberFormat="1" applyBorder="1" applyAlignment="1"/>
    <xf numFmtId="0" fontId="37" fillId="0" borderId="0" xfId="0" applyFont="1" applyAlignment="1">
      <alignment horizontal="centerContinuous" vertical="center"/>
    </xf>
    <xf numFmtId="0" fontId="37" fillId="0" borderId="0" xfId="0" applyFont="1" applyAlignment="1">
      <alignment horizontal="centerContinuous" vertical="center" shrinkToFit="1"/>
    </xf>
    <xf numFmtId="0" fontId="30" fillId="0" borderId="0" xfId="0" applyFont="1"/>
    <xf numFmtId="0" fontId="37" fillId="0" borderId="0" xfId="0" applyFont="1" applyAlignment="1">
      <alignment vertical="center"/>
    </xf>
    <xf numFmtId="0" fontId="37" fillId="0" borderId="0" xfId="0" applyFont="1" applyBorder="1" applyAlignment="1">
      <alignment vertical="center"/>
    </xf>
    <xf numFmtId="0" fontId="0" fillId="0" borderId="0" xfId="0" applyBorder="1" applyAlignment="1">
      <alignment vertical="center"/>
    </xf>
    <xf numFmtId="0" fontId="37" fillId="0" borderId="0" xfId="0" applyFont="1" applyBorder="1" applyAlignment="1">
      <alignment horizontal="center" vertical="center"/>
    </xf>
    <xf numFmtId="0" fontId="0" fillId="0" borderId="0" xfId="0" applyBorder="1" applyAlignment="1">
      <alignment horizontal="center" vertical="center"/>
    </xf>
    <xf numFmtId="0" fontId="44" fillId="0" borderId="37" xfId="0" applyFont="1" applyBorder="1" applyAlignment="1">
      <alignment vertical="center" shrinkToFit="1"/>
    </xf>
    <xf numFmtId="0" fontId="37" fillId="0" borderId="27" xfId="0" applyFont="1" applyBorder="1" applyAlignment="1">
      <alignment vertical="center" shrinkToFit="1"/>
    </xf>
    <xf numFmtId="0" fontId="44" fillId="0" borderId="38" xfId="0" applyFont="1" applyBorder="1" applyAlignment="1">
      <alignment vertical="center" shrinkToFit="1"/>
    </xf>
    <xf numFmtId="0" fontId="37" fillId="0" borderId="24" xfId="0" applyFont="1" applyBorder="1" applyAlignment="1">
      <alignment vertical="center" shrinkToFit="1"/>
    </xf>
    <xf numFmtId="179" fontId="44" fillId="0" borderId="36" xfId="0" applyNumberFormat="1" applyFont="1" applyBorder="1" applyAlignment="1">
      <alignment horizontal="right"/>
    </xf>
    <xf numFmtId="180" fontId="44" fillId="0" borderId="30" xfId="0" applyNumberFormat="1" applyFont="1" applyBorder="1" applyAlignment="1">
      <alignment vertical="center"/>
    </xf>
    <xf numFmtId="180" fontId="44" fillId="0" borderId="31" xfId="0" applyNumberFormat="1" applyFont="1" applyBorder="1"/>
    <xf numFmtId="180" fontId="44" fillId="0" borderId="0" xfId="0" applyNumberFormat="1" applyFont="1" applyBorder="1"/>
    <xf numFmtId="180" fontId="44" fillId="0" borderId="37" xfId="0" applyNumberFormat="1" applyFont="1" applyBorder="1" applyAlignment="1">
      <alignment vertical="center"/>
    </xf>
    <xf numFmtId="180" fontId="44" fillId="0" borderId="0" xfId="0" applyNumberFormat="1" applyFont="1" applyBorder="1" applyAlignment="1">
      <alignment vertical="center"/>
    </xf>
    <xf numFmtId="180" fontId="44" fillId="0" borderId="0" xfId="0" applyNumberFormat="1" applyFont="1"/>
    <xf numFmtId="180" fontId="44" fillId="0" borderId="0" xfId="1" applyNumberFormat="1" applyFont="1" applyBorder="1" applyAlignment="1"/>
    <xf numFmtId="181" fontId="44" fillId="0" borderId="36" xfId="0" applyNumberFormat="1" applyFont="1" applyBorder="1" applyAlignment="1">
      <alignment horizontal="right"/>
    </xf>
    <xf numFmtId="0" fontId="0" fillId="0" borderId="0" xfId="0" applyNumberFormat="1"/>
    <xf numFmtId="0" fontId="44" fillId="0" borderId="0" xfId="0" applyNumberFormat="1" applyFont="1" applyBorder="1"/>
    <xf numFmtId="0" fontId="0" fillId="0" borderId="0" xfId="0" applyNumberFormat="1" applyAlignment="1">
      <alignment horizontal="right"/>
    </xf>
    <xf numFmtId="0" fontId="44" fillId="0" borderId="31" xfId="0" applyNumberFormat="1" applyFont="1" applyBorder="1"/>
    <xf numFmtId="0" fontId="44" fillId="0" borderId="33" xfId="0" applyFont="1" applyBorder="1" applyAlignment="1">
      <alignment vertical="center" shrinkToFit="1"/>
    </xf>
    <xf numFmtId="0" fontId="44" fillId="0" borderId="26" xfId="0" applyFont="1" applyBorder="1" applyAlignment="1">
      <alignment vertical="center" shrinkToFit="1"/>
    </xf>
    <xf numFmtId="180" fontId="44" fillId="0" borderId="31" xfId="0" applyNumberFormat="1" applyFont="1" applyBorder="1" applyAlignment="1">
      <alignment horizontal="centerContinuous"/>
    </xf>
    <xf numFmtId="180" fontId="44" fillId="0" borderId="0" xfId="0" applyNumberFormat="1" applyFont="1" applyBorder="1" applyAlignment="1">
      <alignment horizontal="centerContinuous"/>
    </xf>
    <xf numFmtId="180" fontId="44" fillId="0" borderId="0" xfId="0" applyNumberFormat="1" applyFont="1" applyFill="1" applyBorder="1" applyAlignment="1">
      <alignment horizontal="centerContinuous"/>
    </xf>
    <xf numFmtId="0" fontId="0" fillId="0" borderId="0" xfId="0" applyAlignment="1">
      <alignment vertical="center" shrinkToFit="1"/>
    </xf>
    <xf numFmtId="180" fontId="44" fillId="0" borderId="31" xfId="0" applyNumberFormat="1" applyFont="1" applyBorder="1" applyAlignment="1">
      <alignment vertical="center" shrinkToFit="1"/>
    </xf>
    <xf numFmtId="180" fontId="44" fillId="0" borderId="0" xfId="0" applyNumberFormat="1" applyFont="1" applyBorder="1" applyAlignment="1">
      <alignment vertical="center" shrinkToFit="1"/>
    </xf>
    <xf numFmtId="180" fontId="44" fillId="0" borderId="0" xfId="0" applyNumberFormat="1" applyFont="1" applyFill="1" applyBorder="1" applyAlignment="1">
      <alignment vertical="center" shrinkToFit="1"/>
    </xf>
    <xf numFmtId="182" fontId="44" fillId="0" borderId="0" xfId="0" applyNumberFormat="1" applyFont="1" applyBorder="1" applyAlignment="1">
      <alignment vertical="center" shrinkToFit="1"/>
    </xf>
    <xf numFmtId="0" fontId="38" fillId="0" borderId="27" xfId="0" applyFont="1" applyBorder="1" applyAlignment="1">
      <alignment vertical="center"/>
    </xf>
    <xf numFmtId="0" fontId="38" fillId="0" borderId="27" xfId="0" applyFont="1" applyBorder="1" applyAlignment="1">
      <alignment vertical="center" wrapText="1"/>
    </xf>
    <xf numFmtId="0" fontId="45" fillId="0" borderId="0" xfId="0" applyFont="1"/>
    <xf numFmtId="0" fontId="45" fillId="0" borderId="0" xfId="0" applyFont="1" applyAlignment="1">
      <alignment vertical="center" shrinkToFit="1"/>
    </xf>
    <xf numFmtId="0" fontId="45" fillId="0" borderId="0" xfId="0" applyFont="1" applyAlignment="1">
      <alignment horizontal="centerContinuous"/>
    </xf>
    <xf numFmtId="0" fontId="45" fillId="0" borderId="0" xfId="0" applyNumberFormat="1" applyFont="1"/>
    <xf numFmtId="0" fontId="44" fillId="0" borderId="0" xfId="0" applyNumberFormat="1" applyFont="1" applyBorder="1" applyAlignment="1">
      <alignment shrinkToFit="1"/>
    </xf>
    <xf numFmtId="2" fontId="44" fillId="0" borderId="0" xfId="0" applyNumberFormat="1" applyFont="1" applyBorder="1" applyAlignment="1">
      <alignment shrinkToFit="1"/>
    </xf>
    <xf numFmtId="0" fontId="45" fillId="0" borderId="0" xfId="0" applyNumberFormat="1" applyFont="1" applyAlignment="1">
      <alignment shrinkToFit="1"/>
    </xf>
    <xf numFmtId="0" fontId="46" fillId="0" borderId="0" xfId="0" applyFont="1" applyAlignment="1">
      <alignment vertical="center"/>
    </xf>
    <xf numFmtId="0" fontId="46" fillId="0" borderId="0" xfId="0" applyFont="1"/>
    <xf numFmtId="0" fontId="0" fillId="0" borderId="0" xfId="0" applyAlignment="1">
      <alignment vertical="top" wrapText="1"/>
    </xf>
    <xf numFmtId="0" fontId="50" fillId="0" borderId="0" xfId="0" applyFont="1" applyAlignment="1">
      <alignment vertical="center"/>
    </xf>
    <xf numFmtId="0" fontId="51" fillId="0" borderId="0" xfId="0" applyFont="1" applyAlignment="1">
      <alignment horizontal="right" vertical="center"/>
    </xf>
    <xf numFmtId="0" fontId="48" fillId="0" borderId="0" xfId="0" applyFont="1" applyAlignment="1">
      <alignment vertical="center"/>
    </xf>
    <xf numFmtId="0" fontId="30" fillId="0" borderId="0" xfId="0" applyFont="1" applyAlignment="1">
      <alignment vertical="center"/>
    </xf>
    <xf numFmtId="0" fontId="50" fillId="0" borderId="0" xfId="0" applyFont="1" applyBorder="1" applyAlignment="1">
      <alignment horizontal="center" vertical="center"/>
    </xf>
    <xf numFmtId="0" fontId="38" fillId="0" borderId="0" xfId="0" applyFont="1" applyAlignment="1">
      <alignment vertical="center"/>
    </xf>
    <xf numFmtId="0" fontId="16" fillId="0" borderId="14" xfId="0" applyFont="1" applyBorder="1"/>
    <xf numFmtId="0" fontId="16" fillId="0" borderId="15" xfId="0" applyFont="1" applyBorder="1"/>
    <xf numFmtId="0" fontId="16" fillId="0" borderId="16" xfId="0" applyFont="1" applyBorder="1"/>
    <xf numFmtId="0" fontId="12" fillId="0" borderId="17" xfId="0" applyFont="1" applyBorder="1"/>
    <xf numFmtId="0" fontId="11" fillId="0" borderId="0" xfId="0" applyFont="1" applyBorder="1"/>
    <xf numFmtId="0" fontId="11" fillId="0" borderId="18" xfId="0" applyFont="1" applyBorder="1"/>
    <xf numFmtId="0" fontId="13" fillId="0" borderId="17" xfId="0" applyFont="1" applyBorder="1" applyAlignment="1">
      <alignment horizontal="left" indent="1"/>
    </xf>
    <xf numFmtId="49" fontId="11" fillId="0" borderId="0" xfId="0" applyNumberFormat="1" applyFont="1" applyBorder="1"/>
    <xf numFmtId="0" fontId="11" fillId="0" borderId="17" xfId="0" applyFont="1" applyBorder="1"/>
    <xf numFmtId="0" fontId="16" fillId="0" borderId="12" xfId="0" applyFont="1" applyBorder="1"/>
    <xf numFmtId="0" fontId="16" fillId="0" borderId="1" xfId="0" applyFont="1" applyBorder="1"/>
    <xf numFmtId="0" fontId="16" fillId="0" borderId="13" xfId="0" applyFont="1" applyBorder="1"/>
    <xf numFmtId="0" fontId="37" fillId="0" borderId="14" xfId="0" applyFont="1" applyBorder="1" applyAlignment="1">
      <alignment horizontal="centerContinuous"/>
    </xf>
    <xf numFmtId="0" fontId="37" fillId="0" borderId="15" xfId="0" applyFont="1" applyBorder="1" applyAlignment="1">
      <alignment horizontal="centerContinuous"/>
    </xf>
    <xf numFmtId="0" fontId="37" fillId="0" borderId="16" xfId="0" applyFont="1" applyBorder="1" applyAlignment="1">
      <alignment horizontal="centerContinuous"/>
    </xf>
    <xf numFmtId="0" fontId="37" fillId="0" borderId="17" xfId="0" applyFont="1" applyBorder="1" applyAlignment="1">
      <alignment horizontal="centerContinuous" vertical="top" shrinkToFit="1"/>
    </xf>
    <xf numFmtId="0" fontId="37" fillId="0" borderId="0" xfId="0" applyFont="1" applyBorder="1" applyAlignment="1">
      <alignment horizontal="centerContinuous" vertical="top" shrinkToFit="1"/>
    </xf>
    <xf numFmtId="0" fontId="37" fillId="0" borderId="12" xfId="0" applyFont="1" applyBorder="1" applyAlignment="1">
      <alignment horizontal="centerContinuous" vertical="top"/>
    </xf>
    <xf numFmtId="0" fontId="37" fillId="0" borderId="1" xfId="0" applyFont="1" applyBorder="1" applyAlignment="1">
      <alignment horizontal="centerContinuous" vertical="top"/>
    </xf>
    <xf numFmtId="0" fontId="37" fillId="0" borderId="13" xfId="0" applyFont="1" applyBorder="1" applyAlignment="1">
      <alignment horizontal="centerContinuous" vertical="top"/>
    </xf>
    <xf numFmtId="0" fontId="37" fillId="0" borderId="17" xfId="0" applyFont="1" applyBorder="1" applyAlignment="1">
      <alignment horizontal="centerContinuous" vertical="top"/>
    </xf>
    <xf numFmtId="0" fontId="37" fillId="0" borderId="0" xfId="0" applyFont="1" applyBorder="1" applyAlignment="1">
      <alignment horizontal="centerContinuous" vertical="top"/>
    </xf>
    <xf numFmtId="0" fontId="37" fillId="0" borderId="18" xfId="0" applyFont="1" applyBorder="1" applyAlignment="1">
      <alignment horizontal="centerContinuous" vertical="top"/>
    </xf>
    <xf numFmtId="0" fontId="37" fillId="0" borderId="0" xfId="0" applyFont="1" applyBorder="1"/>
    <xf numFmtId="0" fontId="37" fillId="0" borderId="18" xfId="0" applyFont="1" applyBorder="1"/>
    <xf numFmtId="0" fontId="37" fillId="0" borderId="17" xfId="0" applyFont="1" applyBorder="1"/>
    <xf numFmtId="0" fontId="37" fillId="0" borderId="20" xfId="0" applyFont="1" applyBorder="1" applyAlignment="1">
      <alignment horizontal="centerContinuous" vertical="center"/>
    </xf>
    <xf numFmtId="0" fontId="37" fillId="0" borderId="21" xfId="0" applyFont="1" applyBorder="1" applyAlignment="1">
      <alignment horizontal="centerContinuous" vertical="center"/>
    </xf>
    <xf numFmtId="0" fontId="37" fillId="0" borderId="22" xfId="0" applyFont="1" applyBorder="1" applyAlignment="1">
      <alignment horizontal="centerContinuous" vertical="center"/>
    </xf>
    <xf numFmtId="0" fontId="37" fillId="0" borderId="12" xfId="0" applyFont="1" applyBorder="1"/>
    <xf numFmtId="0" fontId="37" fillId="0" borderId="1" xfId="0" applyFont="1" applyBorder="1"/>
    <xf numFmtId="0" fontId="37" fillId="0" borderId="13" xfId="0" applyFont="1" applyBorder="1"/>
    <xf numFmtId="0" fontId="38" fillId="0" borderId="3" xfId="0" applyFont="1" applyBorder="1" applyAlignment="1">
      <alignment vertical="center" wrapText="1"/>
    </xf>
    <xf numFmtId="0" fontId="38" fillId="0" borderId="25" xfId="0" applyFont="1" applyBorder="1" applyAlignment="1">
      <alignment vertical="center" wrapText="1"/>
    </xf>
    <xf numFmtId="0" fontId="38" fillId="0" borderId="24" xfId="0" applyFont="1" applyBorder="1" applyAlignment="1">
      <alignment vertical="center" wrapText="1"/>
    </xf>
    <xf numFmtId="0" fontId="44" fillId="0" borderId="38" xfId="0" applyFont="1" applyBorder="1" applyAlignment="1">
      <alignment horizontal="right" vertical="center" shrinkToFit="1"/>
    </xf>
    <xf numFmtId="0" fontId="37" fillId="0" borderId="33" xfId="0" applyFont="1" applyBorder="1" applyAlignment="1">
      <alignment vertical="center"/>
    </xf>
    <xf numFmtId="0" fontId="0" fillId="0" borderId="34" xfId="0" applyBorder="1"/>
    <xf numFmtId="0" fontId="0" fillId="0" borderId="34" xfId="0" applyBorder="1" applyAlignment="1">
      <alignment vertical="center" shrinkToFit="1"/>
    </xf>
    <xf numFmtId="0" fontId="0" fillId="0" borderId="34" xfId="0" applyBorder="1" applyAlignment="1">
      <alignment horizontal="centerContinuous"/>
    </xf>
    <xf numFmtId="0" fontId="0" fillId="0" borderId="34" xfId="0" applyNumberFormat="1" applyBorder="1"/>
    <xf numFmtId="0" fontId="0" fillId="0" borderId="34" xfId="0" applyNumberFormat="1" applyBorder="1" applyAlignment="1">
      <alignment shrinkToFit="1"/>
    </xf>
    <xf numFmtId="181" fontId="0" fillId="0" borderId="35" xfId="0" applyNumberFormat="1" applyBorder="1"/>
    <xf numFmtId="0" fontId="37" fillId="0" borderId="3" xfId="0" applyFont="1" applyBorder="1" applyAlignment="1">
      <alignment vertical="center"/>
    </xf>
    <xf numFmtId="0" fontId="50" fillId="0" borderId="15" xfId="0" applyFont="1" applyBorder="1" applyAlignment="1">
      <alignment horizontal="center" vertical="center"/>
    </xf>
    <xf numFmtId="0" fontId="50" fillId="0" borderId="16" xfId="0" applyFont="1" applyBorder="1" applyAlignment="1">
      <alignment horizontal="center" vertical="center"/>
    </xf>
    <xf numFmtId="0" fontId="50" fillId="0" borderId="18" xfId="0" applyFont="1" applyBorder="1" applyAlignment="1">
      <alignment horizontal="center" vertical="center"/>
    </xf>
    <xf numFmtId="0" fontId="46" fillId="0" borderId="1" xfId="0" applyFont="1" applyBorder="1" applyAlignment="1">
      <alignment horizontal="center" vertical="center"/>
    </xf>
    <xf numFmtId="0" fontId="46" fillId="0" borderId="13" xfId="0" applyFont="1" applyBorder="1" applyAlignment="1">
      <alignment horizontal="center" vertical="center"/>
    </xf>
    <xf numFmtId="0" fontId="46" fillId="0" borderId="0" xfId="0" applyFont="1" applyBorder="1" applyAlignment="1">
      <alignment vertical="center"/>
    </xf>
    <xf numFmtId="49" fontId="11" fillId="0" borderId="2" xfId="0" applyNumberFormat="1" applyFont="1" applyBorder="1" applyAlignment="1">
      <alignment horizontal="left"/>
    </xf>
    <xf numFmtId="49" fontId="11" fillId="0" borderId="1" xfId="0" applyNumberFormat="1" applyFont="1" applyBorder="1" applyAlignment="1">
      <alignment horizontal="left"/>
    </xf>
    <xf numFmtId="176" fontId="2" fillId="0" borderId="0" xfId="0" applyNumberFormat="1" applyFont="1" applyAlignment="1">
      <alignment horizontal="center" vertical="center"/>
    </xf>
    <xf numFmtId="49" fontId="11" fillId="0" borderId="2" xfId="0" applyNumberFormat="1" applyFont="1" applyBorder="1" applyAlignment="1">
      <alignment horizontal="center"/>
    </xf>
    <xf numFmtId="0" fontId="41" fillId="0" borderId="1" xfId="0" applyFont="1" applyBorder="1" applyAlignment="1">
      <alignment horizontal="center" vertical="center"/>
    </xf>
    <xf numFmtId="0" fontId="19" fillId="0" borderId="10" xfId="0" applyFont="1" applyBorder="1" applyAlignment="1">
      <alignment horizontal="right" vertical="center"/>
    </xf>
    <xf numFmtId="0" fontId="0" fillId="0" borderId="11" xfId="0" applyBorder="1" applyAlignment="1">
      <alignment horizontal="right" vertical="center"/>
    </xf>
    <xf numFmtId="0" fontId="2" fillId="0" borderId="7" xfId="0" applyFont="1" applyBorder="1" applyAlignment="1">
      <alignment horizontal="right" vertical="center"/>
    </xf>
    <xf numFmtId="0" fontId="0" fillId="0" borderId="9" xfId="0" applyBorder="1" applyAlignment="1">
      <alignment horizontal="right" vertical="center"/>
    </xf>
    <xf numFmtId="0" fontId="2" fillId="0" borderId="4" xfId="0" applyFont="1" applyBorder="1" applyAlignment="1">
      <alignment horizontal="center" vertical="center"/>
    </xf>
    <xf numFmtId="0" fontId="0" fillId="0" borderId="5" xfId="0" applyBorder="1" applyAlignment="1">
      <alignment horizontal="center" vertical="center"/>
    </xf>
    <xf numFmtId="0" fontId="19" fillId="0" borderId="4" xfId="0" applyFont="1" applyBorder="1" applyAlignment="1">
      <alignment horizontal="right" vertical="center"/>
    </xf>
    <xf numFmtId="0" fontId="0" fillId="0" borderId="5" xfId="0" applyBorder="1" applyAlignment="1">
      <alignment horizontal="righ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9" fillId="0" borderId="14" xfId="0" applyFont="1" applyBorder="1" applyAlignment="1">
      <alignment horizontal="distributed" vertical="center"/>
    </xf>
    <xf numFmtId="0" fontId="0" fillId="0" borderId="15" xfId="0" applyFont="1" applyBorder="1" applyAlignment="1">
      <alignment horizontal="distributed" vertical="center"/>
    </xf>
    <xf numFmtId="0" fontId="0" fillId="0" borderId="16" xfId="0" applyFont="1" applyBorder="1" applyAlignment="1">
      <alignment horizontal="distributed" vertical="center"/>
    </xf>
    <xf numFmtId="0" fontId="9" fillId="0" borderId="17" xfId="0" applyFont="1" applyBorder="1" applyAlignment="1">
      <alignment vertical="center" wrapText="1"/>
    </xf>
    <xf numFmtId="0" fontId="0" fillId="0" borderId="0" xfId="0" applyFont="1" applyAlignment="1">
      <alignment vertical="center" wrapText="1"/>
    </xf>
    <xf numFmtId="0" fontId="0" fillId="0" borderId="18" xfId="0" applyFont="1" applyBorder="1" applyAlignment="1">
      <alignment vertical="center" wrapText="1"/>
    </xf>
    <xf numFmtId="0" fontId="0" fillId="0" borderId="12" xfId="0" applyFont="1" applyBorder="1" applyAlignment="1">
      <alignment vertical="center" wrapText="1"/>
    </xf>
    <xf numFmtId="0" fontId="0" fillId="0" borderId="1" xfId="0" applyFont="1" applyBorder="1" applyAlignment="1">
      <alignment vertical="center" wrapText="1"/>
    </xf>
    <xf numFmtId="0" fontId="0" fillId="0" borderId="13" xfId="0" applyFont="1" applyBorder="1" applyAlignment="1">
      <alignment vertical="center" wrapText="1"/>
    </xf>
    <xf numFmtId="0" fontId="9" fillId="0" borderId="14"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3" xfId="0" applyFont="1" applyBorder="1" applyAlignment="1">
      <alignment horizontal="center" vertical="center" wrapText="1"/>
    </xf>
    <xf numFmtId="0" fontId="29" fillId="0" borderId="15" xfId="0" applyFont="1" applyBorder="1" applyAlignment="1">
      <alignment vertical="center" shrinkToFit="1"/>
    </xf>
    <xf numFmtId="0" fontId="0" fillId="0" borderId="15" xfId="0" applyFont="1" applyBorder="1" applyAlignment="1">
      <alignment vertical="center" shrinkToFit="1"/>
    </xf>
    <xf numFmtId="0" fontId="9" fillId="0" borderId="15" xfId="0" applyFont="1" applyBorder="1" applyAlignment="1">
      <alignment horizontal="center" vertical="center" shrinkToFit="1"/>
    </xf>
    <xf numFmtId="0" fontId="0" fillId="0" borderId="15" xfId="0" applyFont="1" applyBorder="1" applyAlignment="1">
      <alignment horizontal="center" vertical="center" shrinkToFit="1"/>
    </xf>
    <xf numFmtId="0" fontId="9" fillId="0" borderId="17" xfId="0" applyFont="1" applyBorder="1" applyAlignment="1">
      <alignment horizontal="left" vertical="center" wrapText="1"/>
    </xf>
    <xf numFmtId="0" fontId="0" fillId="0" borderId="0" xfId="0" applyFont="1" applyAlignment="1">
      <alignment horizontal="left" vertical="center" wrapText="1"/>
    </xf>
    <xf numFmtId="0" fontId="0" fillId="0" borderId="18" xfId="0" applyFont="1" applyBorder="1" applyAlignment="1">
      <alignment horizontal="left" vertical="center" wrapText="1"/>
    </xf>
    <xf numFmtId="0" fontId="0" fillId="0" borderId="12" xfId="0" applyFont="1" applyBorder="1" applyAlignment="1">
      <alignment horizontal="left" vertical="center" wrapText="1"/>
    </xf>
    <xf numFmtId="0" fontId="0" fillId="0" borderId="1" xfId="0" applyFont="1" applyBorder="1" applyAlignment="1">
      <alignment horizontal="left" vertical="center" wrapText="1"/>
    </xf>
    <xf numFmtId="0" fontId="0" fillId="0" borderId="13" xfId="0" applyFont="1" applyBorder="1" applyAlignment="1">
      <alignment horizontal="left" vertical="center" wrapText="1"/>
    </xf>
    <xf numFmtId="0" fontId="0" fillId="0" borderId="15" xfId="0" applyFont="1" applyBorder="1" applyAlignment="1">
      <alignment horizontal="center" vertical="center"/>
    </xf>
    <xf numFmtId="0" fontId="9" fillId="0" borderId="15" xfId="0" applyFont="1" applyBorder="1" applyAlignment="1">
      <alignment horizontal="center" vertical="center"/>
    </xf>
    <xf numFmtId="0" fontId="0" fillId="0" borderId="16" xfId="0" applyFont="1" applyBorder="1" applyAlignment="1">
      <alignment horizontal="center" vertical="center"/>
    </xf>
    <xf numFmtId="0" fontId="9" fillId="0" borderId="14" xfId="0" applyFont="1" applyBorder="1" applyAlignment="1">
      <alignment horizontal="distributed"/>
    </xf>
    <xf numFmtId="0" fontId="0" fillId="0" borderId="15" xfId="0" applyFont="1" applyBorder="1" applyAlignment="1">
      <alignment horizontal="distributed"/>
    </xf>
    <xf numFmtId="0" fontId="0" fillId="0" borderId="16" xfId="0" applyFont="1" applyBorder="1" applyAlignment="1">
      <alignment horizontal="distributed"/>
    </xf>
    <xf numFmtId="0" fontId="9" fillId="0" borderId="14" xfId="0" applyFont="1" applyBorder="1" applyAlignment="1">
      <alignment horizontal="left" vertical="top" wrapText="1"/>
    </xf>
    <xf numFmtId="0" fontId="9" fillId="0" borderId="15" xfId="0" applyFont="1" applyBorder="1" applyAlignment="1">
      <alignment horizontal="left" vertical="top"/>
    </xf>
    <xf numFmtId="0" fontId="9" fillId="0" borderId="16" xfId="0" applyFont="1" applyBorder="1" applyAlignment="1">
      <alignment horizontal="left" vertical="top"/>
    </xf>
    <xf numFmtId="0" fontId="9" fillId="0" borderId="17" xfId="0" applyFont="1" applyBorder="1" applyAlignment="1">
      <alignment horizontal="left" vertical="top"/>
    </xf>
    <xf numFmtId="0" fontId="9" fillId="0" borderId="0" xfId="0" applyFont="1" applyBorder="1" applyAlignment="1">
      <alignment horizontal="left" vertical="top"/>
    </xf>
    <xf numFmtId="0" fontId="9" fillId="0" borderId="18" xfId="0" applyFont="1" applyBorder="1" applyAlignment="1">
      <alignment horizontal="left" vertical="top"/>
    </xf>
    <xf numFmtId="0" fontId="9" fillId="0" borderId="12" xfId="0" applyFont="1" applyBorder="1" applyAlignment="1">
      <alignment horizontal="left" vertical="top"/>
    </xf>
    <xf numFmtId="0" fontId="9" fillId="0" borderId="1" xfId="0" applyFont="1" applyBorder="1" applyAlignment="1">
      <alignment horizontal="left" vertical="top"/>
    </xf>
    <xf numFmtId="0" fontId="9" fillId="0" borderId="13" xfId="0" applyFont="1" applyBorder="1" applyAlignment="1">
      <alignment horizontal="left" vertical="top"/>
    </xf>
    <xf numFmtId="0" fontId="9" fillId="0" borderId="14" xfId="0" applyFont="1" applyBorder="1" applyAlignment="1">
      <alignment vertical="top" wrapText="1"/>
    </xf>
    <xf numFmtId="0" fontId="0" fillId="0" borderId="15" xfId="0" applyFont="1" applyBorder="1" applyAlignment="1">
      <alignment vertical="top"/>
    </xf>
    <xf numFmtId="0" fontId="0" fillId="0" borderId="16" xfId="0" applyFont="1" applyBorder="1" applyAlignment="1">
      <alignment vertical="top"/>
    </xf>
    <xf numFmtId="0" fontId="0" fillId="0" borderId="17" xfId="0" applyFont="1" applyBorder="1" applyAlignment="1">
      <alignment vertical="top"/>
    </xf>
    <xf numFmtId="0" fontId="0" fillId="0" borderId="0" xfId="0" applyFont="1" applyAlignment="1">
      <alignment vertical="top"/>
    </xf>
    <xf numFmtId="0" fontId="0" fillId="0" borderId="18" xfId="0" applyFont="1" applyBorder="1" applyAlignment="1">
      <alignment vertical="top"/>
    </xf>
    <xf numFmtId="0" fontId="0" fillId="0" borderId="12" xfId="0" applyFont="1" applyBorder="1" applyAlignment="1">
      <alignment vertical="top"/>
    </xf>
    <xf numFmtId="0" fontId="0" fillId="0" borderId="1" xfId="0" applyFont="1" applyBorder="1" applyAlignment="1">
      <alignment vertical="top"/>
    </xf>
    <xf numFmtId="0" fontId="0" fillId="0" borderId="13" xfId="0" applyFont="1" applyBorder="1" applyAlignment="1">
      <alignment vertical="top"/>
    </xf>
    <xf numFmtId="0" fontId="9" fillId="0" borderId="14"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4" xfId="0" applyFont="1" applyBorder="1" applyAlignment="1">
      <alignment horizontal="center" vertical="center"/>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2" xfId="0" applyFont="1" applyBorder="1" applyAlignment="1">
      <alignment horizontal="left" vertical="top" wrapText="1"/>
    </xf>
    <xf numFmtId="0" fontId="9" fillId="0" borderId="1" xfId="0" applyFont="1" applyBorder="1" applyAlignment="1">
      <alignment horizontal="left" vertical="top" wrapText="1"/>
    </xf>
    <xf numFmtId="0" fontId="9" fillId="0" borderId="13" xfId="0" applyFont="1" applyBorder="1" applyAlignment="1">
      <alignment horizontal="left" vertical="top" wrapText="1"/>
    </xf>
    <xf numFmtId="0" fontId="9" fillId="0" borderId="2" xfId="0" applyFont="1" applyBorder="1" applyAlignment="1">
      <alignment horizontal="left" vertical="center"/>
    </xf>
    <xf numFmtId="0" fontId="0" fillId="0" borderId="2" xfId="0" applyFont="1" applyBorder="1" applyAlignment="1">
      <alignment horizontal="center"/>
    </xf>
    <xf numFmtId="0" fontId="9" fillId="0" borderId="1" xfId="0" applyFont="1" applyBorder="1" applyAlignment="1">
      <alignment horizontal="left" vertical="center"/>
    </xf>
    <xf numFmtId="0" fontId="0" fillId="0" borderId="1" xfId="0" applyFont="1" applyBorder="1" applyAlignment="1">
      <alignment horizontal="left"/>
    </xf>
    <xf numFmtId="0" fontId="9" fillId="0" borderId="2"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horizontal="left"/>
    </xf>
    <xf numFmtId="178" fontId="0" fillId="0" borderId="1" xfId="0" applyNumberFormat="1" applyFont="1" applyBorder="1" applyAlignment="1">
      <alignment horizontal="left"/>
    </xf>
    <xf numFmtId="0" fontId="37" fillId="0" borderId="19" xfId="0" quotePrefix="1" applyFont="1" applyBorder="1" applyAlignment="1">
      <alignment horizontal="left"/>
    </xf>
    <xf numFmtId="0" fontId="37" fillId="0" borderId="19" xfId="0" applyFont="1" applyBorder="1" applyAlignment="1">
      <alignment horizontal="left"/>
    </xf>
    <xf numFmtId="177" fontId="37" fillId="0" borderId="14" xfId="0" applyNumberFormat="1" applyFont="1" applyBorder="1" applyAlignment="1">
      <alignment horizontal="left" vertical="center"/>
    </xf>
    <xf numFmtId="177" fontId="37" fillId="0" borderId="16" xfId="0" applyNumberFormat="1" applyFont="1" applyBorder="1" applyAlignment="1">
      <alignment horizontal="left" vertical="center"/>
    </xf>
    <xf numFmtId="177" fontId="37" fillId="0" borderId="12" xfId="0" applyNumberFormat="1" applyFont="1" applyBorder="1" applyAlignment="1">
      <alignment horizontal="left" vertical="center"/>
    </xf>
    <xf numFmtId="177" fontId="37" fillId="0" borderId="13" xfId="0" applyNumberFormat="1" applyFont="1" applyBorder="1" applyAlignment="1">
      <alignment horizontal="left" vertical="center"/>
    </xf>
    <xf numFmtId="0" fontId="37" fillId="0" borderId="12" xfId="0" applyFont="1" applyBorder="1" applyAlignment="1">
      <alignment horizontal="left" vertical="center"/>
    </xf>
    <xf numFmtId="0" fontId="37" fillId="0" borderId="1" xfId="0" applyFont="1" applyBorder="1" applyAlignment="1">
      <alignment horizontal="left" vertical="center"/>
    </xf>
    <xf numFmtId="0" fontId="37" fillId="0" borderId="13" xfId="0" applyFont="1" applyBorder="1" applyAlignment="1">
      <alignment horizontal="left"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37" fillId="0" borderId="16" xfId="0" applyFont="1" applyBorder="1" applyAlignment="1">
      <alignment horizontal="center" vertical="center"/>
    </xf>
    <xf numFmtId="0" fontId="37" fillId="0" borderId="12" xfId="0" applyFont="1" applyBorder="1" applyAlignment="1">
      <alignment horizontal="center" vertical="center"/>
    </xf>
    <xf numFmtId="0" fontId="37" fillId="0" borderId="1"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37" fillId="0" borderId="16" xfId="0" applyFont="1" applyBorder="1" applyAlignment="1">
      <alignment horizontal="left" vertical="center"/>
    </xf>
    <xf numFmtId="177" fontId="35" fillId="0" borderId="0" xfId="0" applyNumberFormat="1" applyFont="1" applyBorder="1" applyAlignment="1">
      <alignment horizontal="left" vertical="center"/>
    </xf>
    <xf numFmtId="0" fontId="35" fillId="0" borderId="0" xfId="0" applyFont="1" applyBorder="1" applyAlignment="1">
      <alignment horizontal="left" vertical="center"/>
    </xf>
    <xf numFmtId="0" fontId="37" fillId="0" borderId="14" xfId="0" applyFont="1" applyBorder="1" applyAlignment="1">
      <alignment horizontal="left" vertical="center" wrapText="1"/>
    </xf>
    <xf numFmtId="0" fontId="38" fillId="0" borderId="25" xfId="0" applyFont="1"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176" fontId="0" fillId="0" borderId="28" xfId="0" applyNumberFormat="1" applyBorder="1" applyAlignment="1">
      <alignment vertical="center"/>
    </xf>
    <xf numFmtId="0" fontId="53" fillId="0" borderId="33" xfId="0" applyFont="1" applyBorder="1" applyAlignment="1">
      <alignment horizontal="left" vertical="top" wrapText="1"/>
    </xf>
    <xf numFmtId="0" fontId="53" fillId="0" borderId="34" xfId="0" applyFont="1" applyBorder="1" applyAlignment="1">
      <alignment horizontal="left" vertical="top" wrapText="1"/>
    </xf>
    <xf numFmtId="0" fontId="53" fillId="0" borderId="35" xfId="0" applyFont="1" applyBorder="1" applyAlignment="1">
      <alignment horizontal="left" vertical="top" wrapText="1"/>
    </xf>
    <xf numFmtId="178" fontId="0" fillId="0" borderId="27" xfId="0" applyNumberFormat="1" applyBorder="1" applyAlignment="1">
      <alignment vertical="center"/>
    </xf>
    <xf numFmtId="178" fontId="0" fillId="0" borderId="28" xfId="0" applyNumberFormat="1" applyBorder="1" applyAlignment="1">
      <alignment vertical="center"/>
    </xf>
    <xf numFmtId="178" fontId="0" fillId="0" borderId="29" xfId="0" applyNumberFormat="1" applyBorder="1" applyAlignment="1">
      <alignment vertical="center"/>
    </xf>
    <xf numFmtId="0" fontId="0" fillId="0" borderId="23"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178" fontId="0" fillId="0" borderId="23" xfId="0" applyNumberFormat="1" applyBorder="1" applyAlignment="1"/>
    <xf numFmtId="178" fontId="0" fillId="0" borderId="2" xfId="0" applyNumberFormat="1" applyBorder="1" applyAlignment="1"/>
    <xf numFmtId="178" fontId="0" fillId="0" borderId="5" xfId="0" applyNumberFormat="1" applyBorder="1" applyAlignment="1"/>
    <xf numFmtId="0" fontId="0" fillId="0" borderId="4" xfId="0" applyBorder="1" applyAlignment="1">
      <alignment horizontal="center"/>
    </xf>
    <xf numFmtId="178" fontId="0" fillId="0" borderId="4" xfId="0" applyNumberFormat="1" applyBorder="1" applyAlignment="1"/>
    <xf numFmtId="0" fontId="37" fillId="0" borderId="27" xfId="0" applyFont="1" applyBorder="1" applyAlignment="1">
      <alignment horizontal="center" vertical="center" wrapText="1"/>
    </xf>
    <xf numFmtId="0" fontId="37" fillId="0" borderId="29" xfId="0" applyFont="1" applyBorder="1" applyAlignment="1">
      <alignment horizontal="center" vertical="center" wrapText="1"/>
    </xf>
    <xf numFmtId="178" fontId="0" fillId="0" borderId="24" xfId="0" applyNumberFormat="1" applyBorder="1" applyAlignment="1">
      <alignment horizontal="center" vertical="center"/>
    </xf>
    <xf numFmtId="178" fontId="38" fillId="0" borderId="26" xfId="0" applyNumberFormat="1" applyFont="1" applyBorder="1" applyAlignment="1">
      <alignment horizontal="center" vertical="center"/>
    </xf>
    <xf numFmtId="178" fontId="38" fillId="0" borderId="24" xfId="0" applyNumberFormat="1" applyFont="1" applyBorder="1" applyAlignment="1">
      <alignment horizontal="center" vertical="center"/>
    </xf>
    <xf numFmtId="0" fontId="37" fillId="0" borderId="30" xfId="0" applyFont="1" applyBorder="1" applyAlignment="1">
      <alignment horizontal="distributed" vertical="center" wrapText="1" justifyLastLine="1"/>
    </xf>
    <xf numFmtId="0" fontId="0" fillId="0" borderId="32" xfId="0" applyBorder="1" applyAlignment="1">
      <alignment horizontal="distributed" vertical="center" wrapText="1" justifyLastLine="1"/>
    </xf>
    <xf numFmtId="0" fontId="0" fillId="0" borderId="33" xfId="0" applyBorder="1" applyAlignment="1">
      <alignment horizontal="distributed" vertical="center" wrapText="1" justifyLastLine="1"/>
    </xf>
    <xf numFmtId="0" fontId="0" fillId="0" borderId="35" xfId="0" applyBorder="1" applyAlignment="1">
      <alignment horizontal="distributed" vertical="center" wrapText="1" justifyLastLine="1"/>
    </xf>
    <xf numFmtId="178" fontId="38" fillId="0" borderId="25" xfId="0" applyNumberFormat="1" applyFont="1" applyBorder="1" applyAlignment="1">
      <alignment horizontal="left" vertical="center"/>
    </xf>
    <xf numFmtId="178" fontId="0" fillId="0" borderId="26" xfId="0" applyNumberFormat="1" applyBorder="1" applyAlignment="1">
      <alignment horizontal="center" vertical="center"/>
    </xf>
    <xf numFmtId="0" fontId="37" fillId="0" borderId="27" xfId="0" applyFont="1" applyBorder="1" applyAlignment="1">
      <alignment horizontal="distributed" vertical="center" wrapText="1" justifyLastLine="1"/>
    </xf>
    <xf numFmtId="0" fontId="37" fillId="0" borderId="29" xfId="0" applyFont="1" applyBorder="1" applyAlignment="1">
      <alignment horizontal="distributed" vertical="center" wrapText="1" justifyLastLine="1"/>
    </xf>
    <xf numFmtId="0" fontId="37" fillId="0" borderId="24" xfId="0" applyFont="1" applyBorder="1" applyAlignment="1">
      <alignment horizontal="distributed" vertical="center" textRotation="255" wrapText="1"/>
    </xf>
    <xf numFmtId="0" fontId="37" fillId="0" borderId="25" xfId="0" applyFont="1" applyBorder="1" applyAlignment="1">
      <alignment horizontal="distributed" vertical="center" wrapText="1"/>
    </xf>
    <xf numFmtId="0" fontId="37" fillId="0" borderId="26" xfId="0" applyFont="1" applyBorder="1" applyAlignment="1">
      <alignment horizontal="distributed" vertical="center" wrapText="1"/>
    </xf>
    <xf numFmtId="178" fontId="38" fillId="0" borderId="25" xfId="0" applyNumberFormat="1" applyFont="1" applyBorder="1" applyAlignment="1">
      <alignment horizontal="left" vertical="top"/>
    </xf>
    <xf numFmtId="0" fontId="0" fillId="0" borderId="26" xfId="0" applyBorder="1" applyAlignment="1">
      <alignment horizontal="distributed" vertical="center" wrapText="1"/>
    </xf>
    <xf numFmtId="0" fontId="38" fillId="0" borderId="4" xfId="0" applyFont="1" applyBorder="1" applyAlignment="1">
      <alignment horizontal="center"/>
    </xf>
    <xf numFmtId="0" fontId="38" fillId="0" borderId="5" xfId="0" applyFont="1" applyBorder="1" applyAlignment="1">
      <alignment horizontal="center"/>
    </xf>
    <xf numFmtId="178" fontId="0" fillId="0" borderId="4" xfId="0" applyNumberFormat="1" applyBorder="1" applyAlignment="1">
      <alignment horizontal="center"/>
    </xf>
    <xf numFmtId="178" fontId="0" fillId="0" borderId="5" xfId="0" applyNumberFormat="1" applyBorder="1" applyAlignment="1">
      <alignment horizontal="center"/>
    </xf>
    <xf numFmtId="0" fontId="37" fillId="0" borderId="24" xfId="0" applyFont="1" applyBorder="1" applyAlignment="1">
      <alignment horizontal="center" vertical="center" wrapText="1"/>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9" xfId="0" applyFont="1" applyBorder="1" applyAlignment="1">
      <alignment horizontal="center" vertical="center"/>
    </xf>
    <xf numFmtId="0" fontId="38" fillId="0" borderId="27" xfId="0" applyFont="1" applyBorder="1" applyAlignment="1">
      <alignment horizontal="center" vertical="center" justifyLastLine="1"/>
    </xf>
    <xf numFmtId="0" fontId="38" fillId="0" borderId="28" xfId="0" applyFont="1" applyBorder="1" applyAlignment="1">
      <alignment horizontal="center" vertical="center" justifyLastLine="1"/>
    </xf>
    <xf numFmtId="0" fontId="38" fillId="0" borderId="29" xfId="0" applyFont="1" applyBorder="1" applyAlignment="1">
      <alignment horizontal="center" vertical="center" justifyLastLine="1"/>
    </xf>
    <xf numFmtId="0" fontId="0" fillId="0" borderId="34" xfId="0" applyBorder="1" applyAlignment="1">
      <alignment horizontal="center" shrinkToFit="1"/>
    </xf>
    <xf numFmtId="0" fontId="37" fillId="0" borderId="3" xfId="0" applyFont="1" applyBorder="1" applyAlignment="1">
      <alignment horizontal="center" vertical="center"/>
    </xf>
    <xf numFmtId="0" fontId="47" fillId="0" borderId="0" xfId="0" applyFont="1" applyAlignment="1">
      <alignment horizontal="center" vertical="center"/>
    </xf>
    <xf numFmtId="0" fontId="38" fillId="0" borderId="1" xfId="0" applyFont="1" applyBorder="1" applyAlignment="1">
      <alignment horizontal="center" vertical="center"/>
    </xf>
    <xf numFmtId="0" fontId="4" fillId="0" borderId="0" xfId="0" applyFont="1" applyAlignment="1">
      <alignment horizontal="left" vertical="top" wrapText="1"/>
    </xf>
    <xf numFmtId="0" fontId="0" fillId="0" borderId="3" xfId="0" applyBorder="1" applyAlignment="1">
      <alignment horizontal="center" vertical="center"/>
    </xf>
    <xf numFmtId="0" fontId="37" fillId="0" borderId="5" xfId="0" applyFont="1" applyBorder="1" applyAlignment="1">
      <alignment horizontal="center" vertical="center"/>
    </xf>
    <xf numFmtId="0" fontId="37" fillId="0" borderId="3" xfId="0" applyFont="1" applyBorder="1" applyAlignment="1">
      <alignment horizontal="center" vertical="center" textRotation="255"/>
    </xf>
    <xf numFmtId="0" fontId="2"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15</xdr:col>
      <xdr:colOff>205922</xdr:colOff>
      <xdr:row>6</xdr:row>
      <xdr:rowOff>5444</xdr:rowOff>
    </xdr:from>
    <xdr:to>
      <xdr:col>25</xdr:col>
      <xdr:colOff>78922</xdr:colOff>
      <xdr:row>9</xdr:row>
      <xdr:rowOff>5444</xdr:rowOff>
    </xdr:to>
    <xdr:sp macro="" textlink="">
      <xdr:nvSpPr>
        <xdr:cNvPr id="1026" name="AutoShape 2">
          <a:extLst>
            <a:ext uri="{FF2B5EF4-FFF2-40B4-BE49-F238E27FC236}">
              <a16:creationId xmlns:a16="http://schemas.microsoft.com/office/drawing/2014/main" id="{770BDBFF-485E-5526-2982-4FCB2CFE41A9}"/>
            </a:ext>
          </a:extLst>
        </xdr:cNvPr>
        <xdr:cNvSpPr>
          <a:spLocks noChangeArrowheads="1"/>
        </xdr:cNvSpPr>
      </xdr:nvSpPr>
      <xdr:spPr bwMode="auto">
        <a:xfrm>
          <a:off x="3761922" y="1139373"/>
          <a:ext cx="2413000" cy="6168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165100</xdr:colOff>
      <xdr:row>9</xdr:row>
      <xdr:rowOff>115659</xdr:rowOff>
    </xdr:from>
    <xdr:to>
      <xdr:col>21</xdr:col>
      <xdr:colOff>215900</xdr:colOff>
      <xdr:row>11</xdr:row>
      <xdr:rowOff>67841</xdr:rowOff>
    </xdr:to>
    <xdr:sp macro="" textlink="">
      <xdr:nvSpPr>
        <xdr:cNvPr id="12" name="Rectangle 27">
          <a:extLst>
            <a:ext uri="{FF2B5EF4-FFF2-40B4-BE49-F238E27FC236}">
              <a16:creationId xmlns:a16="http://schemas.microsoft.com/office/drawing/2014/main" id="{BD20F490-E5E1-1159-24B8-008BCB610F5A}"/>
            </a:ext>
          </a:extLst>
        </xdr:cNvPr>
        <xdr:cNvSpPr>
          <a:spLocks noChangeArrowheads="1"/>
        </xdr:cNvSpPr>
      </xdr:nvSpPr>
      <xdr:spPr bwMode="auto">
        <a:xfrm>
          <a:off x="3721100" y="2109559"/>
          <a:ext cx="1828800" cy="40938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165100</xdr:colOff>
      <xdr:row>15</xdr:row>
      <xdr:rowOff>73837</xdr:rowOff>
    </xdr:from>
    <xdr:to>
      <xdr:col>21</xdr:col>
      <xdr:colOff>215900</xdr:colOff>
      <xdr:row>17</xdr:row>
      <xdr:rowOff>26019</xdr:rowOff>
    </xdr:to>
    <xdr:sp macro="" textlink="">
      <xdr:nvSpPr>
        <xdr:cNvPr id="13" name="Rectangle 27">
          <a:extLst>
            <a:ext uri="{FF2B5EF4-FFF2-40B4-BE49-F238E27FC236}">
              <a16:creationId xmlns:a16="http://schemas.microsoft.com/office/drawing/2014/main" id="{D5127552-F204-A028-5AF5-754A0A7644A5}"/>
            </a:ext>
          </a:extLst>
        </xdr:cNvPr>
        <xdr:cNvSpPr>
          <a:spLocks noChangeArrowheads="1"/>
        </xdr:cNvSpPr>
      </xdr:nvSpPr>
      <xdr:spPr bwMode="auto">
        <a:xfrm>
          <a:off x="3721100" y="3468201"/>
          <a:ext cx="1828800" cy="41400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165100</xdr:colOff>
      <xdr:row>20</xdr:row>
      <xdr:rowOff>224647</xdr:rowOff>
    </xdr:from>
    <xdr:to>
      <xdr:col>21</xdr:col>
      <xdr:colOff>215900</xdr:colOff>
      <xdr:row>22</xdr:row>
      <xdr:rowOff>176829</xdr:rowOff>
    </xdr:to>
    <xdr:sp macro="" textlink="">
      <xdr:nvSpPr>
        <xdr:cNvPr id="14" name="Rectangle 27">
          <a:extLst>
            <a:ext uri="{FF2B5EF4-FFF2-40B4-BE49-F238E27FC236}">
              <a16:creationId xmlns:a16="http://schemas.microsoft.com/office/drawing/2014/main" id="{D8EA0339-7CC7-F53A-BACF-DC46A8534EBA}"/>
            </a:ext>
          </a:extLst>
        </xdr:cNvPr>
        <xdr:cNvSpPr>
          <a:spLocks noChangeArrowheads="1"/>
        </xdr:cNvSpPr>
      </xdr:nvSpPr>
      <xdr:spPr bwMode="auto">
        <a:xfrm>
          <a:off x="3721100" y="4715829"/>
          <a:ext cx="1828800" cy="41400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165100</xdr:colOff>
      <xdr:row>26</xdr:row>
      <xdr:rowOff>129574</xdr:rowOff>
    </xdr:from>
    <xdr:to>
      <xdr:col>21</xdr:col>
      <xdr:colOff>215900</xdr:colOff>
      <xdr:row>28</xdr:row>
      <xdr:rowOff>81756</xdr:rowOff>
    </xdr:to>
    <xdr:sp macro="" textlink="">
      <xdr:nvSpPr>
        <xdr:cNvPr id="15" name="Rectangle 27">
          <a:extLst>
            <a:ext uri="{FF2B5EF4-FFF2-40B4-BE49-F238E27FC236}">
              <a16:creationId xmlns:a16="http://schemas.microsoft.com/office/drawing/2014/main" id="{D2E1D3AD-4AC5-417E-EA89-B4AFB12885A4}"/>
            </a:ext>
          </a:extLst>
        </xdr:cNvPr>
        <xdr:cNvSpPr>
          <a:spLocks noChangeArrowheads="1"/>
        </xdr:cNvSpPr>
      </xdr:nvSpPr>
      <xdr:spPr bwMode="auto">
        <a:xfrm>
          <a:off x="3721100" y="6006210"/>
          <a:ext cx="1828800" cy="414001"/>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141514</xdr:colOff>
      <xdr:row>10</xdr:row>
      <xdr:rowOff>88899</xdr:rowOff>
    </xdr:from>
    <xdr:to>
      <xdr:col>14</xdr:col>
      <xdr:colOff>166225</xdr:colOff>
      <xdr:row>27</xdr:row>
      <xdr:rowOff>106237</xdr:rowOff>
    </xdr:to>
    <xdr:grpSp>
      <xdr:nvGrpSpPr>
        <xdr:cNvPr id="21" name="グループ化 20">
          <a:extLst>
            <a:ext uri="{FF2B5EF4-FFF2-40B4-BE49-F238E27FC236}">
              <a16:creationId xmlns:a16="http://schemas.microsoft.com/office/drawing/2014/main" id="{4653CEF0-5A45-CA42-38F4-74CDFD381048}"/>
            </a:ext>
          </a:extLst>
        </xdr:cNvPr>
        <xdr:cNvGrpSpPr/>
      </xdr:nvGrpSpPr>
      <xdr:grpSpPr>
        <a:xfrm>
          <a:off x="2170974" y="2085339"/>
          <a:ext cx="1553791" cy="3899728"/>
          <a:chOff x="4364264" y="4745685"/>
          <a:chExt cx="1548711" cy="3495169"/>
        </a:xfrm>
      </xdr:grpSpPr>
      <xdr:cxnSp macro="">
        <xdr:nvCxnSpPr>
          <xdr:cNvPr id="16" name="Line 16">
            <a:extLst>
              <a:ext uri="{FF2B5EF4-FFF2-40B4-BE49-F238E27FC236}">
                <a16:creationId xmlns:a16="http://schemas.microsoft.com/office/drawing/2014/main" id="{C2C26818-29A8-D47D-75CC-D36DCB791050}"/>
              </a:ext>
            </a:extLst>
          </xdr:cNvPr>
          <xdr:cNvCxnSpPr>
            <a:cxnSpLocks noChangeShapeType="1"/>
            <a:stCxn id="36" idx="3"/>
            <a:endCxn id="13" idx="1"/>
          </xdr:cNvCxnSpPr>
        </xdr:nvCxnSpPr>
        <xdr:spPr bwMode="auto">
          <a:xfrm>
            <a:off x="4364264" y="5934993"/>
            <a:ext cx="1547586" cy="37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7" name="Line 26">
            <a:extLst>
              <a:ext uri="{FF2B5EF4-FFF2-40B4-BE49-F238E27FC236}">
                <a16:creationId xmlns:a16="http://schemas.microsoft.com/office/drawing/2014/main" id="{74F1E3EB-198E-147F-9FA3-FB2A44829C62}"/>
              </a:ext>
            </a:extLst>
          </xdr:cNvPr>
          <xdr:cNvCxnSpPr>
            <a:cxnSpLocks noChangeShapeType="1"/>
          </xdr:cNvCxnSpPr>
        </xdr:nvCxnSpPr>
        <xdr:spPr bwMode="auto">
          <a:xfrm>
            <a:off x="5207635" y="4745685"/>
            <a:ext cx="0" cy="349458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8" name="Line 31">
            <a:extLst>
              <a:ext uri="{FF2B5EF4-FFF2-40B4-BE49-F238E27FC236}">
                <a16:creationId xmlns:a16="http://schemas.microsoft.com/office/drawing/2014/main" id="{2AC1C895-9F3D-32A3-A703-1A129A396E8F}"/>
              </a:ext>
            </a:extLst>
          </xdr:cNvPr>
          <xdr:cNvCxnSpPr>
            <a:cxnSpLocks noChangeShapeType="1"/>
            <a:endCxn id="12" idx="1"/>
          </xdr:cNvCxnSpPr>
        </xdr:nvCxnSpPr>
        <xdr:spPr bwMode="auto">
          <a:xfrm flipV="1">
            <a:off x="5200196" y="4748236"/>
            <a:ext cx="711654" cy="8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9" name="Line 35">
            <a:extLst>
              <a:ext uri="{FF2B5EF4-FFF2-40B4-BE49-F238E27FC236}">
                <a16:creationId xmlns:a16="http://schemas.microsoft.com/office/drawing/2014/main" id="{FBC40D9F-6F7E-7D91-AB79-458508277A17}"/>
              </a:ext>
            </a:extLst>
          </xdr:cNvPr>
          <xdr:cNvCxnSpPr>
            <a:cxnSpLocks noChangeShapeType="1"/>
            <a:endCxn id="14" idx="1"/>
          </xdr:cNvCxnSpPr>
        </xdr:nvCxnSpPr>
        <xdr:spPr bwMode="auto">
          <a:xfrm flipV="1">
            <a:off x="5213350" y="7095728"/>
            <a:ext cx="698500" cy="479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20" name="Line 39">
            <a:extLst>
              <a:ext uri="{FF2B5EF4-FFF2-40B4-BE49-F238E27FC236}">
                <a16:creationId xmlns:a16="http://schemas.microsoft.com/office/drawing/2014/main" id="{250DAB9D-E993-7B32-B0FF-B0A4330FDC17}"/>
              </a:ext>
            </a:extLst>
          </xdr:cNvPr>
          <xdr:cNvCxnSpPr>
            <a:cxnSpLocks noChangeShapeType="1"/>
          </xdr:cNvCxnSpPr>
        </xdr:nvCxnSpPr>
        <xdr:spPr bwMode="auto">
          <a:xfrm>
            <a:off x="5210975" y="8236267"/>
            <a:ext cx="702000" cy="458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13</xdr:col>
      <xdr:colOff>63500</xdr:colOff>
      <xdr:row>8</xdr:row>
      <xdr:rowOff>72342</xdr:rowOff>
    </xdr:from>
    <xdr:to>
      <xdr:col>24</xdr:col>
      <xdr:colOff>54429</xdr:colOff>
      <xdr:row>9</xdr:row>
      <xdr:rowOff>87993</xdr:rowOff>
    </xdr:to>
    <xdr:sp macro="" textlink="">
      <xdr:nvSpPr>
        <xdr:cNvPr id="38" name="テキスト ボックス 37">
          <a:extLst>
            <a:ext uri="{FF2B5EF4-FFF2-40B4-BE49-F238E27FC236}">
              <a16:creationId xmlns:a16="http://schemas.microsoft.com/office/drawing/2014/main" id="{CBE840E8-0706-5706-2305-5AA111524A70}"/>
            </a:ext>
          </a:extLst>
        </xdr:cNvPr>
        <xdr:cNvSpPr txBox="1"/>
      </xdr:nvSpPr>
      <xdr:spPr>
        <a:xfrm>
          <a:off x="3365500" y="1837642"/>
          <a:ext cx="2784929" cy="244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S UI Gothic" panose="020B0600070205080204" pitchFamily="50" charset="-128"/>
              <a:ea typeface="MS UI Gothic" panose="020B0600070205080204" pitchFamily="50" charset="-128"/>
              <a:cs typeface="+mn-cs"/>
            </a:rPr>
            <a:t>＜事業担当者（当省との連絡担当者）＞</a:t>
          </a:r>
          <a:endParaRPr kumimoji="1" lang="ja-JP" altLang="en-US" sz="1100">
            <a:latin typeface="MS UI Gothic" panose="020B0600070205080204" pitchFamily="50" charset="-128"/>
            <a:ea typeface="MS UI Gothic" panose="020B0600070205080204" pitchFamily="50" charset="-128"/>
          </a:endParaRPr>
        </a:p>
      </xdr:txBody>
    </xdr:sp>
    <xdr:clientData/>
  </xdr:twoCellAnchor>
  <xdr:twoCellAnchor>
    <xdr:from>
      <xdr:col>13</xdr:col>
      <xdr:colOff>63499</xdr:colOff>
      <xdr:row>11</xdr:row>
      <xdr:rowOff>100209</xdr:rowOff>
    </xdr:from>
    <xdr:to>
      <xdr:col>25</xdr:col>
      <xdr:colOff>184726</xdr:colOff>
      <xdr:row>14</xdr:row>
      <xdr:rowOff>54427</xdr:rowOff>
    </xdr:to>
    <xdr:grpSp>
      <xdr:nvGrpSpPr>
        <xdr:cNvPr id="44" name="グループ化 43">
          <a:extLst>
            <a:ext uri="{FF2B5EF4-FFF2-40B4-BE49-F238E27FC236}">
              <a16:creationId xmlns:a16="http://schemas.microsoft.com/office/drawing/2014/main" id="{FFE5BDF6-123C-48DB-D8A8-9EF7B658DB97}"/>
            </a:ext>
          </a:extLst>
        </xdr:cNvPr>
        <xdr:cNvGrpSpPr/>
      </xdr:nvGrpSpPr>
      <xdr:grpSpPr>
        <a:xfrm>
          <a:off x="3362959" y="2320169"/>
          <a:ext cx="3170497" cy="646368"/>
          <a:chOff x="3365499" y="2767397"/>
          <a:chExt cx="3169227" cy="638976"/>
        </a:xfrm>
      </xdr:grpSpPr>
      <xdr:sp macro="" textlink="">
        <xdr:nvSpPr>
          <xdr:cNvPr id="39" name="テキスト ボックス 38">
            <a:extLst>
              <a:ext uri="{FF2B5EF4-FFF2-40B4-BE49-F238E27FC236}">
                <a16:creationId xmlns:a16="http://schemas.microsoft.com/office/drawing/2014/main" id="{BC8CEEB8-A7F9-DA1D-AA75-5D96BC6AF98E}"/>
              </a:ext>
            </a:extLst>
          </xdr:cNvPr>
          <xdr:cNvSpPr txBox="1"/>
        </xdr:nvSpPr>
        <xdr:spPr>
          <a:xfrm>
            <a:off x="3365499" y="2767397"/>
            <a:ext cx="3169227" cy="6389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MS UI Gothic" panose="020B0600070205080204" pitchFamily="50" charset="-128"/>
                <a:ea typeface="MS UI Gothic" panose="020B0600070205080204" pitchFamily="50" charset="-128"/>
              </a:rPr>
              <a:t>　　担当する事業の内容</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・委員会の実施</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・〇〇に関するアンケート調査票発送　</a:t>
            </a:r>
            <a:endParaRPr kumimoji="1" lang="en-US" altLang="ja-JP" sz="1050">
              <a:latin typeface="MS UI Gothic" panose="020B0600070205080204" pitchFamily="50" charset="-128"/>
              <a:ea typeface="MS UI Gothic" panose="020B0600070205080204" pitchFamily="50" charset="-128"/>
            </a:endParaRPr>
          </a:p>
        </xdr:txBody>
      </xdr:sp>
      <xdr:sp macro="" textlink="">
        <xdr:nvSpPr>
          <xdr:cNvPr id="40" name="大かっこ 39">
            <a:extLst>
              <a:ext uri="{FF2B5EF4-FFF2-40B4-BE49-F238E27FC236}">
                <a16:creationId xmlns:a16="http://schemas.microsoft.com/office/drawing/2014/main" id="{FECE10D3-D22B-6D15-D6EC-0D280A8F94A9}"/>
              </a:ext>
            </a:extLst>
          </xdr:cNvPr>
          <xdr:cNvSpPr/>
        </xdr:nvSpPr>
        <xdr:spPr>
          <a:xfrm>
            <a:off x="3579091" y="2996222"/>
            <a:ext cx="2770909" cy="28500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127001</xdr:colOff>
      <xdr:row>13</xdr:row>
      <xdr:rowOff>223491</xdr:rowOff>
    </xdr:from>
    <xdr:to>
      <xdr:col>8</xdr:col>
      <xdr:colOff>226787</xdr:colOff>
      <xdr:row>17</xdr:row>
      <xdr:rowOff>21830</xdr:rowOff>
    </xdr:to>
    <xdr:grpSp>
      <xdr:nvGrpSpPr>
        <xdr:cNvPr id="60" name="グループ化 59">
          <a:extLst>
            <a:ext uri="{FF2B5EF4-FFF2-40B4-BE49-F238E27FC236}">
              <a16:creationId xmlns:a16="http://schemas.microsoft.com/office/drawing/2014/main" id="{088B7297-087E-28E8-C86F-379F2A8ACC81}"/>
            </a:ext>
          </a:extLst>
        </xdr:cNvPr>
        <xdr:cNvGrpSpPr/>
      </xdr:nvGrpSpPr>
      <xdr:grpSpPr>
        <a:xfrm>
          <a:off x="129541" y="2901921"/>
          <a:ext cx="2129246" cy="717819"/>
          <a:chOff x="127001" y="3344514"/>
          <a:chExt cx="2131786" cy="1193833"/>
        </a:xfrm>
      </xdr:grpSpPr>
      <xdr:sp macro="" textlink="">
        <xdr:nvSpPr>
          <xdr:cNvPr id="36" name="Rectangle 10">
            <a:extLst>
              <a:ext uri="{FF2B5EF4-FFF2-40B4-BE49-F238E27FC236}">
                <a16:creationId xmlns:a16="http://schemas.microsoft.com/office/drawing/2014/main" id="{89897A4C-47A7-1F3F-7848-9955428B6892}"/>
              </a:ext>
            </a:extLst>
          </xdr:cNvPr>
          <xdr:cNvSpPr>
            <a:spLocks noChangeArrowheads="1"/>
          </xdr:cNvSpPr>
        </xdr:nvSpPr>
        <xdr:spPr bwMode="auto">
          <a:xfrm>
            <a:off x="344714" y="3853770"/>
            <a:ext cx="1828800" cy="684577"/>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○○部（課）長</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41" name="テキスト ボックス 40">
            <a:extLst>
              <a:ext uri="{FF2B5EF4-FFF2-40B4-BE49-F238E27FC236}">
                <a16:creationId xmlns:a16="http://schemas.microsoft.com/office/drawing/2014/main" id="{9E7C64B8-A5D7-003D-C875-08B7DE8DD7C9}"/>
              </a:ext>
            </a:extLst>
          </xdr:cNvPr>
          <xdr:cNvSpPr txBox="1"/>
        </xdr:nvSpPr>
        <xdr:spPr>
          <a:xfrm>
            <a:off x="127001" y="3344514"/>
            <a:ext cx="2131786" cy="4513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MS UI Gothic" panose="020B0600070205080204" pitchFamily="50" charset="-128"/>
                <a:ea typeface="MS UI Gothic" panose="020B0600070205080204" pitchFamily="50" charset="-128"/>
                <a:cs typeface="+mn-cs"/>
              </a:rPr>
              <a:t>＜事業</a:t>
            </a:r>
            <a:r>
              <a:rPr lang="ja-JP" altLang="en-US" sz="1200">
                <a:solidFill>
                  <a:schemeClr val="dk1"/>
                </a:solidFill>
                <a:effectLst/>
                <a:latin typeface="MS UI Gothic" panose="020B0600070205080204" pitchFamily="50" charset="-128"/>
                <a:ea typeface="MS UI Gothic" panose="020B0600070205080204" pitchFamily="50" charset="-128"/>
                <a:cs typeface="+mn-cs"/>
              </a:rPr>
              <a:t>の全体のとりまとめ</a:t>
            </a:r>
            <a:r>
              <a:rPr lang="ja-JP" altLang="ja-JP" sz="1200">
                <a:solidFill>
                  <a:schemeClr val="dk1"/>
                </a:solidFill>
                <a:effectLst/>
                <a:latin typeface="MS UI Gothic" panose="020B0600070205080204" pitchFamily="50" charset="-128"/>
                <a:ea typeface="MS UI Gothic" panose="020B0600070205080204" pitchFamily="50" charset="-128"/>
                <a:cs typeface="+mn-cs"/>
              </a:rPr>
              <a:t>＞</a:t>
            </a:r>
            <a:endParaRPr kumimoji="1" lang="ja-JP" altLang="en-US" sz="1200">
              <a:latin typeface="MS UI Gothic" panose="020B0600070205080204" pitchFamily="50" charset="-128"/>
              <a:ea typeface="MS UI Gothic" panose="020B0600070205080204" pitchFamily="50" charset="-128"/>
            </a:endParaRPr>
          </a:p>
        </xdr:txBody>
      </xdr:sp>
    </xdr:grpSp>
    <xdr:clientData/>
  </xdr:twoCellAnchor>
  <xdr:twoCellAnchor>
    <xdr:from>
      <xdr:col>13</xdr:col>
      <xdr:colOff>63500</xdr:colOff>
      <xdr:row>14</xdr:row>
      <xdr:rowOff>76200</xdr:rowOff>
    </xdr:from>
    <xdr:to>
      <xdr:col>24</xdr:col>
      <xdr:colOff>54429</xdr:colOff>
      <xdr:row>15</xdr:row>
      <xdr:rowOff>43543</xdr:rowOff>
    </xdr:to>
    <xdr:sp macro="" textlink="">
      <xdr:nvSpPr>
        <xdr:cNvPr id="42" name="テキスト ボックス 41">
          <a:extLst>
            <a:ext uri="{FF2B5EF4-FFF2-40B4-BE49-F238E27FC236}">
              <a16:creationId xmlns:a16="http://schemas.microsoft.com/office/drawing/2014/main" id="{6CA8539C-C7A0-DAB2-1F99-ED97FF6C1012}"/>
            </a:ext>
          </a:extLst>
        </xdr:cNvPr>
        <xdr:cNvSpPr txBox="1"/>
      </xdr:nvSpPr>
      <xdr:spPr>
        <a:xfrm>
          <a:off x="3365500" y="3702050"/>
          <a:ext cx="2784929" cy="195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ja-JP" altLang="ja-JP" sz="1100">
              <a:solidFill>
                <a:schemeClr val="dk1"/>
              </a:solidFill>
              <a:effectLst/>
              <a:latin typeface="MS UI Gothic" panose="020B0600070205080204" pitchFamily="50" charset="-128"/>
              <a:ea typeface="MS UI Gothic" panose="020B0600070205080204" pitchFamily="50" charset="-128"/>
              <a:cs typeface="+mn-cs"/>
            </a:rPr>
            <a:t>＜事業担当者＞</a:t>
          </a:r>
          <a:endParaRPr kumimoji="1" lang="ja-JP" altLang="en-US" sz="1100">
            <a:latin typeface="MS UI Gothic" panose="020B0600070205080204" pitchFamily="50" charset="-128"/>
            <a:ea typeface="MS UI Gothic" panose="020B0600070205080204" pitchFamily="50" charset="-128"/>
          </a:endParaRPr>
        </a:p>
      </xdr:txBody>
    </xdr:sp>
    <xdr:clientData/>
  </xdr:twoCellAnchor>
  <xdr:twoCellAnchor>
    <xdr:from>
      <xdr:col>13</xdr:col>
      <xdr:colOff>63499</xdr:colOff>
      <xdr:row>17</xdr:row>
      <xdr:rowOff>56856</xdr:rowOff>
    </xdr:from>
    <xdr:to>
      <xdr:col>25</xdr:col>
      <xdr:colOff>184726</xdr:colOff>
      <xdr:row>20</xdr:row>
      <xdr:rowOff>9070</xdr:rowOff>
    </xdr:to>
    <xdr:grpSp>
      <xdr:nvGrpSpPr>
        <xdr:cNvPr id="48" name="グループ化 47">
          <a:extLst>
            <a:ext uri="{FF2B5EF4-FFF2-40B4-BE49-F238E27FC236}">
              <a16:creationId xmlns:a16="http://schemas.microsoft.com/office/drawing/2014/main" id="{FD98BF68-9E67-5C13-671F-4C6679EFE2F5}"/>
            </a:ext>
          </a:extLst>
        </xdr:cNvPr>
        <xdr:cNvGrpSpPr/>
      </xdr:nvGrpSpPr>
      <xdr:grpSpPr>
        <a:xfrm>
          <a:off x="3362959" y="3654766"/>
          <a:ext cx="3170497" cy="635474"/>
          <a:chOff x="3365499" y="2767397"/>
          <a:chExt cx="3169227" cy="636959"/>
        </a:xfrm>
      </xdr:grpSpPr>
      <xdr:sp macro="" textlink="">
        <xdr:nvSpPr>
          <xdr:cNvPr id="49" name="テキスト ボックス 48">
            <a:extLst>
              <a:ext uri="{FF2B5EF4-FFF2-40B4-BE49-F238E27FC236}">
                <a16:creationId xmlns:a16="http://schemas.microsoft.com/office/drawing/2014/main" id="{1E1537CC-1A38-52D7-965D-284157DF7947}"/>
              </a:ext>
            </a:extLst>
          </xdr:cNvPr>
          <xdr:cNvSpPr txBox="1"/>
        </xdr:nvSpPr>
        <xdr:spPr>
          <a:xfrm>
            <a:off x="3365499" y="2767397"/>
            <a:ext cx="3169227" cy="6369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MS UI Gothic" panose="020B0600070205080204" pitchFamily="50" charset="-128"/>
                <a:ea typeface="MS UI Gothic" panose="020B0600070205080204" pitchFamily="50" charset="-128"/>
              </a:rPr>
              <a:t>　　担当する事業の内容</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・○○○に関するモデル事業の連絡調整</a:t>
            </a:r>
          </a:p>
          <a:p>
            <a:pPr>
              <a:lnSpc>
                <a:spcPts val="1200"/>
              </a:lnSpc>
            </a:pPr>
            <a:r>
              <a:rPr kumimoji="1" lang="ja-JP" altLang="en-US" sz="1050">
                <a:latin typeface="MS UI Gothic" panose="020B0600070205080204" pitchFamily="50" charset="-128"/>
                <a:ea typeface="MS UI Gothic" panose="020B0600070205080204" pitchFamily="50" charset="-128"/>
              </a:rPr>
              <a:t>　　・アンケート調査の集計、分析</a:t>
            </a:r>
          </a:p>
        </xdr:txBody>
      </xdr:sp>
      <xdr:sp macro="" textlink="">
        <xdr:nvSpPr>
          <xdr:cNvPr id="50" name="大かっこ 49">
            <a:extLst>
              <a:ext uri="{FF2B5EF4-FFF2-40B4-BE49-F238E27FC236}">
                <a16:creationId xmlns:a16="http://schemas.microsoft.com/office/drawing/2014/main" id="{43684241-1823-D4CD-C1F5-35B548D0194D}"/>
              </a:ext>
            </a:extLst>
          </xdr:cNvPr>
          <xdr:cNvSpPr/>
        </xdr:nvSpPr>
        <xdr:spPr>
          <a:xfrm>
            <a:off x="3579091" y="2996222"/>
            <a:ext cx="2770909" cy="2850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13</xdr:col>
      <xdr:colOff>63500</xdr:colOff>
      <xdr:row>19</xdr:row>
      <xdr:rowOff>187950</xdr:rowOff>
    </xdr:from>
    <xdr:to>
      <xdr:col>24</xdr:col>
      <xdr:colOff>54429</xdr:colOff>
      <xdr:row>20</xdr:row>
      <xdr:rowOff>174343</xdr:rowOff>
    </xdr:to>
    <xdr:sp macro="" textlink="">
      <xdr:nvSpPr>
        <xdr:cNvPr id="51" name="テキスト ボックス 50">
          <a:extLst>
            <a:ext uri="{FF2B5EF4-FFF2-40B4-BE49-F238E27FC236}">
              <a16:creationId xmlns:a16="http://schemas.microsoft.com/office/drawing/2014/main" id="{2D3ED81D-B021-0885-A1EC-06DF43C4A4B8}"/>
            </a:ext>
          </a:extLst>
        </xdr:cNvPr>
        <xdr:cNvSpPr txBox="1"/>
      </xdr:nvSpPr>
      <xdr:spPr>
        <a:xfrm>
          <a:off x="3365500" y="4448223"/>
          <a:ext cx="2784929" cy="2173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ja-JP" altLang="ja-JP" sz="1100">
              <a:solidFill>
                <a:schemeClr val="dk1"/>
              </a:solidFill>
              <a:effectLst/>
              <a:latin typeface="MS UI Gothic" panose="020B0600070205080204" pitchFamily="50" charset="-128"/>
              <a:ea typeface="MS UI Gothic" panose="020B0600070205080204" pitchFamily="50" charset="-128"/>
              <a:cs typeface="+mn-cs"/>
            </a:rPr>
            <a:t>＜事業担当者＞</a:t>
          </a:r>
          <a:endParaRPr kumimoji="1" lang="ja-JP" altLang="en-US" sz="1100">
            <a:latin typeface="MS UI Gothic" panose="020B0600070205080204" pitchFamily="50" charset="-128"/>
            <a:ea typeface="MS UI Gothic" panose="020B0600070205080204" pitchFamily="50" charset="-128"/>
          </a:endParaRPr>
        </a:p>
      </xdr:txBody>
    </xdr:sp>
    <xdr:clientData/>
  </xdr:twoCellAnchor>
  <xdr:twoCellAnchor>
    <xdr:from>
      <xdr:col>13</xdr:col>
      <xdr:colOff>63499</xdr:colOff>
      <xdr:row>22</xdr:row>
      <xdr:rowOff>181310</xdr:rowOff>
    </xdr:from>
    <xdr:to>
      <xdr:col>25</xdr:col>
      <xdr:colOff>184726</xdr:colOff>
      <xdr:row>25</xdr:row>
      <xdr:rowOff>154216</xdr:rowOff>
    </xdr:to>
    <xdr:grpSp>
      <xdr:nvGrpSpPr>
        <xdr:cNvPr id="52" name="グループ化 51">
          <a:extLst>
            <a:ext uri="{FF2B5EF4-FFF2-40B4-BE49-F238E27FC236}">
              <a16:creationId xmlns:a16="http://schemas.microsoft.com/office/drawing/2014/main" id="{81214898-BECA-551F-F0D3-662AB786B41B}"/>
            </a:ext>
          </a:extLst>
        </xdr:cNvPr>
        <xdr:cNvGrpSpPr/>
      </xdr:nvGrpSpPr>
      <xdr:grpSpPr>
        <a:xfrm>
          <a:off x="3362959" y="4917140"/>
          <a:ext cx="3170497" cy="659976"/>
          <a:chOff x="3365499" y="2735475"/>
          <a:chExt cx="3169227" cy="664875"/>
        </a:xfrm>
      </xdr:grpSpPr>
      <xdr:sp macro="" textlink="">
        <xdr:nvSpPr>
          <xdr:cNvPr id="53" name="テキスト ボックス 52">
            <a:extLst>
              <a:ext uri="{FF2B5EF4-FFF2-40B4-BE49-F238E27FC236}">
                <a16:creationId xmlns:a16="http://schemas.microsoft.com/office/drawing/2014/main" id="{202B4135-C9E9-EA91-2D19-81A6F71ED49C}"/>
              </a:ext>
            </a:extLst>
          </xdr:cNvPr>
          <xdr:cNvSpPr txBox="1"/>
        </xdr:nvSpPr>
        <xdr:spPr>
          <a:xfrm>
            <a:off x="3365499" y="2735475"/>
            <a:ext cx="3169227" cy="664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MS UI Gothic" panose="020B0600070205080204" pitchFamily="50" charset="-128"/>
                <a:ea typeface="MS UI Gothic" panose="020B0600070205080204" pitchFamily="50" charset="-128"/>
              </a:rPr>
              <a:t>　　担当する事業の内容</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・アンケート調査の集計、分析　</a:t>
            </a:r>
          </a:p>
          <a:p>
            <a:pPr>
              <a:lnSpc>
                <a:spcPts val="1200"/>
              </a:lnSpc>
            </a:pPr>
            <a:r>
              <a:rPr kumimoji="1" lang="ja-JP" altLang="en-US" sz="1050">
                <a:latin typeface="MS UI Gothic" panose="020B0600070205080204" pitchFamily="50" charset="-128"/>
                <a:ea typeface="MS UI Gothic" panose="020B0600070205080204" pitchFamily="50" charset="-128"/>
              </a:rPr>
              <a:t>　</a:t>
            </a:r>
            <a:r>
              <a:rPr kumimoji="1" lang="ja-JP" altLang="en-US" sz="1050" baseline="0">
                <a:latin typeface="MS UI Gothic" panose="020B0600070205080204" pitchFamily="50" charset="-128"/>
                <a:ea typeface="MS UI Gothic" panose="020B0600070205080204" pitchFamily="50" charset="-128"/>
              </a:rPr>
              <a:t>  </a:t>
            </a:r>
            <a:r>
              <a:rPr kumimoji="1" lang="ja-JP" altLang="en-US" sz="1050">
                <a:latin typeface="MS UI Gothic" panose="020B0600070205080204" pitchFamily="50" charset="-128"/>
                <a:ea typeface="MS UI Gothic" panose="020B0600070205080204" pitchFamily="50" charset="-128"/>
              </a:rPr>
              <a:t>・モデル事業実績報告書の印刷、配布　</a:t>
            </a:r>
          </a:p>
        </xdr:txBody>
      </xdr:sp>
      <xdr:sp macro="" textlink="">
        <xdr:nvSpPr>
          <xdr:cNvPr id="54" name="大かっこ 53">
            <a:extLst>
              <a:ext uri="{FF2B5EF4-FFF2-40B4-BE49-F238E27FC236}">
                <a16:creationId xmlns:a16="http://schemas.microsoft.com/office/drawing/2014/main" id="{A001956B-A408-7E58-7CA0-83A598C45E8E}"/>
              </a:ext>
            </a:extLst>
          </xdr:cNvPr>
          <xdr:cNvSpPr/>
        </xdr:nvSpPr>
        <xdr:spPr>
          <a:xfrm>
            <a:off x="3579091" y="2922055"/>
            <a:ext cx="2770909" cy="2859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13</xdr:col>
      <xdr:colOff>63500</xdr:colOff>
      <xdr:row>25</xdr:row>
      <xdr:rowOff>113243</xdr:rowOff>
    </xdr:from>
    <xdr:to>
      <xdr:col>24</xdr:col>
      <xdr:colOff>54429</xdr:colOff>
      <xdr:row>26</xdr:row>
      <xdr:rowOff>109348</xdr:rowOff>
    </xdr:to>
    <xdr:sp macro="" textlink="">
      <xdr:nvSpPr>
        <xdr:cNvPr id="55" name="テキスト ボックス 54">
          <a:extLst>
            <a:ext uri="{FF2B5EF4-FFF2-40B4-BE49-F238E27FC236}">
              <a16:creationId xmlns:a16="http://schemas.microsoft.com/office/drawing/2014/main" id="{72C191E7-E0DB-30C9-FEA7-DA171116BB88}"/>
            </a:ext>
          </a:extLst>
        </xdr:cNvPr>
        <xdr:cNvSpPr txBox="1"/>
      </xdr:nvSpPr>
      <xdr:spPr>
        <a:xfrm>
          <a:off x="3365500" y="5758970"/>
          <a:ext cx="2784929" cy="2270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ja-JP" altLang="ja-JP" sz="1100">
              <a:solidFill>
                <a:schemeClr val="dk1"/>
              </a:solidFill>
              <a:effectLst/>
              <a:latin typeface="MS UI Gothic" panose="020B0600070205080204" pitchFamily="50" charset="-128"/>
              <a:ea typeface="MS UI Gothic" panose="020B0600070205080204" pitchFamily="50" charset="-128"/>
              <a:cs typeface="+mn-cs"/>
            </a:rPr>
            <a:t>＜事業</a:t>
          </a:r>
          <a:r>
            <a:rPr lang="ja-JP" altLang="en-US" sz="1100">
              <a:solidFill>
                <a:schemeClr val="dk1"/>
              </a:solidFill>
              <a:effectLst/>
              <a:latin typeface="MS UI Gothic" panose="020B0600070205080204" pitchFamily="50" charset="-128"/>
              <a:ea typeface="MS UI Gothic" panose="020B0600070205080204" pitchFamily="50" charset="-128"/>
              <a:cs typeface="+mn-cs"/>
            </a:rPr>
            <a:t>にかかる経理</a:t>
          </a:r>
          <a:r>
            <a:rPr lang="ja-JP" altLang="ja-JP" sz="1100">
              <a:solidFill>
                <a:schemeClr val="dk1"/>
              </a:solidFill>
              <a:effectLst/>
              <a:latin typeface="MS UI Gothic" panose="020B0600070205080204" pitchFamily="50" charset="-128"/>
              <a:ea typeface="MS UI Gothic" panose="020B0600070205080204" pitchFamily="50" charset="-128"/>
              <a:cs typeface="+mn-cs"/>
            </a:rPr>
            <a:t>担当者＞</a:t>
          </a:r>
          <a:endParaRPr kumimoji="1" lang="ja-JP" altLang="en-US" sz="1100">
            <a:latin typeface="MS UI Gothic" panose="020B0600070205080204" pitchFamily="50" charset="-128"/>
            <a:ea typeface="MS UI Gothic" panose="020B0600070205080204" pitchFamily="50" charset="-128"/>
          </a:endParaRPr>
        </a:p>
      </xdr:txBody>
    </xdr:sp>
    <xdr:clientData/>
  </xdr:twoCellAnchor>
  <xdr:twoCellAnchor>
    <xdr:from>
      <xdr:col>13</xdr:col>
      <xdr:colOff>63499</xdr:colOff>
      <xdr:row>28</xdr:row>
      <xdr:rowOff>110979</xdr:rowOff>
    </xdr:from>
    <xdr:to>
      <xdr:col>25</xdr:col>
      <xdr:colOff>184726</xdr:colOff>
      <xdr:row>31</xdr:row>
      <xdr:rowOff>54429</xdr:rowOff>
    </xdr:to>
    <xdr:grpSp>
      <xdr:nvGrpSpPr>
        <xdr:cNvPr id="56" name="グループ化 55">
          <a:extLst>
            <a:ext uri="{FF2B5EF4-FFF2-40B4-BE49-F238E27FC236}">
              <a16:creationId xmlns:a16="http://schemas.microsoft.com/office/drawing/2014/main" id="{D3298E64-C352-E458-E371-D1C8903CB9C3}"/>
            </a:ext>
          </a:extLst>
        </xdr:cNvPr>
        <xdr:cNvGrpSpPr/>
      </xdr:nvGrpSpPr>
      <xdr:grpSpPr>
        <a:xfrm>
          <a:off x="3362959" y="6218409"/>
          <a:ext cx="3170497" cy="634330"/>
          <a:chOff x="3365499" y="2767560"/>
          <a:chExt cx="3169227" cy="623659"/>
        </a:xfrm>
      </xdr:grpSpPr>
      <xdr:sp macro="" textlink="">
        <xdr:nvSpPr>
          <xdr:cNvPr id="57" name="テキスト ボックス 56">
            <a:extLst>
              <a:ext uri="{FF2B5EF4-FFF2-40B4-BE49-F238E27FC236}">
                <a16:creationId xmlns:a16="http://schemas.microsoft.com/office/drawing/2014/main" id="{B61BC7A3-E9FF-EC83-D842-A4345D7F1DDF}"/>
              </a:ext>
            </a:extLst>
          </xdr:cNvPr>
          <xdr:cNvSpPr txBox="1"/>
        </xdr:nvSpPr>
        <xdr:spPr>
          <a:xfrm>
            <a:off x="3365499" y="2767560"/>
            <a:ext cx="3169227" cy="6236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MS UI Gothic" panose="020B0600070205080204" pitchFamily="50" charset="-128"/>
                <a:ea typeface="MS UI Gothic" panose="020B0600070205080204" pitchFamily="50" charset="-128"/>
              </a:rPr>
              <a:t>　　担当する事業の内容</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・事業実績報告書の発送</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・事業に係る領収書の整理</a:t>
            </a:r>
            <a:endParaRPr kumimoji="1" lang="en-US" altLang="ja-JP" sz="1050">
              <a:latin typeface="MS UI Gothic" panose="020B0600070205080204" pitchFamily="50" charset="-128"/>
              <a:ea typeface="MS UI Gothic" panose="020B0600070205080204" pitchFamily="50" charset="-128"/>
            </a:endParaRPr>
          </a:p>
        </xdr:txBody>
      </xdr:sp>
      <xdr:sp macro="" textlink="">
        <xdr:nvSpPr>
          <xdr:cNvPr id="58" name="大かっこ 57">
            <a:extLst>
              <a:ext uri="{FF2B5EF4-FFF2-40B4-BE49-F238E27FC236}">
                <a16:creationId xmlns:a16="http://schemas.microsoft.com/office/drawing/2014/main" id="{3A275B37-5472-A364-6BEB-CF75A616BF19}"/>
              </a:ext>
            </a:extLst>
          </xdr:cNvPr>
          <xdr:cNvSpPr/>
        </xdr:nvSpPr>
        <xdr:spPr>
          <a:xfrm>
            <a:off x="3579091" y="2959519"/>
            <a:ext cx="2770909" cy="2829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xdr:col>
      <xdr:colOff>36286</xdr:colOff>
      <xdr:row>27</xdr:row>
      <xdr:rowOff>112986</xdr:rowOff>
    </xdr:from>
    <xdr:to>
      <xdr:col>9</xdr:col>
      <xdr:colOff>136072</xdr:colOff>
      <xdr:row>30</xdr:row>
      <xdr:rowOff>161971</xdr:rowOff>
    </xdr:to>
    <xdr:grpSp>
      <xdr:nvGrpSpPr>
        <xdr:cNvPr id="61" name="グループ化 60">
          <a:extLst>
            <a:ext uri="{FF2B5EF4-FFF2-40B4-BE49-F238E27FC236}">
              <a16:creationId xmlns:a16="http://schemas.microsoft.com/office/drawing/2014/main" id="{71A2652B-C163-44D4-8D75-E92C50A49EFD}"/>
            </a:ext>
          </a:extLst>
        </xdr:cNvPr>
        <xdr:cNvGrpSpPr/>
      </xdr:nvGrpSpPr>
      <xdr:grpSpPr>
        <a:xfrm>
          <a:off x="290286" y="5993086"/>
          <a:ext cx="2135596" cy="737325"/>
          <a:chOff x="127001" y="3401784"/>
          <a:chExt cx="2131786" cy="729344"/>
        </a:xfrm>
      </xdr:grpSpPr>
      <xdr:sp macro="" textlink="">
        <xdr:nvSpPr>
          <xdr:cNvPr id="62" name="Rectangle 10">
            <a:extLst>
              <a:ext uri="{FF2B5EF4-FFF2-40B4-BE49-F238E27FC236}">
                <a16:creationId xmlns:a16="http://schemas.microsoft.com/office/drawing/2014/main" id="{301C2C27-21C4-F785-2E8B-FD8F8FBCE9AB}"/>
              </a:ext>
            </a:extLst>
          </xdr:cNvPr>
          <xdr:cNvSpPr>
            <a:spLocks noChangeArrowheads="1"/>
          </xdr:cNvSpPr>
        </xdr:nvSpPr>
        <xdr:spPr bwMode="auto">
          <a:xfrm>
            <a:off x="344714" y="3673928"/>
            <a:ext cx="1828800" cy="45720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altLang="en-US" sz="1000" kern="100">
                <a:effectLst/>
                <a:latin typeface="ＭＳ ゴシック" panose="020B0609070205080204" pitchFamily="49" charset="-128"/>
                <a:ea typeface="ＭＳ ゴシック" panose="020B0609070205080204" pitchFamily="49" charset="-128"/>
                <a:cs typeface="Times New Roman" panose="02020603050405020304" pitchFamily="18" charset="0"/>
              </a:rPr>
              <a:t>令和〇年〇月　〇名</a:t>
            </a:r>
          </a:p>
          <a:p>
            <a:pPr algn="just"/>
            <a:r>
              <a:rPr lang="ja-JP" altLang="ja-JP" sz="1000">
                <a:effectLst/>
                <a:latin typeface="ＭＳ ゴシック" panose="020B0609070205080204" pitchFamily="49" charset="-128"/>
                <a:ea typeface="ＭＳ ゴシック" panose="020B0609070205080204" pitchFamily="49" charset="-128"/>
                <a:cs typeface="+mn-cs"/>
              </a:rPr>
              <a:t>令和〇年〇月　〇名</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63" name="テキスト ボックス 62">
            <a:extLst>
              <a:ext uri="{FF2B5EF4-FFF2-40B4-BE49-F238E27FC236}">
                <a16:creationId xmlns:a16="http://schemas.microsoft.com/office/drawing/2014/main" id="{05977AA9-A6E8-D127-6A75-7A9F37FBCF30}"/>
              </a:ext>
            </a:extLst>
          </xdr:cNvPr>
          <xdr:cNvSpPr txBox="1"/>
        </xdr:nvSpPr>
        <xdr:spPr>
          <a:xfrm>
            <a:off x="127001" y="3401784"/>
            <a:ext cx="2131786" cy="2491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MS UI Gothic" panose="020B0600070205080204" pitchFamily="50" charset="-128"/>
                <a:ea typeface="MS UI Gothic" panose="020B0600070205080204" pitchFamily="50" charset="-128"/>
                <a:cs typeface="+mn-cs"/>
              </a:rPr>
              <a:t>＜</a:t>
            </a:r>
            <a:r>
              <a:rPr lang="ja-JP" altLang="en-US" sz="1200">
                <a:solidFill>
                  <a:schemeClr val="dk1"/>
                </a:solidFill>
                <a:effectLst/>
                <a:latin typeface="MS UI Gothic" panose="020B0600070205080204" pitchFamily="50" charset="-128"/>
                <a:ea typeface="MS UI Gothic" panose="020B0600070205080204" pitchFamily="50" charset="-128"/>
                <a:cs typeface="+mn-cs"/>
              </a:rPr>
              <a:t>賃金職員</a:t>
            </a:r>
            <a:r>
              <a:rPr lang="ja-JP" altLang="ja-JP" sz="1200">
                <a:solidFill>
                  <a:schemeClr val="dk1"/>
                </a:solidFill>
                <a:effectLst/>
                <a:latin typeface="MS UI Gothic" panose="020B0600070205080204" pitchFamily="50" charset="-128"/>
                <a:ea typeface="MS UI Gothic" panose="020B0600070205080204" pitchFamily="50" charset="-128"/>
                <a:cs typeface="+mn-cs"/>
              </a:rPr>
              <a:t>＞</a:t>
            </a:r>
            <a:endParaRPr kumimoji="1" lang="ja-JP" altLang="en-US" sz="1200">
              <a:latin typeface="MS UI Gothic" panose="020B0600070205080204" pitchFamily="50" charset="-128"/>
              <a:ea typeface="MS UI Gothic" panose="020B060007020508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216647</xdr:colOff>
      <xdr:row>6</xdr:row>
      <xdr:rowOff>37355</xdr:rowOff>
    </xdr:from>
    <xdr:to>
      <xdr:col>28</xdr:col>
      <xdr:colOff>104588</xdr:colOff>
      <xdr:row>8</xdr:row>
      <xdr:rowOff>7472</xdr:rowOff>
    </xdr:to>
    <xdr:grpSp>
      <xdr:nvGrpSpPr>
        <xdr:cNvPr id="21" name="グループ化 20">
          <a:extLst>
            <a:ext uri="{FF2B5EF4-FFF2-40B4-BE49-F238E27FC236}">
              <a16:creationId xmlns:a16="http://schemas.microsoft.com/office/drawing/2014/main" id="{16D10000-586E-264A-8A53-99462A7EEB54}"/>
            </a:ext>
          </a:extLst>
        </xdr:cNvPr>
        <xdr:cNvGrpSpPr/>
      </xdr:nvGrpSpPr>
      <xdr:grpSpPr>
        <a:xfrm>
          <a:off x="5784327" y="1096535"/>
          <a:ext cx="1396701" cy="413347"/>
          <a:chOff x="5842000" y="1068296"/>
          <a:chExt cx="1411941" cy="418352"/>
        </a:xfrm>
      </xdr:grpSpPr>
      <xdr:sp macro="" textlink="">
        <xdr:nvSpPr>
          <xdr:cNvPr id="19" name="テキスト ボックス 18">
            <a:extLst>
              <a:ext uri="{FF2B5EF4-FFF2-40B4-BE49-F238E27FC236}">
                <a16:creationId xmlns:a16="http://schemas.microsoft.com/office/drawing/2014/main" id="{F59DB9B8-D3B6-9B4E-CD17-22043FD73BF2}"/>
              </a:ext>
            </a:extLst>
          </xdr:cNvPr>
          <xdr:cNvSpPr txBox="1"/>
        </xdr:nvSpPr>
        <xdr:spPr>
          <a:xfrm>
            <a:off x="5842000" y="1068296"/>
            <a:ext cx="1411941" cy="20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第１回委員会の実施</a:t>
            </a:r>
          </a:p>
        </xdr:txBody>
      </xdr:sp>
      <xdr:sp macro="" textlink="">
        <xdr:nvSpPr>
          <xdr:cNvPr id="20" name="テキスト ボックス 19">
            <a:extLst>
              <a:ext uri="{FF2B5EF4-FFF2-40B4-BE49-F238E27FC236}">
                <a16:creationId xmlns:a16="http://schemas.microsoft.com/office/drawing/2014/main" id="{738A4E0F-799C-A883-492A-7A77DDC89EF3}"/>
              </a:ext>
            </a:extLst>
          </xdr:cNvPr>
          <xdr:cNvSpPr txBox="1"/>
        </xdr:nvSpPr>
        <xdr:spPr>
          <a:xfrm>
            <a:off x="6350000" y="1210236"/>
            <a:ext cx="440765" cy="27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grpSp>
    <xdr:clientData/>
  </xdr:twoCellAnchor>
  <xdr:twoCellAnchor>
    <xdr:from>
      <xdr:col>31</xdr:col>
      <xdr:colOff>7476</xdr:colOff>
      <xdr:row>7</xdr:row>
      <xdr:rowOff>149414</xdr:rowOff>
    </xdr:from>
    <xdr:to>
      <xdr:col>36</xdr:col>
      <xdr:colOff>149417</xdr:colOff>
      <xdr:row>9</xdr:row>
      <xdr:rowOff>104589</xdr:rowOff>
    </xdr:to>
    <xdr:grpSp>
      <xdr:nvGrpSpPr>
        <xdr:cNvPr id="22" name="グループ化 21">
          <a:extLst>
            <a:ext uri="{FF2B5EF4-FFF2-40B4-BE49-F238E27FC236}">
              <a16:creationId xmlns:a16="http://schemas.microsoft.com/office/drawing/2014/main" id="{95BAF92A-4FB5-3D16-FE84-4511CEF96EBB}"/>
            </a:ext>
          </a:extLst>
        </xdr:cNvPr>
        <xdr:cNvGrpSpPr/>
      </xdr:nvGrpSpPr>
      <xdr:grpSpPr>
        <a:xfrm>
          <a:off x="7842106" y="1421954"/>
          <a:ext cx="1397971" cy="409835"/>
          <a:chOff x="5842000" y="1068296"/>
          <a:chExt cx="1411941" cy="418352"/>
        </a:xfrm>
      </xdr:grpSpPr>
      <xdr:sp macro="" textlink="">
        <xdr:nvSpPr>
          <xdr:cNvPr id="23" name="テキスト ボックス 22">
            <a:extLst>
              <a:ext uri="{FF2B5EF4-FFF2-40B4-BE49-F238E27FC236}">
                <a16:creationId xmlns:a16="http://schemas.microsoft.com/office/drawing/2014/main" id="{1CDE6630-8411-8117-EF35-AF50CBAC9DB5}"/>
              </a:ext>
            </a:extLst>
          </xdr:cNvPr>
          <xdr:cNvSpPr txBox="1"/>
        </xdr:nvSpPr>
        <xdr:spPr>
          <a:xfrm>
            <a:off x="5842000" y="1068296"/>
            <a:ext cx="1411941" cy="20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第２回委員会の実施</a:t>
            </a:r>
          </a:p>
        </xdr:txBody>
      </xdr:sp>
      <xdr:sp macro="" textlink="">
        <xdr:nvSpPr>
          <xdr:cNvPr id="24" name="テキスト ボックス 23">
            <a:extLst>
              <a:ext uri="{FF2B5EF4-FFF2-40B4-BE49-F238E27FC236}">
                <a16:creationId xmlns:a16="http://schemas.microsoft.com/office/drawing/2014/main" id="{B48475D4-9D0E-6D8D-B88A-103F67532F37}"/>
              </a:ext>
            </a:extLst>
          </xdr:cNvPr>
          <xdr:cNvSpPr txBox="1"/>
        </xdr:nvSpPr>
        <xdr:spPr>
          <a:xfrm>
            <a:off x="6081058" y="1210236"/>
            <a:ext cx="440765" cy="27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grpSp>
    <xdr:clientData/>
  </xdr:twoCellAnchor>
  <xdr:twoCellAnchor>
    <xdr:from>
      <xdr:col>28</xdr:col>
      <xdr:colOff>119529</xdr:colOff>
      <xdr:row>10</xdr:row>
      <xdr:rowOff>89648</xdr:rowOff>
    </xdr:from>
    <xdr:to>
      <xdr:col>34</xdr:col>
      <xdr:colOff>7470</xdr:colOff>
      <xdr:row>11</xdr:row>
      <xdr:rowOff>112059</xdr:rowOff>
    </xdr:to>
    <xdr:grpSp>
      <xdr:nvGrpSpPr>
        <xdr:cNvPr id="27" name="グループ化 26">
          <a:extLst>
            <a:ext uri="{FF2B5EF4-FFF2-40B4-BE49-F238E27FC236}">
              <a16:creationId xmlns:a16="http://schemas.microsoft.com/office/drawing/2014/main" id="{04A59D14-D2C9-52C0-A24C-3CB139D2448C}"/>
            </a:ext>
          </a:extLst>
        </xdr:cNvPr>
        <xdr:cNvGrpSpPr/>
      </xdr:nvGrpSpPr>
      <xdr:grpSpPr>
        <a:xfrm>
          <a:off x="7199779" y="2050528"/>
          <a:ext cx="1396701" cy="248471"/>
          <a:chOff x="7268882" y="2054413"/>
          <a:chExt cx="1411941" cy="253999"/>
        </a:xfrm>
      </xdr:grpSpPr>
      <xdr:cxnSp macro="">
        <xdr:nvCxnSpPr>
          <xdr:cNvPr id="17" name="直線矢印コネクタ 16">
            <a:extLst>
              <a:ext uri="{FF2B5EF4-FFF2-40B4-BE49-F238E27FC236}">
                <a16:creationId xmlns:a16="http://schemas.microsoft.com/office/drawing/2014/main" id="{A6C58505-10B8-B34D-A451-CECD76B06CFC}"/>
              </a:ext>
            </a:extLst>
          </xdr:cNvPr>
          <xdr:cNvCxnSpPr/>
        </xdr:nvCxnSpPr>
        <xdr:spPr>
          <a:xfrm>
            <a:off x="7433235" y="2308412"/>
            <a:ext cx="1098177"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25" name="テキスト ボックス 24">
            <a:extLst>
              <a:ext uri="{FF2B5EF4-FFF2-40B4-BE49-F238E27FC236}">
                <a16:creationId xmlns:a16="http://schemas.microsoft.com/office/drawing/2014/main" id="{A7EDC642-EFAB-4DC0-BE8A-5637211ED26E}"/>
              </a:ext>
            </a:extLst>
          </xdr:cNvPr>
          <xdr:cNvSpPr txBox="1"/>
        </xdr:nvSpPr>
        <xdr:spPr>
          <a:xfrm>
            <a:off x="7268882" y="2054413"/>
            <a:ext cx="1411941"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調査票案の作成</a:t>
            </a:r>
          </a:p>
        </xdr:txBody>
      </xdr:sp>
    </xdr:grpSp>
    <xdr:clientData/>
  </xdr:twoCellAnchor>
  <xdr:twoCellAnchor>
    <xdr:from>
      <xdr:col>32</xdr:col>
      <xdr:colOff>194235</xdr:colOff>
      <xdr:row>12</xdr:row>
      <xdr:rowOff>89649</xdr:rowOff>
    </xdr:from>
    <xdr:to>
      <xdr:col>38</xdr:col>
      <xdr:colOff>82176</xdr:colOff>
      <xdr:row>13</xdr:row>
      <xdr:rowOff>112058</xdr:rowOff>
    </xdr:to>
    <xdr:grpSp>
      <xdr:nvGrpSpPr>
        <xdr:cNvPr id="28" name="グループ化 27">
          <a:extLst>
            <a:ext uri="{FF2B5EF4-FFF2-40B4-BE49-F238E27FC236}">
              <a16:creationId xmlns:a16="http://schemas.microsoft.com/office/drawing/2014/main" id="{C76DE5D4-709A-3724-1FEE-DE2F6041F49E}"/>
            </a:ext>
          </a:extLst>
        </xdr:cNvPr>
        <xdr:cNvGrpSpPr/>
      </xdr:nvGrpSpPr>
      <xdr:grpSpPr>
        <a:xfrm>
          <a:off x="8280325" y="2507729"/>
          <a:ext cx="1396701" cy="248469"/>
          <a:chOff x="8359588" y="2517590"/>
          <a:chExt cx="1411941" cy="253997"/>
        </a:xfrm>
      </xdr:grpSpPr>
      <xdr:cxnSp macro="">
        <xdr:nvCxnSpPr>
          <xdr:cNvPr id="18" name="直線矢印コネクタ 17">
            <a:extLst>
              <a:ext uri="{FF2B5EF4-FFF2-40B4-BE49-F238E27FC236}">
                <a16:creationId xmlns:a16="http://schemas.microsoft.com/office/drawing/2014/main" id="{D7505287-9E1C-DF69-C777-27C2C4CD0EB3}"/>
              </a:ext>
            </a:extLst>
          </xdr:cNvPr>
          <xdr:cNvCxnSpPr/>
        </xdr:nvCxnSpPr>
        <xdr:spPr>
          <a:xfrm>
            <a:off x="8538881" y="2771587"/>
            <a:ext cx="1098177"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26" name="テキスト ボックス 25">
            <a:extLst>
              <a:ext uri="{FF2B5EF4-FFF2-40B4-BE49-F238E27FC236}">
                <a16:creationId xmlns:a16="http://schemas.microsoft.com/office/drawing/2014/main" id="{4014DE52-9EDA-B6CB-5370-33078A3799A8}"/>
              </a:ext>
            </a:extLst>
          </xdr:cNvPr>
          <xdr:cNvSpPr txBox="1"/>
        </xdr:nvSpPr>
        <xdr:spPr>
          <a:xfrm>
            <a:off x="8359588" y="2517590"/>
            <a:ext cx="1411941"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実態調査の実施</a:t>
            </a:r>
          </a:p>
        </xdr:txBody>
      </xdr:sp>
    </xdr:grpSp>
    <xdr:clientData/>
  </xdr:twoCellAnchor>
  <xdr:twoCellAnchor>
    <xdr:from>
      <xdr:col>8</xdr:col>
      <xdr:colOff>156882</xdr:colOff>
      <xdr:row>16</xdr:row>
      <xdr:rowOff>82179</xdr:rowOff>
    </xdr:from>
    <xdr:to>
      <xdr:col>14</xdr:col>
      <xdr:colOff>44823</xdr:colOff>
      <xdr:row>18</xdr:row>
      <xdr:rowOff>52295</xdr:rowOff>
    </xdr:to>
    <xdr:grpSp>
      <xdr:nvGrpSpPr>
        <xdr:cNvPr id="29" name="グループ化 28">
          <a:extLst>
            <a:ext uri="{FF2B5EF4-FFF2-40B4-BE49-F238E27FC236}">
              <a16:creationId xmlns:a16="http://schemas.microsoft.com/office/drawing/2014/main" id="{9E94D82F-4A40-771E-8D12-27654DAAEA0B}"/>
            </a:ext>
          </a:extLst>
        </xdr:cNvPr>
        <xdr:cNvGrpSpPr/>
      </xdr:nvGrpSpPr>
      <xdr:grpSpPr>
        <a:xfrm>
          <a:off x="2207932" y="3443869"/>
          <a:ext cx="1396701" cy="413346"/>
          <a:chOff x="5842000" y="1068296"/>
          <a:chExt cx="1411941" cy="418352"/>
        </a:xfrm>
      </xdr:grpSpPr>
      <xdr:sp macro="" textlink="">
        <xdr:nvSpPr>
          <xdr:cNvPr id="30" name="テキスト ボックス 29">
            <a:extLst>
              <a:ext uri="{FF2B5EF4-FFF2-40B4-BE49-F238E27FC236}">
                <a16:creationId xmlns:a16="http://schemas.microsoft.com/office/drawing/2014/main" id="{392A438F-A73B-2C48-28C4-E9852351CDC4}"/>
              </a:ext>
            </a:extLst>
          </xdr:cNvPr>
          <xdr:cNvSpPr txBox="1"/>
        </xdr:nvSpPr>
        <xdr:spPr>
          <a:xfrm>
            <a:off x="5842000" y="1068296"/>
            <a:ext cx="1411941" cy="20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第３回委員会の実施</a:t>
            </a:r>
          </a:p>
        </xdr:txBody>
      </xdr:sp>
      <xdr:sp macro="" textlink="">
        <xdr:nvSpPr>
          <xdr:cNvPr id="31" name="テキスト ボックス 30">
            <a:extLst>
              <a:ext uri="{FF2B5EF4-FFF2-40B4-BE49-F238E27FC236}">
                <a16:creationId xmlns:a16="http://schemas.microsoft.com/office/drawing/2014/main" id="{D12A834F-0F86-13B3-FBC3-DD04E2226065}"/>
              </a:ext>
            </a:extLst>
          </xdr:cNvPr>
          <xdr:cNvSpPr txBox="1"/>
        </xdr:nvSpPr>
        <xdr:spPr>
          <a:xfrm>
            <a:off x="6350000" y="1210236"/>
            <a:ext cx="440765" cy="27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grpSp>
    <xdr:clientData/>
  </xdr:twoCellAnchor>
  <xdr:twoCellAnchor>
    <xdr:from>
      <xdr:col>24</xdr:col>
      <xdr:colOff>164352</xdr:colOff>
      <xdr:row>17</xdr:row>
      <xdr:rowOff>112061</xdr:rowOff>
    </xdr:from>
    <xdr:to>
      <xdr:col>30</xdr:col>
      <xdr:colOff>52293</xdr:colOff>
      <xdr:row>19</xdr:row>
      <xdr:rowOff>67237</xdr:rowOff>
    </xdr:to>
    <xdr:grpSp>
      <xdr:nvGrpSpPr>
        <xdr:cNvPr id="32" name="グループ化 31">
          <a:extLst>
            <a:ext uri="{FF2B5EF4-FFF2-40B4-BE49-F238E27FC236}">
              <a16:creationId xmlns:a16="http://schemas.microsoft.com/office/drawing/2014/main" id="{027EFF8B-B3C8-64E8-B281-B0893BC85B80}"/>
            </a:ext>
          </a:extLst>
        </xdr:cNvPr>
        <xdr:cNvGrpSpPr/>
      </xdr:nvGrpSpPr>
      <xdr:grpSpPr>
        <a:xfrm>
          <a:off x="6240032" y="3685841"/>
          <a:ext cx="1396701" cy="411106"/>
          <a:chOff x="5842000" y="1068296"/>
          <a:chExt cx="1411941" cy="418352"/>
        </a:xfrm>
      </xdr:grpSpPr>
      <xdr:sp macro="" textlink="">
        <xdr:nvSpPr>
          <xdr:cNvPr id="33" name="テキスト ボックス 32">
            <a:extLst>
              <a:ext uri="{FF2B5EF4-FFF2-40B4-BE49-F238E27FC236}">
                <a16:creationId xmlns:a16="http://schemas.microsoft.com/office/drawing/2014/main" id="{662F3CF8-C2BB-FB1F-2C2D-6B620960C186}"/>
              </a:ext>
            </a:extLst>
          </xdr:cNvPr>
          <xdr:cNvSpPr txBox="1"/>
        </xdr:nvSpPr>
        <xdr:spPr>
          <a:xfrm>
            <a:off x="5842000" y="1068296"/>
            <a:ext cx="1411941" cy="20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第４回委員会の実施</a:t>
            </a:r>
          </a:p>
        </xdr:txBody>
      </xdr:sp>
      <xdr:sp macro="" textlink="">
        <xdr:nvSpPr>
          <xdr:cNvPr id="34" name="テキスト ボックス 33">
            <a:extLst>
              <a:ext uri="{FF2B5EF4-FFF2-40B4-BE49-F238E27FC236}">
                <a16:creationId xmlns:a16="http://schemas.microsoft.com/office/drawing/2014/main" id="{B00F5D0E-BDF9-EBB8-F5C4-6BCD0565ACBC}"/>
              </a:ext>
            </a:extLst>
          </xdr:cNvPr>
          <xdr:cNvSpPr txBox="1"/>
        </xdr:nvSpPr>
        <xdr:spPr>
          <a:xfrm>
            <a:off x="6350000" y="1210236"/>
            <a:ext cx="440765" cy="27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grpSp>
    <xdr:clientData/>
  </xdr:twoCellAnchor>
  <xdr:twoCellAnchor>
    <xdr:from>
      <xdr:col>6</xdr:col>
      <xdr:colOff>179294</xdr:colOff>
      <xdr:row>19</xdr:row>
      <xdr:rowOff>43702</xdr:rowOff>
    </xdr:from>
    <xdr:to>
      <xdr:col>12</xdr:col>
      <xdr:colOff>126998</xdr:colOff>
      <xdr:row>20</xdr:row>
      <xdr:rowOff>66113</xdr:rowOff>
    </xdr:to>
    <xdr:grpSp>
      <xdr:nvGrpSpPr>
        <xdr:cNvPr id="35" name="グループ化 34">
          <a:extLst>
            <a:ext uri="{FF2B5EF4-FFF2-40B4-BE49-F238E27FC236}">
              <a16:creationId xmlns:a16="http://schemas.microsoft.com/office/drawing/2014/main" id="{751D6A68-9873-46D9-A61F-C662343EB2E2}"/>
            </a:ext>
          </a:extLst>
        </xdr:cNvPr>
        <xdr:cNvGrpSpPr/>
      </xdr:nvGrpSpPr>
      <xdr:grpSpPr>
        <a:xfrm>
          <a:off x="1723614" y="4075952"/>
          <a:ext cx="1461544" cy="247201"/>
          <a:chOff x="7268882" y="2054413"/>
          <a:chExt cx="1471704" cy="253999"/>
        </a:xfrm>
      </xdr:grpSpPr>
      <xdr:cxnSp macro="">
        <xdr:nvCxnSpPr>
          <xdr:cNvPr id="36" name="直線矢印コネクタ 35">
            <a:extLst>
              <a:ext uri="{FF2B5EF4-FFF2-40B4-BE49-F238E27FC236}">
                <a16:creationId xmlns:a16="http://schemas.microsoft.com/office/drawing/2014/main" id="{A3649CFF-364E-6C41-C39B-217F7EF3C8B1}"/>
              </a:ext>
            </a:extLst>
          </xdr:cNvPr>
          <xdr:cNvCxnSpPr/>
        </xdr:nvCxnSpPr>
        <xdr:spPr>
          <a:xfrm>
            <a:off x="7389272" y="2308412"/>
            <a:ext cx="1351314"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37" name="テキスト ボックス 36">
            <a:extLst>
              <a:ext uri="{FF2B5EF4-FFF2-40B4-BE49-F238E27FC236}">
                <a16:creationId xmlns:a16="http://schemas.microsoft.com/office/drawing/2014/main" id="{D812A03A-E3DC-E539-5272-99D0E66F38D2}"/>
              </a:ext>
            </a:extLst>
          </xdr:cNvPr>
          <xdr:cNvSpPr txBox="1"/>
        </xdr:nvSpPr>
        <xdr:spPr>
          <a:xfrm>
            <a:off x="7268882" y="2054413"/>
            <a:ext cx="1411941"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ヒアリング調査の実施</a:t>
            </a:r>
          </a:p>
        </xdr:txBody>
      </xdr:sp>
    </xdr:grpSp>
    <xdr:clientData/>
  </xdr:twoCellAnchor>
  <xdr:twoCellAnchor>
    <xdr:from>
      <xdr:col>14</xdr:col>
      <xdr:colOff>14194</xdr:colOff>
      <xdr:row>20</xdr:row>
      <xdr:rowOff>170702</xdr:rowOff>
    </xdr:from>
    <xdr:to>
      <xdr:col>18</xdr:col>
      <xdr:colOff>210207</xdr:colOff>
      <xdr:row>21</xdr:row>
      <xdr:rowOff>193113</xdr:rowOff>
    </xdr:to>
    <xdr:grpSp>
      <xdr:nvGrpSpPr>
        <xdr:cNvPr id="39" name="グループ化 38">
          <a:extLst>
            <a:ext uri="{FF2B5EF4-FFF2-40B4-BE49-F238E27FC236}">
              <a16:creationId xmlns:a16="http://schemas.microsoft.com/office/drawing/2014/main" id="{D1FD5222-E4BD-553E-AE2D-0F0E0715D375}"/>
            </a:ext>
          </a:extLst>
        </xdr:cNvPr>
        <xdr:cNvGrpSpPr/>
      </xdr:nvGrpSpPr>
      <xdr:grpSpPr>
        <a:xfrm>
          <a:off x="3575274" y="4434092"/>
          <a:ext cx="1203123" cy="247201"/>
          <a:chOff x="7268882" y="2054413"/>
          <a:chExt cx="1212013" cy="253999"/>
        </a:xfrm>
      </xdr:grpSpPr>
      <xdr:cxnSp macro="">
        <xdr:nvCxnSpPr>
          <xdr:cNvPr id="40" name="直線矢印コネクタ 39">
            <a:extLst>
              <a:ext uri="{FF2B5EF4-FFF2-40B4-BE49-F238E27FC236}">
                <a16:creationId xmlns:a16="http://schemas.microsoft.com/office/drawing/2014/main" id="{B7D309E5-4E56-1F6D-3DE1-F746E164921B}"/>
              </a:ext>
            </a:extLst>
          </xdr:cNvPr>
          <xdr:cNvCxnSpPr/>
        </xdr:nvCxnSpPr>
        <xdr:spPr>
          <a:xfrm>
            <a:off x="7338472" y="2308412"/>
            <a:ext cx="10986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1" name="テキスト ボックス 40">
            <a:extLst>
              <a:ext uri="{FF2B5EF4-FFF2-40B4-BE49-F238E27FC236}">
                <a16:creationId xmlns:a16="http://schemas.microsoft.com/office/drawing/2014/main" id="{B6ECB631-87EF-779A-EB99-8232139143B9}"/>
              </a:ext>
            </a:extLst>
          </xdr:cNvPr>
          <xdr:cNvSpPr txBox="1"/>
        </xdr:nvSpPr>
        <xdr:spPr>
          <a:xfrm>
            <a:off x="7268882" y="2054413"/>
            <a:ext cx="1212013"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調査結果の分析</a:t>
            </a:r>
          </a:p>
        </xdr:txBody>
      </xdr:sp>
    </xdr:grpSp>
    <xdr:clientData/>
  </xdr:twoCellAnchor>
  <xdr:twoCellAnchor>
    <xdr:from>
      <xdr:col>2</xdr:col>
      <xdr:colOff>90394</xdr:colOff>
      <xdr:row>22</xdr:row>
      <xdr:rowOff>62752</xdr:rowOff>
    </xdr:from>
    <xdr:to>
      <xdr:col>7</xdr:col>
      <xdr:colOff>32407</xdr:colOff>
      <xdr:row>23</xdr:row>
      <xdr:rowOff>85163</xdr:rowOff>
    </xdr:to>
    <xdr:grpSp>
      <xdr:nvGrpSpPr>
        <xdr:cNvPr id="43" name="グループ化 42">
          <a:extLst>
            <a:ext uri="{FF2B5EF4-FFF2-40B4-BE49-F238E27FC236}">
              <a16:creationId xmlns:a16="http://schemas.microsoft.com/office/drawing/2014/main" id="{8E9595F6-5C80-F82D-1EF8-981242EA06C3}"/>
            </a:ext>
          </a:extLst>
        </xdr:cNvPr>
        <xdr:cNvGrpSpPr/>
      </xdr:nvGrpSpPr>
      <xdr:grpSpPr>
        <a:xfrm>
          <a:off x="633954" y="4776992"/>
          <a:ext cx="1195503" cy="254821"/>
          <a:chOff x="7268882" y="2054413"/>
          <a:chExt cx="1212013" cy="253999"/>
        </a:xfrm>
      </xdr:grpSpPr>
      <xdr:cxnSp macro="">
        <xdr:nvCxnSpPr>
          <xdr:cNvPr id="44" name="直線矢印コネクタ 43">
            <a:extLst>
              <a:ext uri="{FF2B5EF4-FFF2-40B4-BE49-F238E27FC236}">
                <a16:creationId xmlns:a16="http://schemas.microsoft.com/office/drawing/2014/main" id="{BCDF4367-1FB7-7D10-6BC0-4D7309325693}"/>
              </a:ext>
            </a:extLst>
          </xdr:cNvPr>
          <xdr:cNvCxnSpPr/>
        </xdr:nvCxnSpPr>
        <xdr:spPr>
          <a:xfrm>
            <a:off x="7338472" y="2308412"/>
            <a:ext cx="10986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5" name="テキスト ボックス 44">
            <a:extLst>
              <a:ext uri="{FF2B5EF4-FFF2-40B4-BE49-F238E27FC236}">
                <a16:creationId xmlns:a16="http://schemas.microsoft.com/office/drawing/2014/main" id="{7A743C42-83EB-3DB1-7249-29F8A7E897C7}"/>
              </a:ext>
            </a:extLst>
          </xdr:cNvPr>
          <xdr:cNvSpPr txBox="1"/>
        </xdr:nvSpPr>
        <xdr:spPr>
          <a:xfrm>
            <a:off x="7268882" y="2054413"/>
            <a:ext cx="1212013"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実態調査の実施</a:t>
            </a:r>
          </a:p>
        </xdr:txBody>
      </xdr:sp>
    </xdr:grpSp>
    <xdr:clientData/>
  </xdr:twoCellAnchor>
  <xdr:twoCellAnchor>
    <xdr:from>
      <xdr:col>19</xdr:col>
      <xdr:colOff>223744</xdr:colOff>
      <xdr:row>22</xdr:row>
      <xdr:rowOff>177052</xdr:rowOff>
    </xdr:from>
    <xdr:to>
      <xdr:col>24</xdr:col>
      <xdr:colOff>165757</xdr:colOff>
      <xdr:row>23</xdr:row>
      <xdr:rowOff>199463</xdr:rowOff>
    </xdr:to>
    <xdr:grpSp>
      <xdr:nvGrpSpPr>
        <xdr:cNvPr id="46" name="グループ化 45">
          <a:extLst>
            <a:ext uri="{FF2B5EF4-FFF2-40B4-BE49-F238E27FC236}">
              <a16:creationId xmlns:a16="http://schemas.microsoft.com/office/drawing/2014/main" id="{76B1DCEB-D8BE-05B3-11C9-F75E471627DF}"/>
            </a:ext>
          </a:extLst>
        </xdr:cNvPr>
        <xdr:cNvGrpSpPr/>
      </xdr:nvGrpSpPr>
      <xdr:grpSpPr>
        <a:xfrm>
          <a:off x="5038314" y="4891292"/>
          <a:ext cx="1203123" cy="254821"/>
          <a:chOff x="7268882" y="2054413"/>
          <a:chExt cx="1212013" cy="253999"/>
        </a:xfrm>
      </xdr:grpSpPr>
      <xdr:cxnSp macro="">
        <xdr:nvCxnSpPr>
          <xdr:cNvPr id="47" name="直線矢印コネクタ 46">
            <a:extLst>
              <a:ext uri="{FF2B5EF4-FFF2-40B4-BE49-F238E27FC236}">
                <a16:creationId xmlns:a16="http://schemas.microsoft.com/office/drawing/2014/main" id="{6A877E27-DF04-467C-D547-84CDDFAEFE5E}"/>
              </a:ext>
            </a:extLst>
          </xdr:cNvPr>
          <xdr:cNvCxnSpPr/>
        </xdr:nvCxnSpPr>
        <xdr:spPr>
          <a:xfrm>
            <a:off x="7338472" y="2308412"/>
            <a:ext cx="10986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8" name="テキスト ボックス 47">
            <a:extLst>
              <a:ext uri="{FF2B5EF4-FFF2-40B4-BE49-F238E27FC236}">
                <a16:creationId xmlns:a16="http://schemas.microsoft.com/office/drawing/2014/main" id="{A96EAB94-38BC-7AD4-31B3-BA029B068429}"/>
              </a:ext>
            </a:extLst>
          </xdr:cNvPr>
          <xdr:cNvSpPr txBox="1"/>
        </xdr:nvSpPr>
        <xdr:spPr>
          <a:xfrm>
            <a:off x="7268882" y="2054413"/>
            <a:ext cx="1212013"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報告書案の作成</a:t>
            </a:r>
          </a:p>
        </xdr:txBody>
      </xdr:sp>
    </xdr:grpSp>
    <xdr:clientData/>
  </xdr:twoCellAnchor>
  <xdr:twoCellAnchor>
    <xdr:from>
      <xdr:col>30</xdr:col>
      <xdr:colOff>44450</xdr:colOff>
      <xdr:row>23</xdr:row>
      <xdr:rowOff>31754</xdr:rowOff>
    </xdr:from>
    <xdr:to>
      <xdr:col>35</xdr:col>
      <xdr:colOff>196850</xdr:colOff>
      <xdr:row>24</xdr:row>
      <xdr:rowOff>73218</xdr:rowOff>
    </xdr:to>
    <xdr:grpSp>
      <xdr:nvGrpSpPr>
        <xdr:cNvPr id="49" name="グループ化 48">
          <a:extLst>
            <a:ext uri="{FF2B5EF4-FFF2-40B4-BE49-F238E27FC236}">
              <a16:creationId xmlns:a16="http://schemas.microsoft.com/office/drawing/2014/main" id="{69D2A447-7071-45D9-B598-682763122EA0}"/>
            </a:ext>
          </a:extLst>
        </xdr:cNvPr>
        <xdr:cNvGrpSpPr/>
      </xdr:nvGrpSpPr>
      <xdr:grpSpPr>
        <a:xfrm>
          <a:off x="7627620" y="4975864"/>
          <a:ext cx="1409700" cy="271334"/>
          <a:chOff x="7199032" y="2035134"/>
          <a:chExt cx="1422400" cy="273278"/>
        </a:xfrm>
      </xdr:grpSpPr>
      <xdr:cxnSp macro="">
        <xdr:nvCxnSpPr>
          <xdr:cNvPr id="50" name="直線矢印コネクタ 49">
            <a:extLst>
              <a:ext uri="{FF2B5EF4-FFF2-40B4-BE49-F238E27FC236}">
                <a16:creationId xmlns:a16="http://schemas.microsoft.com/office/drawing/2014/main" id="{32F31E99-6FBF-6AA9-E9FC-F9A4B0A93C30}"/>
              </a:ext>
            </a:extLst>
          </xdr:cNvPr>
          <xdr:cNvCxnSpPr/>
        </xdr:nvCxnSpPr>
        <xdr:spPr>
          <a:xfrm>
            <a:off x="7338472" y="2308412"/>
            <a:ext cx="10986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51" name="テキスト ボックス 50">
            <a:extLst>
              <a:ext uri="{FF2B5EF4-FFF2-40B4-BE49-F238E27FC236}">
                <a16:creationId xmlns:a16="http://schemas.microsoft.com/office/drawing/2014/main" id="{BA1880D0-9DEA-D542-B50D-3BD9C7786FD8}"/>
              </a:ext>
            </a:extLst>
          </xdr:cNvPr>
          <xdr:cNvSpPr txBox="1"/>
        </xdr:nvSpPr>
        <xdr:spPr>
          <a:xfrm>
            <a:off x="7199032" y="2035134"/>
            <a:ext cx="1422400" cy="228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報告書の印刷・配布</a:t>
            </a:r>
          </a:p>
        </xdr:txBody>
      </xdr:sp>
    </xdr:grpSp>
    <xdr:clientData/>
  </xdr:twoCellAnchor>
  <xdr:twoCellAnchor>
    <xdr:from>
      <xdr:col>31</xdr:col>
      <xdr:colOff>171452</xdr:colOff>
      <xdr:row>25</xdr:row>
      <xdr:rowOff>69854</xdr:rowOff>
    </xdr:from>
    <xdr:to>
      <xdr:col>38</xdr:col>
      <xdr:colOff>69852</xdr:colOff>
      <xdr:row>26</xdr:row>
      <xdr:rowOff>120650</xdr:rowOff>
    </xdr:to>
    <xdr:grpSp>
      <xdr:nvGrpSpPr>
        <xdr:cNvPr id="52" name="グループ化 51">
          <a:extLst>
            <a:ext uri="{FF2B5EF4-FFF2-40B4-BE49-F238E27FC236}">
              <a16:creationId xmlns:a16="http://schemas.microsoft.com/office/drawing/2014/main" id="{68EB2BCD-3E26-3231-A477-0B2504124DA9}"/>
            </a:ext>
          </a:extLst>
        </xdr:cNvPr>
        <xdr:cNvGrpSpPr/>
      </xdr:nvGrpSpPr>
      <xdr:grpSpPr>
        <a:xfrm>
          <a:off x="8008622" y="5471164"/>
          <a:ext cx="1653540" cy="281936"/>
          <a:chOff x="7199032" y="2035134"/>
          <a:chExt cx="1472602" cy="282721"/>
        </a:xfrm>
      </xdr:grpSpPr>
      <xdr:cxnSp macro="">
        <xdr:nvCxnSpPr>
          <xdr:cNvPr id="53" name="直線矢印コネクタ 52">
            <a:extLst>
              <a:ext uri="{FF2B5EF4-FFF2-40B4-BE49-F238E27FC236}">
                <a16:creationId xmlns:a16="http://schemas.microsoft.com/office/drawing/2014/main" id="{C5D3E098-249B-ED90-6FE5-B57E51BC4A06}"/>
              </a:ext>
            </a:extLst>
          </xdr:cNvPr>
          <xdr:cNvCxnSpPr/>
        </xdr:nvCxnSpPr>
        <xdr:spPr>
          <a:xfrm flipV="1">
            <a:off x="7567183" y="2308412"/>
            <a:ext cx="869919" cy="9443"/>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54" name="テキスト ボックス 53">
            <a:extLst>
              <a:ext uri="{FF2B5EF4-FFF2-40B4-BE49-F238E27FC236}">
                <a16:creationId xmlns:a16="http://schemas.microsoft.com/office/drawing/2014/main" id="{02DFE67C-00F3-D48B-2227-3D61EB9271F2}"/>
              </a:ext>
            </a:extLst>
          </xdr:cNvPr>
          <xdr:cNvSpPr txBox="1"/>
        </xdr:nvSpPr>
        <xdr:spPr>
          <a:xfrm>
            <a:off x="7199032" y="2035134"/>
            <a:ext cx="1472602" cy="236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事業実績報告書の作成</a:t>
            </a:r>
          </a:p>
        </xdr:txBody>
      </xdr:sp>
    </xdr:grpSp>
    <xdr:clientData/>
  </xdr:twoCellAnchor>
  <xdr:twoCellAnchor>
    <xdr:from>
      <xdr:col>11</xdr:col>
      <xdr:colOff>203202</xdr:colOff>
      <xdr:row>24</xdr:row>
      <xdr:rowOff>50804</xdr:rowOff>
    </xdr:from>
    <xdr:to>
      <xdr:col>18</xdr:col>
      <xdr:colOff>215900</xdr:colOff>
      <xdr:row>25</xdr:row>
      <xdr:rowOff>101600</xdr:rowOff>
    </xdr:to>
    <xdr:grpSp>
      <xdr:nvGrpSpPr>
        <xdr:cNvPr id="56" name="グループ化 55">
          <a:extLst>
            <a:ext uri="{FF2B5EF4-FFF2-40B4-BE49-F238E27FC236}">
              <a16:creationId xmlns:a16="http://schemas.microsoft.com/office/drawing/2014/main" id="{CC849B6D-A1E5-3909-55F1-F18DAA75A0F9}"/>
            </a:ext>
          </a:extLst>
        </xdr:cNvPr>
        <xdr:cNvGrpSpPr/>
      </xdr:nvGrpSpPr>
      <xdr:grpSpPr>
        <a:xfrm>
          <a:off x="3009902" y="5227324"/>
          <a:ext cx="1767838" cy="274316"/>
          <a:chOff x="7392246" y="2035134"/>
          <a:chExt cx="1472602" cy="282721"/>
        </a:xfrm>
      </xdr:grpSpPr>
      <xdr:cxnSp macro="">
        <xdr:nvCxnSpPr>
          <xdr:cNvPr id="57" name="直線矢印コネクタ 56">
            <a:extLst>
              <a:ext uri="{FF2B5EF4-FFF2-40B4-BE49-F238E27FC236}">
                <a16:creationId xmlns:a16="http://schemas.microsoft.com/office/drawing/2014/main" id="{62C62B5D-C26D-2298-6384-2C99492EAF90}"/>
              </a:ext>
            </a:extLst>
          </xdr:cNvPr>
          <xdr:cNvCxnSpPr/>
        </xdr:nvCxnSpPr>
        <xdr:spPr>
          <a:xfrm>
            <a:off x="7567183" y="2317855"/>
            <a:ext cx="127155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58" name="テキスト ボックス 57">
            <a:extLst>
              <a:ext uri="{FF2B5EF4-FFF2-40B4-BE49-F238E27FC236}">
                <a16:creationId xmlns:a16="http://schemas.microsoft.com/office/drawing/2014/main" id="{2F5EB69C-6688-48DB-3E94-000398CA5C77}"/>
              </a:ext>
            </a:extLst>
          </xdr:cNvPr>
          <xdr:cNvSpPr txBox="1"/>
        </xdr:nvSpPr>
        <xdr:spPr>
          <a:xfrm>
            <a:off x="7392246" y="2035134"/>
            <a:ext cx="1472602" cy="236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事業進捗状況報告書の作成</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AE47"/>
  <sheetViews>
    <sheetView tabSelected="1" view="pageBreakPreview" zoomScale="145" zoomScaleNormal="85" zoomScaleSheetLayoutView="145" workbookViewId="0">
      <selection activeCell="AE21" sqref="AE21"/>
    </sheetView>
  </sheetViews>
  <sheetFormatPr defaultColWidth="3.33203125" defaultRowHeight="18"/>
  <sheetData>
    <row r="2" spans="1:27" s="3" customFormat="1" ht="14">
      <c r="B2" s="1" t="s">
        <v>0</v>
      </c>
    </row>
    <row r="3" spans="1:27" s="3" customFormat="1" ht="14">
      <c r="Z3" s="2" t="s">
        <v>1</v>
      </c>
    </row>
    <row r="4" spans="1:27" s="3" customFormat="1" ht="14">
      <c r="T4" s="26" t="s">
        <v>2</v>
      </c>
      <c r="V4" s="3" t="s">
        <v>3</v>
      </c>
      <c r="X4" s="3" t="s">
        <v>4</v>
      </c>
      <c r="Z4" s="26" t="s">
        <v>5</v>
      </c>
    </row>
    <row r="5" spans="1:27" s="3" customFormat="1" ht="14">
      <c r="B5" s="1" t="s">
        <v>6</v>
      </c>
    </row>
    <row r="6" spans="1:27" s="24" customFormat="1" ht="14">
      <c r="B6" s="1" t="s">
        <v>7</v>
      </c>
    </row>
    <row r="7" spans="1:27" s="24" customFormat="1" ht="13">
      <c r="Y7" s="9" t="s">
        <v>8</v>
      </c>
    </row>
    <row r="8" spans="1:27">
      <c r="Y8" s="9" t="s">
        <v>9</v>
      </c>
    </row>
    <row r="9" spans="1:27">
      <c r="Y9" s="9" t="s">
        <v>10</v>
      </c>
    </row>
    <row r="10" spans="1:27" ht="16" customHeight="1">
      <c r="B10" s="5"/>
    </row>
    <row r="11" spans="1:27">
      <c r="A11" s="10" t="s">
        <v>374</v>
      </c>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7" ht="15" customHeight="1">
      <c r="B12" s="6"/>
    </row>
    <row r="13" spans="1:27">
      <c r="B13" s="12" t="s">
        <v>11</v>
      </c>
      <c r="C13" s="13"/>
      <c r="D13" s="13"/>
      <c r="E13" s="13"/>
      <c r="F13" s="13"/>
      <c r="G13" s="13"/>
      <c r="H13" s="13"/>
      <c r="I13" s="13"/>
      <c r="J13" s="13"/>
    </row>
    <row r="14" spans="1:27" ht="15" customHeight="1">
      <c r="B14" s="4"/>
    </row>
    <row r="15" spans="1:27">
      <c r="B15" s="7" t="s">
        <v>12</v>
      </c>
      <c r="C15" s="12"/>
      <c r="D15" s="12"/>
      <c r="E15" s="12"/>
      <c r="F15" s="12"/>
      <c r="G15" s="12"/>
      <c r="H15" s="12"/>
      <c r="I15" s="12" t="s">
        <v>13</v>
      </c>
      <c r="J15" s="199"/>
      <c r="K15" s="199"/>
      <c r="L15" s="199"/>
      <c r="M15" s="199"/>
      <c r="N15" s="199"/>
      <c r="O15" s="12" t="s">
        <v>14</v>
      </c>
      <c r="P15" s="12"/>
      <c r="Q15" s="12"/>
    </row>
    <row r="16" spans="1:27" ht="15" customHeight="1">
      <c r="B16" s="8"/>
    </row>
    <row r="17" spans="1:27">
      <c r="B17" s="7" t="s">
        <v>366</v>
      </c>
    </row>
    <row r="18" spans="1:27" ht="15" customHeight="1">
      <c r="A18" s="368" t="s">
        <v>15</v>
      </c>
      <c r="B18" s="368"/>
      <c r="C18" s="368"/>
      <c r="D18" s="368"/>
      <c r="E18" s="368"/>
      <c r="F18" s="368"/>
      <c r="G18" s="368"/>
      <c r="H18" s="368"/>
      <c r="I18" s="368"/>
      <c r="J18" s="368"/>
      <c r="K18" s="368"/>
      <c r="L18" s="368"/>
      <c r="M18" s="368"/>
      <c r="N18" s="368"/>
      <c r="O18" s="368"/>
      <c r="P18" s="368"/>
      <c r="Q18" s="368"/>
      <c r="R18" s="368"/>
      <c r="S18" s="368"/>
      <c r="T18" s="368"/>
      <c r="U18" s="368"/>
      <c r="V18" s="368"/>
      <c r="W18" s="368"/>
      <c r="X18" s="368"/>
      <c r="Y18" s="368"/>
      <c r="Z18" s="368"/>
      <c r="AA18" s="368"/>
    </row>
    <row r="19" spans="1:27">
      <c r="B19" s="7" t="s">
        <v>16</v>
      </c>
    </row>
    <row r="20" spans="1:27" ht="15" customHeight="1">
      <c r="B20" s="1"/>
    </row>
    <row r="21" spans="1:27">
      <c r="B21" s="7" t="s">
        <v>17</v>
      </c>
    </row>
    <row r="22" spans="1:27" ht="15" customHeight="1">
      <c r="B22" s="4"/>
    </row>
    <row r="23" spans="1:27">
      <c r="B23" s="7" t="s">
        <v>367</v>
      </c>
    </row>
    <row r="24" spans="1:27">
      <c r="B24" s="7" t="s">
        <v>344</v>
      </c>
    </row>
    <row r="25" spans="1:27" ht="15" customHeight="1">
      <c r="B25" s="8" t="s">
        <v>18</v>
      </c>
    </row>
    <row r="26" spans="1:27">
      <c r="B26" s="7" t="s">
        <v>19</v>
      </c>
      <c r="C26" s="13"/>
      <c r="D26" s="13"/>
      <c r="E26" s="13"/>
      <c r="F26" s="13"/>
      <c r="G26" s="13"/>
      <c r="H26" s="13"/>
      <c r="I26" s="13"/>
      <c r="J26" s="13"/>
      <c r="K26" s="13"/>
    </row>
    <row r="27" spans="1:27" ht="15" customHeight="1">
      <c r="B27" s="7"/>
      <c r="C27" s="13"/>
      <c r="D27" s="13"/>
      <c r="E27" s="13"/>
      <c r="F27" s="13"/>
      <c r="G27" s="13"/>
      <c r="H27" s="13"/>
      <c r="I27" s="13"/>
      <c r="J27" s="13"/>
      <c r="K27" s="13"/>
    </row>
    <row r="28" spans="1:27">
      <c r="B28" s="7" t="s">
        <v>20</v>
      </c>
      <c r="C28" s="13"/>
      <c r="D28" s="13"/>
      <c r="E28" s="13"/>
      <c r="F28" s="13"/>
      <c r="G28" s="13"/>
      <c r="H28" s="13"/>
      <c r="I28" s="13"/>
      <c r="J28" s="13"/>
      <c r="K28" s="13"/>
    </row>
    <row r="29" spans="1:27" s="24" customFormat="1" ht="18" customHeight="1">
      <c r="B29" s="12" t="s">
        <v>368</v>
      </c>
      <c r="C29" s="25"/>
      <c r="D29" s="25"/>
      <c r="E29" s="25"/>
      <c r="F29" s="25"/>
      <c r="G29" s="25"/>
      <c r="H29" s="25"/>
      <c r="I29" s="25"/>
      <c r="J29" s="25"/>
      <c r="K29" s="25"/>
    </row>
    <row r="30" spans="1:27" s="24" customFormat="1" ht="18" customHeight="1">
      <c r="B30" s="12" t="s">
        <v>21</v>
      </c>
      <c r="C30" s="25"/>
      <c r="D30" s="25"/>
      <c r="E30" s="25"/>
      <c r="F30" s="25"/>
      <c r="G30" s="25"/>
      <c r="H30" s="25"/>
      <c r="I30" s="25"/>
      <c r="J30" s="25"/>
      <c r="K30" s="25"/>
    </row>
    <row r="31" spans="1:27" s="24" customFormat="1" ht="8.15" customHeight="1">
      <c r="B31" s="12"/>
      <c r="C31" s="25"/>
      <c r="D31" s="25"/>
      <c r="E31" s="25"/>
      <c r="F31" s="25"/>
      <c r="G31" s="25"/>
      <c r="H31" s="25"/>
      <c r="I31" s="25"/>
      <c r="J31" s="25"/>
      <c r="K31" s="25"/>
    </row>
    <row r="32" spans="1:27" s="24" customFormat="1" ht="18" customHeight="1">
      <c r="B32" s="12" t="s">
        <v>22</v>
      </c>
      <c r="C32" s="25"/>
      <c r="D32" s="25"/>
      <c r="E32" s="25"/>
      <c r="F32" s="25"/>
      <c r="G32" s="25"/>
      <c r="H32" s="25"/>
      <c r="I32" s="25"/>
      <c r="J32" s="25"/>
      <c r="K32" s="25"/>
    </row>
    <row r="33" spans="2:31" s="24" customFormat="1" ht="18" customHeight="1">
      <c r="B33" s="12" t="s">
        <v>23</v>
      </c>
      <c r="C33" s="25"/>
      <c r="D33" s="25"/>
      <c r="E33" s="25"/>
      <c r="F33" s="25"/>
      <c r="G33" s="25"/>
      <c r="H33" s="25"/>
      <c r="I33" s="25"/>
      <c r="J33" s="25"/>
      <c r="K33" s="25"/>
    </row>
    <row r="34" spans="2:31" s="24" customFormat="1" ht="18" customHeight="1">
      <c r="B34" s="12" t="s">
        <v>24</v>
      </c>
    </row>
    <row r="35" spans="2:31" s="24" customFormat="1" ht="8.15" customHeight="1">
      <c r="B35" s="12"/>
    </row>
    <row r="36" spans="2:31" s="19" customFormat="1" ht="13">
      <c r="B36" s="18"/>
    </row>
    <row r="37" spans="2:31" s="19" customFormat="1" ht="5.15" customHeight="1">
      <c r="B37" s="20"/>
      <c r="M37" s="147"/>
      <c r="N37" s="148"/>
      <c r="O37" s="148"/>
      <c r="P37" s="148"/>
      <c r="Q37" s="148"/>
      <c r="R37" s="148"/>
      <c r="S37" s="148"/>
      <c r="T37" s="148"/>
      <c r="U37" s="148"/>
      <c r="V37" s="148"/>
      <c r="W37" s="148"/>
      <c r="X37" s="148"/>
      <c r="Y37" s="148"/>
      <c r="Z37" s="149"/>
      <c r="AE37" s="21"/>
    </row>
    <row r="38" spans="2:31" s="14" customFormat="1" ht="15">
      <c r="B38" s="16"/>
      <c r="M38" s="150" t="s">
        <v>25</v>
      </c>
      <c r="N38" s="151"/>
      <c r="O38" s="151"/>
      <c r="P38" s="151"/>
      <c r="Q38" s="151"/>
      <c r="R38" s="151"/>
      <c r="S38" s="151"/>
      <c r="T38" s="151"/>
      <c r="U38" s="151"/>
      <c r="V38" s="151"/>
      <c r="W38" s="151"/>
      <c r="X38" s="151"/>
      <c r="Y38" s="151"/>
      <c r="Z38" s="152"/>
      <c r="AE38" s="15"/>
    </row>
    <row r="39" spans="2:31" s="14" customFormat="1" ht="15">
      <c r="B39" s="17"/>
      <c r="M39" s="153" t="s">
        <v>26</v>
      </c>
      <c r="N39" s="151"/>
      <c r="O39" s="198"/>
      <c r="P39" s="198"/>
      <c r="Q39" s="198"/>
      <c r="R39" s="198"/>
      <c r="S39" s="198"/>
      <c r="T39" s="198"/>
      <c r="U39" s="198"/>
      <c r="V39" s="198"/>
      <c r="W39" s="198"/>
      <c r="X39" s="198"/>
      <c r="Y39" s="198"/>
      <c r="Z39" s="152"/>
      <c r="AE39" s="15"/>
    </row>
    <row r="40" spans="2:31" s="14" customFormat="1" ht="15">
      <c r="B40" s="17"/>
      <c r="M40" s="153" t="s">
        <v>27</v>
      </c>
      <c r="N40" s="151"/>
      <c r="O40" s="197"/>
      <c r="P40" s="197"/>
      <c r="Q40" s="197"/>
      <c r="R40" s="197"/>
      <c r="S40" s="197"/>
      <c r="T40" s="197"/>
      <c r="U40" s="197"/>
      <c r="V40" s="197"/>
      <c r="W40" s="197"/>
      <c r="X40" s="197"/>
      <c r="Y40" s="197"/>
      <c r="Z40" s="152"/>
      <c r="AE40" s="15"/>
    </row>
    <row r="41" spans="2:31" s="14" customFormat="1" ht="15">
      <c r="B41" s="17"/>
      <c r="M41" s="153" t="s">
        <v>28</v>
      </c>
      <c r="N41" s="151"/>
      <c r="O41" s="200"/>
      <c r="P41" s="200"/>
      <c r="Q41" s="23" t="s">
        <v>29</v>
      </c>
      <c r="R41" s="200"/>
      <c r="S41" s="200"/>
      <c r="T41" s="23" t="s">
        <v>29</v>
      </c>
      <c r="U41" s="200"/>
      <c r="V41" s="200"/>
      <c r="W41" s="22" t="s">
        <v>30</v>
      </c>
      <c r="X41" s="200"/>
      <c r="Y41" s="200"/>
      <c r="Z41" s="152"/>
      <c r="AE41" s="15"/>
    </row>
    <row r="42" spans="2:31" s="14" customFormat="1" ht="15">
      <c r="B42" s="17"/>
      <c r="M42" s="153" t="s">
        <v>31</v>
      </c>
      <c r="N42" s="151"/>
      <c r="O42" s="200"/>
      <c r="P42" s="200"/>
      <c r="Q42" s="23" t="s">
        <v>29</v>
      </c>
      <c r="R42" s="200"/>
      <c r="S42" s="200"/>
      <c r="T42" s="23" t="s">
        <v>29</v>
      </c>
      <c r="U42" s="200"/>
      <c r="V42" s="200"/>
      <c r="W42" s="22" t="s">
        <v>30</v>
      </c>
      <c r="X42" s="200"/>
      <c r="Y42" s="200"/>
      <c r="Z42" s="152"/>
      <c r="AE42" s="15"/>
    </row>
    <row r="43" spans="2:31" s="14" customFormat="1" ht="15">
      <c r="B43" s="17"/>
      <c r="M43" s="153" t="s">
        <v>32</v>
      </c>
      <c r="N43" s="151"/>
      <c r="O43" s="197"/>
      <c r="P43" s="197"/>
      <c r="Q43" s="197"/>
      <c r="R43" s="197"/>
      <c r="S43" s="197"/>
      <c r="T43" s="197"/>
      <c r="U43" s="197"/>
      <c r="V43" s="197"/>
      <c r="W43" s="197"/>
      <c r="X43" s="197"/>
      <c r="Y43" s="197"/>
      <c r="Z43" s="152"/>
      <c r="AE43" s="15"/>
    </row>
    <row r="44" spans="2:31" s="14" customFormat="1" ht="15">
      <c r="B44" s="17"/>
      <c r="M44" s="153" t="s">
        <v>33</v>
      </c>
      <c r="N44" s="151"/>
      <c r="O44" s="154"/>
      <c r="P44" s="154"/>
      <c r="Q44" s="154"/>
      <c r="R44" s="22" t="s">
        <v>34</v>
      </c>
      <c r="S44" s="200"/>
      <c r="T44" s="200"/>
      <c r="U44" s="23" t="s">
        <v>29</v>
      </c>
      <c r="V44" s="200"/>
      <c r="W44" s="200"/>
      <c r="X44" s="22"/>
      <c r="Y44" s="22"/>
      <c r="Z44" s="152"/>
    </row>
    <row r="45" spans="2:31" s="14" customFormat="1" ht="15">
      <c r="M45" s="155"/>
      <c r="N45" s="151"/>
      <c r="O45" s="198"/>
      <c r="P45" s="198"/>
      <c r="Q45" s="198"/>
      <c r="R45" s="198"/>
      <c r="S45" s="198"/>
      <c r="T45" s="198"/>
      <c r="U45" s="198"/>
      <c r="V45" s="198"/>
      <c r="W45" s="198"/>
      <c r="X45" s="198"/>
      <c r="Y45" s="198"/>
      <c r="Z45" s="152"/>
    </row>
    <row r="46" spans="2:31" s="19" customFormat="1" ht="6.5" customHeight="1">
      <c r="M46" s="156"/>
      <c r="N46" s="157"/>
      <c r="O46" s="157"/>
      <c r="P46" s="157"/>
      <c r="Q46" s="157"/>
      <c r="R46" s="157"/>
      <c r="S46" s="157"/>
      <c r="T46" s="157"/>
      <c r="U46" s="157"/>
      <c r="V46" s="157"/>
      <c r="W46" s="157"/>
      <c r="X46" s="157"/>
      <c r="Y46" s="157"/>
      <c r="Z46" s="158"/>
    </row>
    <row r="47" spans="2:31" s="19" customFormat="1" ht="13"/>
  </sheetData>
  <mergeCells count="16">
    <mergeCell ref="O45:Y45"/>
    <mergeCell ref="U42:V42"/>
    <mergeCell ref="X41:Y41"/>
    <mergeCell ref="S44:T44"/>
    <mergeCell ref="V44:W44"/>
    <mergeCell ref="O40:Y40"/>
    <mergeCell ref="O39:Y39"/>
    <mergeCell ref="O43:Y43"/>
    <mergeCell ref="J15:N15"/>
    <mergeCell ref="O41:P41"/>
    <mergeCell ref="O42:P42"/>
    <mergeCell ref="R41:S41"/>
    <mergeCell ref="U41:V41"/>
    <mergeCell ref="X42:Y42"/>
    <mergeCell ref="R42:S42"/>
    <mergeCell ref="A18:AA18"/>
  </mergeCells>
  <phoneticPr fontId="1"/>
  <printOptions horizontalCentered="1"/>
  <pageMargins left="0.23622047244094491" right="0.23622047244094491" top="0.55118110236220474"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A6DAB-E12D-4329-BFB5-4F7737CF582A}">
  <sheetPr>
    <tabColor rgb="FF00B0F0"/>
  </sheetPr>
  <dimension ref="A1:C23"/>
  <sheetViews>
    <sheetView view="pageBreakPreview" zoomScale="60" zoomScaleNormal="85" workbookViewId="0">
      <selection activeCell="C20" sqref="C20"/>
    </sheetView>
  </sheetViews>
  <sheetFormatPr defaultColWidth="3.33203125" defaultRowHeight="18"/>
  <cols>
    <col min="2" max="2" width="24.58203125" style="88" customWidth="1"/>
    <col min="3" max="3" width="62.9140625" customWidth="1"/>
  </cols>
  <sheetData>
    <row r="1" spans="1:3" ht="11" customHeight="1"/>
    <row r="2" spans="1:3">
      <c r="A2" s="27" t="s">
        <v>195</v>
      </c>
    </row>
    <row r="3" spans="1:3">
      <c r="A3" s="28" t="s">
        <v>196</v>
      </c>
    </row>
    <row r="4" spans="1:3">
      <c r="B4" s="28" t="s">
        <v>208</v>
      </c>
    </row>
    <row r="5" spans="1:3">
      <c r="A5" s="28"/>
      <c r="B5" s="88" t="s">
        <v>209</v>
      </c>
    </row>
    <row r="6" spans="1:3">
      <c r="A6" s="28" t="s">
        <v>197</v>
      </c>
    </row>
    <row r="7" spans="1:3">
      <c r="B7" s="28" t="s">
        <v>198</v>
      </c>
    </row>
    <row r="8" spans="1:3">
      <c r="A8" s="28" t="s">
        <v>199</v>
      </c>
    </row>
    <row r="9" spans="1:3">
      <c r="B9" s="28" t="s">
        <v>210</v>
      </c>
    </row>
    <row r="10" spans="1:3">
      <c r="A10" s="28" t="s">
        <v>200</v>
      </c>
    </row>
    <row r="11" spans="1:3" ht="14" customHeight="1"/>
    <row r="12" spans="1:3">
      <c r="B12" s="87" t="s">
        <v>201</v>
      </c>
      <c r="C12" s="87" t="s">
        <v>202</v>
      </c>
    </row>
    <row r="13" spans="1:3" ht="48">
      <c r="B13" s="179" t="s">
        <v>185</v>
      </c>
      <c r="C13" s="89" t="s">
        <v>370</v>
      </c>
    </row>
    <row r="14" spans="1:3">
      <c r="B14" s="179" t="s">
        <v>186</v>
      </c>
      <c r="C14" s="89" t="s">
        <v>203</v>
      </c>
    </row>
    <row r="15" spans="1:3" ht="24">
      <c r="B15" s="179" t="s">
        <v>187</v>
      </c>
      <c r="C15" s="89" t="s">
        <v>205</v>
      </c>
    </row>
    <row r="16" spans="1:3" ht="48">
      <c r="B16" s="179" t="s">
        <v>188</v>
      </c>
      <c r="C16" s="89" t="s">
        <v>206</v>
      </c>
    </row>
    <row r="17" spans="2:3" ht="48">
      <c r="B17" s="179" t="s">
        <v>189</v>
      </c>
      <c r="C17" s="90" t="s">
        <v>371</v>
      </c>
    </row>
    <row r="18" spans="2:3">
      <c r="B18" s="179" t="s">
        <v>190</v>
      </c>
      <c r="C18" s="89" t="s">
        <v>204</v>
      </c>
    </row>
    <row r="19" spans="2:3" ht="36">
      <c r="B19" s="179" t="s">
        <v>191</v>
      </c>
      <c r="C19" s="89" t="s">
        <v>214</v>
      </c>
    </row>
    <row r="20" spans="2:3" ht="48">
      <c r="B20" s="179" t="s">
        <v>184</v>
      </c>
      <c r="C20" s="89" t="s">
        <v>207</v>
      </c>
    </row>
    <row r="21" spans="2:3" ht="108">
      <c r="B21" s="179" t="s">
        <v>192</v>
      </c>
      <c r="C21" s="89" t="s">
        <v>211</v>
      </c>
    </row>
    <row r="22" spans="2:3" ht="36">
      <c r="B22" s="179" t="s">
        <v>193</v>
      </c>
      <c r="C22" s="89" t="s">
        <v>213</v>
      </c>
    </row>
    <row r="23" spans="2:3" ht="72">
      <c r="B23" s="179" t="s">
        <v>194</v>
      </c>
      <c r="C23" s="89" t="s">
        <v>212</v>
      </c>
    </row>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E184B-6808-431B-B9F0-2B879869E1F4}">
  <sheetPr>
    <tabColor rgb="FFFFFF00"/>
  </sheetPr>
  <dimension ref="B1:H31"/>
  <sheetViews>
    <sheetView view="pageBreakPreview" zoomScaleNormal="100" zoomScaleSheetLayoutView="100" workbookViewId="0">
      <selection activeCell="C13" sqref="C13:C14"/>
    </sheetView>
  </sheetViews>
  <sheetFormatPr defaultColWidth="3.33203125" defaultRowHeight="18"/>
  <cols>
    <col min="1" max="1" width="2.1640625" customWidth="1"/>
    <col min="2" max="2" width="4.58203125" customWidth="1"/>
    <col min="3" max="3" width="20.58203125" customWidth="1"/>
    <col min="4" max="5" width="15.08203125" customWidth="1"/>
    <col min="6" max="7" width="14.6640625" customWidth="1"/>
    <col min="8" max="8" width="3.75" customWidth="1"/>
  </cols>
  <sheetData>
    <row r="1" spans="2:8">
      <c r="B1" s="12" t="s">
        <v>361</v>
      </c>
      <c r="C1" s="12"/>
    </row>
    <row r="2" spans="2:8" ht="9" customHeight="1"/>
    <row r="3" spans="2:8" s="96" customFormat="1" ht="20">
      <c r="B3" s="85" t="s">
        <v>216</v>
      </c>
      <c r="C3" s="85"/>
      <c r="D3" s="94"/>
      <c r="E3" s="94"/>
      <c r="F3" s="94"/>
      <c r="G3" s="94"/>
      <c r="H3" s="95"/>
    </row>
    <row r="4" spans="2:8" ht="10" customHeight="1"/>
    <row r="5" spans="2:8">
      <c r="D5" s="349" t="s">
        <v>142</v>
      </c>
      <c r="E5" s="350"/>
      <c r="F5" s="349" t="s">
        <v>180</v>
      </c>
      <c r="G5" s="350"/>
    </row>
    <row r="6" spans="2:8">
      <c r="D6" s="351">
        <f>別紙４!C8</f>
        <v>0</v>
      </c>
      <c r="E6" s="352"/>
      <c r="F6" s="351">
        <f>別紙４!E8</f>
        <v>0</v>
      </c>
      <c r="G6" s="352"/>
    </row>
    <row r="7" spans="2:8" ht="12" customHeight="1"/>
    <row r="8" spans="2:8" ht="40" customHeight="1">
      <c r="B8" s="353" t="s">
        <v>217</v>
      </c>
      <c r="C8" s="353"/>
      <c r="D8" s="333"/>
      <c r="E8" s="333"/>
      <c r="F8" s="333"/>
      <c r="G8" s="333"/>
    </row>
    <row r="9" spans="2:8" ht="26" customHeight="1">
      <c r="B9" s="344" t="s">
        <v>222</v>
      </c>
      <c r="C9" s="84" t="s">
        <v>218</v>
      </c>
      <c r="D9" s="333"/>
      <c r="E9" s="333"/>
      <c r="F9" s="333"/>
      <c r="G9" s="333"/>
    </row>
    <row r="10" spans="2:8" ht="46" customHeight="1">
      <c r="B10" s="344"/>
      <c r="C10" s="84" t="s">
        <v>219</v>
      </c>
      <c r="D10" s="335"/>
      <c r="E10" s="335"/>
      <c r="F10" s="335"/>
      <c r="G10" s="335"/>
    </row>
    <row r="11" spans="2:8">
      <c r="B11" s="344"/>
      <c r="C11" s="345" t="s">
        <v>220</v>
      </c>
      <c r="D11" s="347" t="s">
        <v>226</v>
      </c>
      <c r="E11" s="347"/>
      <c r="F11" s="347"/>
      <c r="G11" s="347"/>
    </row>
    <row r="12" spans="2:8" ht="23.5" customHeight="1">
      <c r="B12" s="344"/>
      <c r="C12" s="346"/>
      <c r="D12" s="334"/>
      <c r="E12" s="334"/>
      <c r="F12" s="334"/>
      <c r="G12" s="334"/>
    </row>
    <row r="13" spans="2:8">
      <c r="B13" s="344"/>
      <c r="C13" s="345" t="s">
        <v>221</v>
      </c>
      <c r="D13" s="340" t="s">
        <v>228</v>
      </c>
      <c r="E13" s="340"/>
      <c r="F13" s="340"/>
      <c r="G13" s="340"/>
    </row>
    <row r="14" spans="2:8" ht="25" customHeight="1">
      <c r="B14" s="344"/>
      <c r="C14" s="348"/>
      <c r="D14" s="334"/>
      <c r="E14" s="334"/>
      <c r="F14" s="334"/>
      <c r="G14" s="334"/>
    </row>
    <row r="15" spans="2:8" ht="37" customHeight="1">
      <c r="B15" s="344"/>
      <c r="C15" s="84" t="s">
        <v>223</v>
      </c>
      <c r="D15" s="335"/>
      <c r="E15" s="335"/>
      <c r="F15" s="335"/>
      <c r="G15" s="335"/>
    </row>
    <row r="16" spans="2:8">
      <c r="B16" s="336" t="s">
        <v>229</v>
      </c>
      <c r="C16" s="337"/>
      <c r="D16" s="340" t="s">
        <v>227</v>
      </c>
      <c r="E16" s="340"/>
      <c r="F16" s="340"/>
      <c r="G16" s="340"/>
    </row>
    <row r="17" spans="2:7" ht="41.5" customHeight="1">
      <c r="B17" s="338"/>
      <c r="C17" s="339"/>
      <c r="D17" s="341"/>
      <c r="E17" s="341"/>
      <c r="F17" s="341"/>
      <c r="G17" s="341"/>
    </row>
    <row r="18" spans="2:7" ht="37" customHeight="1">
      <c r="B18" s="342" t="s">
        <v>230</v>
      </c>
      <c r="C18" s="343"/>
      <c r="D18" s="333"/>
      <c r="E18" s="333"/>
      <c r="F18" s="333"/>
      <c r="G18" s="333"/>
    </row>
    <row r="19" spans="2:7" ht="52" customHeight="1">
      <c r="B19" s="331" t="s">
        <v>224</v>
      </c>
      <c r="C19" s="332"/>
      <c r="D19" s="333"/>
      <c r="E19" s="333"/>
      <c r="F19" s="333"/>
      <c r="G19" s="333"/>
    </row>
    <row r="20" spans="2:7" ht="37" customHeight="1">
      <c r="B20" s="331" t="s">
        <v>225</v>
      </c>
      <c r="C20" s="332"/>
      <c r="D20" s="333"/>
      <c r="E20" s="333"/>
      <c r="F20" s="333"/>
      <c r="G20" s="333"/>
    </row>
    <row r="21" spans="2:7" ht="10.5" customHeight="1"/>
    <row r="22" spans="2:7">
      <c r="B22" s="74" t="s">
        <v>145</v>
      </c>
    </row>
    <row r="23" spans="2:7">
      <c r="B23" s="28" t="s">
        <v>231</v>
      </c>
    </row>
    <row r="24" spans="2:7">
      <c r="B24" s="28" t="s">
        <v>234</v>
      </c>
    </row>
    <row r="25" spans="2:7">
      <c r="B25" s="28" t="s">
        <v>235</v>
      </c>
    </row>
    <row r="26" spans="2:7">
      <c r="B26" s="28" t="s">
        <v>236</v>
      </c>
    </row>
    <row r="27" spans="2:7">
      <c r="B27" s="28" t="s">
        <v>232</v>
      </c>
    </row>
    <row r="28" spans="2:7">
      <c r="B28" s="28" t="s">
        <v>239</v>
      </c>
    </row>
    <row r="29" spans="2:7">
      <c r="B29" s="28" t="s">
        <v>238</v>
      </c>
    </row>
    <row r="30" spans="2:7">
      <c r="B30" s="28" t="s">
        <v>233</v>
      </c>
    </row>
    <row r="31" spans="2:7">
      <c r="B31" s="28" t="s">
        <v>237</v>
      </c>
    </row>
  </sheetData>
  <mergeCells count="25">
    <mergeCell ref="F5:G5"/>
    <mergeCell ref="F6:G6"/>
    <mergeCell ref="D5:E5"/>
    <mergeCell ref="D6:E6"/>
    <mergeCell ref="B19:C19"/>
    <mergeCell ref="D19:G19"/>
    <mergeCell ref="B8:C8"/>
    <mergeCell ref="D8:G8"/>
    <mergeCell ref="D13:G13"/>
    <mergeCell ref="B20:C20"/>
    <mergeCell ref="D20:G20"/>
    <mergeCell ref="D14:G14"/>
    <mergeCell ref="D15:G15"/>
    <mergeCell ref="B16:C17"/>
    <mergeCell ref="D16:G16"/>
    <mergeCell ref="D17:G17"/>
    <mergeCell ref="B18:C18"/>
    <mergeCell ref="D18:G18"/>
    <mergeCell ref="B9:B15"/>
    <mergeCell ref="D9:G9"/>
    <mergeCell ref="D10:G10"/>
    <mergeCell ref="C11:C12"/>
    <mergeCell ref="D11:G11"/>
    <mergeCell ref="D12:G12"/>
    <mergeCell ref="C13:C14"/>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ED232-1FDF-47A5-87CE-332ACDEF257E}">
  <sheetPr>
    <tabColor rgb="FFFFFF00"/>
  </sheetPr>
  <dimension ref="B1:S43"/>
  <sheetViews>
    <sheetView view="pageBreakPreview" zoomScale="60" zoomScaleNormal="70" workbookViewId="0">
      <selection activeCell="N17" sqref="N17"/>
    </sheetView>
  </sheetViews>
  <sheetFormatPr defaultColWidth="3.33203125" defaultRowHeight="18"/>
  <cols>
    <col min="1" max="1" width="2" customWidth="1"/>
    <col min="2" max="2" width="9.1640625" customWidth="1"/>
    <col min="3" max="3" width="10.9140625" customWidth="1"/>
    <col min="4" max="4" width="3.1640625" customWidth="1"/>
    <col min="5" max="5" width="6" bestFit="1" customWidth="1"/>
    <col min="7" max="7" width="5.9140625" bestFit="1" customWidth="1"/>
    <col min="8" max="8" width="2.9140625" bestFit="1" customWidth="1"/>
    <col min="9" max="9" width="3.08203125" bestFit="1" customWidth="1"/>
    <col min="10" max="10" width="6.75" bestFit="1" customWidth="1"/>
    <col min="11" max="11" width="3.83203125" style="124" customWidth="1"/>
    <col min="12" max="12" width="2.9140625" style="11" bestFit="1" customWidth="1"/>
    <col min="13" max="13" width="4.75" style="115" bestFit="1" customWidth="1"/>
    <col min="14" max="14" width="3.6640625" style="124" customWidth="1"/>
    <col min="15" max="15" width="2.9140625" style="11" bestFit="1" customWidth="1"/>
    <col min="16" max="16" width="4.25" style="117" bestFit="1" customWidth="1"/>
    <col min="17" max="17" width="2.9140625" style="124" bestFit="1" customWidth="1"/>
    <col min="18" max="18" width="2.25" style="11" bestFit="1" customWidth="1"/>
    <col min="19" max="19" width="8.33203125" bestFit="1" customWidth="1"/>
  </cols>
  <sheetData>
    <row r="1" spans="2:19">
      <c r="B1" s="97" t="s">
        <v>240</v>
      </c>
    </row>
    <row r="2" spans="2:19">
      <c r="B2" s="97"/>
    </row>
    <row r="3" spans="2:19">
      <c r="B3" s="98"/>
      <c r="C3" s="99"/>
      <c r="D3" s="99"/>
      <c r="E3" s="99"/>
      <c r="F3" s="99"/>
      <c r="M3" s="354" t="s">
        <v>179</v>
      </c>
      <c r="N3" s="355"/>
      <c r="O3" s="355"/>
      <c r="P3" s="355"/>
      <c r="Q3" s="355"/>
      <c r="R3" s="355"/>
      <c r="S3" s="356"/>
    </row>
    <row r="4" spans="2:19">
      <c r="B4" s="100"/>
      <c r="C4" s="101"/>
      <c r="D4" s="101"/>
      <c r="E4" s="101"/>
      <c r="F4" s="101"/>
      <c r="M4" s="354" t="s">
        <v>261</v>
      </c>
      <c r="N4" s="355"/>
      <c r="O4" s="355"/>
      <c r="P4" s="355"/>
      <c r="Q4" s="355"/>
      <c r="R4" s="355"/>
      <c r="S4" s="356"/>
    </row>
    <row r="5" spans="2:19">
      <c r="B5" s="97"/>
    </row>
    <row r="6" spans="2:19" ht="34.5" customHeight="1">
      <c r="B6" s="129" t="s">
        <v>241</v>
      </c>
      <c r="C6" s="130" t="s">
        <v>262</v>
      </c>
      <c r="D6" s="357" t="s">
        <v>242</v>
      </c>
      <c r="E6" s="358"/>
      <c r="F6" s="358"/>
      <c r="G6" s="358"/>
      <c r="H6" s="358"/>
      <c r="I6" s="358"/>
      <c r="J6" s="358"/>
      <c r="K6" s="358"/>
      <c r="L6" s="358"/>
      <c r="M6" s="358"/>
      <c r="N6" s="358"/>
      <c r="O6" s="358"/>
      <c r="P6" s="358"/>
      <c r="Q6" s="358"/>
      <c r="R6" s="358"/>
      <c r="S6" s="359"/>
    </row>
    <row r="7" spans="2:19" s="14" customFormat="1" ht="15">
      <c r="B7" s="102"/>
      <c r="C7" s="104" t="s">
        <v>254</v>
      </c>
      <c r="D7" s="107"/>
      <c r="E7" s="108"/>
      <c r="F7" s="108"/>
      <c r="G7" s="108"/>
      <c r="H7" s="108"/>
      <c r="I7" s="108"/>
      <c r="J7" s="108"/>
      <c r="K7" s="125"/>
      <c r="L7" s="121"/>
      <c r="M7" s="118"/>
      <c r="N7" s="125"/>
      <c r="O7" s="121"/>
      <c r="P7" s="135"/>
      <c r="Q7" s="126"/>
      <c r="R7" s="122" t="str">
        <f>IF(S7&lt;&gt;0,"=","")</f>
        <v/>
      </c>
      <c r="S7" s="106"/>
    </row>
    <row r="8" spans="2:19" s="14" customFormat="1" ht="15">
      <c r="B8" s="102" t="s">
        <v>243</v>
      </c>
      <c r="C8" s="182" t="s">
        <v>255</v>
      </c>
      <c r="D8" s="110" t="s">
        <v>257</v>
      </c>
      <c r="E8" s="109"/>
      <c r="F8" s="109"/>
      <c r="G8" s="109"/>
      <c r="H8" s="109"/>
      <c r="I8" s="109"/>
      <c r="J8" s="109"/>
      <c r="K8" s="126"/>
      <c r="L8" s="122"/>
      <c r="M8" s="116"/>
      <c r="N8" s="126"/>
      <c r="O8" s="122"/>
      <c r="P8" s="135"/>
      <c r="Q8" s="126"/>
      <c r="R8" s="122" t="str">
        <f t="shared" ref="R8:R42" si="0">IF(S8&lt;&gt;0,"=","")</f>
        <v/>
      </c>
      <c r="S8" s="106"/>
    </row>
    <row r="9" spans="2:19" s="14" customFormat="1" ht="15">
      <c r="B9" s="102"/>
      <c r="C9" s="182"/>
      <c r="D9" s="110"/>
      <c r="E9" s="109" t="s">
        <v>268</v>
      </c>
      <c r="F9" s="109"/>
      <c r="G9" s="109"/>
      <c r="H9" s="109"/>
      <c r="I9" s="109"/>
      <c r="J9" s="113">
        <v>16400</v>
      </c>
      <c r="K9" s="126" t="s">
        <v>264</v>
      </c>
      <c r="L9" s="122" t="s">
        <v>263</v>
      </c>
      <c r="M9" s="116">
        <v>4</v>
      </c>
      <c r="N9" s="126" t="s">
        <v>270</v>
      </c>
      <c r="O9" s="123" t="s">
        <v>263</v>
      </c>
      <c r="P9" s="135">
        <v>1</v>
      </c>
      <c r="Q9" s="127" t="s">
        <v>265</v>
      </c>
      <c r="R9" s="122" t="str">
        <f t="shared" si="0"/>
        <v>=</v>
      </c>
      <c r="S9" s="114">
        <f>IF(ISNUMBER(G9),G9,1)*IF(J9&lt;&gt;0,J9,0)*IF(ISNUMBER(M9),M9,1)*IF(ISNUMBER(P9),P9,1)</f>
        <v>65600</v>
      </c>
    </row>
    <row r="10" spans="2:19" s="14" customFormat="1" ht="15">
      <c r="B10" s="102"/>
      <c r="C10" s="182"/>
      <c r="D10" s="110"/>
      <c r="E10" s="109" t="s">
        <v>269</v>
      </c>
      <c r="F10" s="109"/>
      <c r="G10" s="109"/>
      <c r="H10" s="109"/>
      <c r="I10" s="109"/>
      <c r="J10" s="113">
        <v>14000</v>
      </c>
      <c r="K10" s="126" t="s">
        <v>264</v>
      </c>
      <c r="L10" s="122" t="s">
        <v>263</v>
      </c>
      <c r="M10" s="116">
        <v>4</v>
      </c>
      <c r="N10" s="126" t="s">
        <v>270</v>
      </c>
      <c r="O10" s="123" t="s">
        <v>263</v>
      </c>
      <c r="P10" s="135">
        <v>5</v>
      </c>
      <c r="Q10" s="127" t="s">
        <v>265</v>
      </c>
      <c r="R10" s="122" t="str">
        <f t="shared" si="0"/>
        <v>=</v>
      </c>
      <c r="S10" s="114">
        <f t="shared" ref="S10:S42" si="1">IF(ISNUMBER(G10),G10,1)*IF(J10&lt;&gt;0,J10,0)*IF(ISNUMBER(M10),M10,1)*IF(ISNUMBER(P10),P10,1)</f>
        <v>280000</v>
      </c>
    </row>
    <row r="11" spans="2:19" s="14" customFormat="1" ht="15">
      <c r="B11" s="102"/>
      <c r="C11" s="182"/>
      <c r="D11" s="112"/>
      <c r="E11" s="111"/>
      <c r="F11" s="109"/>
      <c r="G11" s="109"/>
      <c r="H11" s="109"/>
      <c r="I11" s="109"/>
      <c r="J11" s="109"/>
      <c r="K11" s="126"/>
      <c r="L11" s="122"/>
      <c r="M11" s="116"/>
      <c r="N11" s="126"/>
      <c r="O11" s="122"/>
      <c r="P11" s="135"/>
      <c r="Q11" s="126"/>
      <c r="R11" s="122" t="str">
        <f t="shared" si="0"/>
        <v/>
      </c>
      <c r="S11" s="114">
        <f t="shared" si="1"/>
        <v>0</v>
      </c>
    </row>
    <row r="12" spans="2:19" s="14" customFormat="1" ht="15">
      <c r="B12" s="102" t="s">
        <v>244</v>
      </c>
      <c r="C12" s="182" t="s">
        <v>255</v>
      </c>
      <c r="D12" s="110" t="s">
        <v>267</v>
      </c>
      <c r="E12" s="109"/>
      <c r="F12" s="109"/>
      <c r="G12" s="109"/>
      <c r="H12" s="109"/>
      <c r="I12" s="109"/>
      <c r="J12" s="113">
        <v>14100</v>
      </c>
      <c r="K12" s="126" t="s">
        <v>264</v>
      </c>
      <c r="L12" s="122" t="s">
        <v>263</v>
      </c>
      <c r="M12" s="116">
        <v>1</v>
      </c>
      <c r="N12" s="126" t="s">
        <v>265</v>
      </c>
      <c r="O12" s="123" t="s">
        <v>263</v>
      </c>
      <c r="P12" s="135">
        <v>10</v>
      </c>
      <c r="Q12" s="127" t="s">
        <v>266</v>
      </c>
      <c r="R12" s="122" t="str">
        <f t="shared" si="0"/>
        <v>=</v>
      </c>
      <c r="S12" s="114">
        <f t="shared" si="1"/>
        <v>141000</v>
      </c>
    </row>
    <row r="13" spans="2:19" s="14" customFormat="1" ht="15">
      <c r="B13" s="102"/>
      <c r="C13" s="182"/>
      <c r="D13" s="110" t="s">
        <v>276</v>
      </c>
      <c r="E13" s="109"/>
      <c r="F13" s="109"/>
      <c r="G13" s="109"/>
      <c r="H13" s="109"/>
      <c r="I13" s="109"/>
      <c r="J13" s="113">
        <v>8300</v>
      </c>
      <c r="K13" s="126" t="s">
        <v>264</v>
      </c>
      <c r="L13" s="122" t="s">
        <v>263</v>
      </c>
      <c r="M13" s="116">
        <v>3</v>
      </c>
      <c r="N13" s="126" t="s">
        <v>265</v>
      </c>
      <c r="O13" s="123" t="s">
        <v>263</v>
      </c>
      <c r="P13" s="135">
        <v>20</v>
      </c>
      <c r="Q13" s="127" t="s">
        <v>266</v>
      </c>
      <c r="R13" s="122" t="str">
        <f t="shared" si="0"/>
        <v>=</v>
      </c>
      <c r="S13" s="114">
        <f>IF(ISNUMBER(G13),G13,1)*IF(J13&lt;&gt;0,J13,0)*IF(ISNUMBER(M13),M13,1)*IF(ISNUMBER(P13),P13,1)</f>
        <v>498000</v>
      </c>
    </row>
    <row r="14" spans="2:19" s="14" customFormat="1" ht="15">
      <c r="B14" s="102"/>
      <c r="C14" s="182"/>
      <c r="D14" s="110" t="s">
        <v>277</v>
      </c>
      <c r="E14" s="109"/>
      <c r="F14" s="109"/>
      <c r="G14" s="109"/>
      <c r="H14" s="109"/>
      <c r="I14" s="109"/>
      <c r="J14" s="109">
        <v>8300</v>
      </c>
      <c r="K14" s="126" t="s">
        <v>264</v>
      </c>
      <c r="L14" s="122" t="s">
        <v>263</v>
      </c>
      <c r="M14" s="116">
        <v>1</v>
      </c>
      <c r="N14" s="126" t="s">
        <v>265</v>
      </c>
      <c r="O14" s="123" t="s">
        <v>263</v>
      </c>
      <c r="P14" s="135">
        <v>60</v>
      </c>
      <c r="Q14" s="127" t="s">
        <v>266</v>
      </c>
      <c r="R14" s="122" t="str">
        <f t="shared" si="0"/>
        <v>=</v>
      </c>
      <c r="S14" s="114">
        <f t="shared" si="1"/>
        <v>498000</v>
      </c>
    </row>
    <row r="15" spans="2:19" s="14" customFormat="1" ht="15">
      <c r="B15" s="102"/>
      <c r="C15" s="182"/>
      <c r="D15" s="110"/>
      <c r="E15" s="109"/>
      <c r="F15" s="109"/>
      <c r="G15" s="109"/>
      <c r="H15" s="109"/>
      <c r="I15" s="109"/>
      <c r="J15" s="109"/>
      <c r="K15" s="126"/>
      <c r="L15" s="122"/>
      <c r="M15" s="116"/>
      <c r="N15" s="126"/>
      <c r="O15" s="122"/>
      <c r="P15" s="135"/>
      <c r="Q15" s="126"/>
      <c r="R15" s="122" t="str">
        <f t="shared" si="0"/>
        <v/>
      </c>
      <c r="S15" s="114">
        <f t="shared" si="1"/>
        <v>0</v>
      </c>
    </row>
    <row r="16" spans="2:19" s="14" customFormat="1" ht="15">
      <c r="B16" s="102" t="s">
        <v>245</v>
      </c>
      <c r="C16" s="182" t="s">
        <v>255</v>
      </c>
      <c r="D16" s="110" t="s">
        <v>271</v>
      </c>
      <c r="E16" s="109"/>
      <c r="F16" s="109"/>
      <c r="G16" s="109"/>
      <c r="H16" s="109"/>
      <c r="I16" s="109"/>
      <c r="J16" s="109">
        <v>2000</v>
      </c>
      <c r="K16" s="126" t="s">
        <v>264</v>
      </c>
      <c r="L16" s="122" t="s">
        <v>263</v>
      </c>
      <c r="M16" s="116">
        <v>15</v>
      </c>
      <c r="N16" s="126" t="s">
        <v>272</v>
      </c>
      <c r="O16" s="123"/>
      <c r="P16" s="135"/>
      <c r="Q16" s="127"/>
      <c r="R16" s="122" t="str">
        <f t="shared" si="0"/>
        <v>=</v>
      </c>
      <c r="S16" s="114">
        <f t="shared" si="1"/>
        <v>30000</v>
      </c>
    </row>
    <row r="17" spans="2:19" s="14" customFormat="1" ht="15">
      <c r="B17" s="102"/>
      <c r="C17" s="182"/>
      <c r="D17" s="110"/>
      <c r="E17" s="109"/>
      <c r="F17" s="109"/>
      <c r="G17" s="109"/>
      <c r="H17" s="109"/>
      <c r="I17" s="109"/>
      <c r="J17" s="109"/>
      <c r="K17" s="126"/>
      <c r="L17" s="122"/>
      <c r="M17" s="116"/>
      <c r="N17" s="126"/>
      <c r="O17" s="122"/>
      <c r="P17" s="135"/>
      <c r="Q17" s="126"/>
      <c r="R17" s="122" t="str">
        <f t="shared" si="0"/>
        <v/>
      </c>
      <c r="S17" s="114">
        <f t="shared" si="1"/>
        <v>0</v>
      </c>
    </row>
    <row r="18" spans="2:19" s="14" customFormat="1" ht="16.5">
      <c r="B18" s="102" t="s">
        <v>246</v>
      </c>
      <c r="C18" s="182" t="s">
        <v>255</v>
      </c>
      <c r="D18" s="110" t="s">
        <v>273</v>
      </c>
      <c r="E18" s="109"/>
      <c r="F18" s="109"/>
      <c r="G18" s="109" t="s">
        <v>278</v>
      </c>
      <c r="H18" s="131"/>
      <c r="I18" s="109"/>
      <c r="J18" s="109">
        <v>80500</v>
      </c>
      <c r="K18" s="126" t="s">
        <v>264</v>
      </c>
      <c r="L18" s="122" t="s">
        <v>263</v>
      </c>
      <c r="M18" s="116">
        <v>2</v>
      </c>
      <c r="N18" s="126" t="s">
        <v>270</v>
      </c>
      <c r="O18" s="122" t="s">
        <v>263</v>
      </c>
      <c r="P18" s="135">
        <v>2</v>
      </c>
      <c r="Q18" s="126" t="s">
        <v>265</v>
      </c>
      <c r="R18" s="122" t="str">
        <f t="shared" si="0"/>
        <v>=</v>
      </c>
      <c r="S18" s="114">
        <f t="shared" si="1"/>
        <v>322000</v>
      </c>
    </row>
    <row r="19" spans="2:19" s="14" customFormat="1" ht="15">
      <c r="B19" s="102"/>
      <c r="C19" s="182"/>
      <c r="D19" s="110"/>
      <c r="E19" s="109"/>
      <c r="F19" s="109"/>
      <c r="G19" s="109" t="s">
        <v>274</v>
      </c>
      <c r="H19" s="109"/>
      <c r="I19" s="109"/>
      <c r="J19" s="109">
        <v>1000</v>
      </c>
      <c r="K19" s="126" t="s">
        <v>264</v>
      </c>
      <c r="L19" s="122" t="s">
        <v>263</v>
      </c>
      <c r="M19" s="116">
        <v>15</v>
      </c>
      <c r="N19" s="126" t="s">
        <v>270</v>
      </c>
      <c r="O19" s="122" t="s">
        <v>263</v>
      </c>
      <c r="P19" s="135">
        <v>1</v>
      </c>
      <c r="Q19" s="126" t="s">
        <v>265</v>
      </c>
      <c r="R19" s="122" t="str">
        <f>IF(S19&lt;&gt;0,"=","")</f>
        <v>=</v>
      </c>
      <c r="S19" s="114">
        <f t="shared" si="1"/>
        <v>15000</v>
      </c>
    </row>
    <row r="20" spans="2:19" s="14" customFormat="1" ht="15">
      <c r="B20" s="102"/>
      <c r="C20" s="182"/>
      <c r="D20" s="110" t="s">
        <v>275</v>
      </c>
      <c r="E20" s="109"/>
      <c r="F20" s="109"/>
      <c r="G20" s="109"/>
      <c r="H20" s="109"/>
      <c r="I20" s="109"/>
      <c r="J20" s="109">
        <v>14100</v>
      </c>
      <c r="K20" s="126" t="s">
        <v>264</v>
      </c>
      <c r="L20" s="122" t="s">
        <v>263</v>
      </c>
      <c r="M20" s="116">
        <v>1</v>
      </c>
      <c r="N20" s="126" t="s">
        <v>265</v>
      </c>
      <c r="O20" s="122" t="s">
        <v>263</v>
      </c>
      <c r="P20" s="135">
        <v>4</v>
      </c>
      <c r="Q20" s="126" t="s">
        <v>270</v>
      </c>
      <c r="R20" s="122" t="str">
        <f t="shared" si="0"/>
        <v>=</v>
      </c>
      <c r="S20" s="114">
        <f>IF(ISNUMBER(G20),G20,1)*IF(J20&lt;&gt;0,J20,0)*IF(ISNUMBER(M20),M20,1)*IF(ISNUMBER(P20),P20,1)</f>
        <v>56400</v>
      </c>
    </row>
    <row r="21" spans="2:19" s="14" customFormat="1" ht="15">
      <c r="B21" s="102"/>
      <c r="C21" s="182"/>
      <c r="D21" s="110"/>
      <c r="E21" s="109"/>
      <c r="F21" s="109"/>
      <c r="G21" s="109"/>
      <c r="H21" s="109"/>
      <c r="I21" s="109"/>
      <c r="J21" s="109"/>
      <c r="K21" s="126"/>
      <c r="L21" s="122"/>
      <c r="M21" s="116"/>
      <c r="N21" s="126"/>
      <c r="O21" s="122"/>
      <c r="P21" s="135"/>
      <c r="Q21" s="126"/>
      <c r="R21" s="122" t="str">
        <f t="shared" si="0"/>
        <v/>
      </c>
      <c r="S21" s="114">
        <f t="shared" si="1"/>
        <v>0</v>
      </c>
    </row>
    <row r="22" spans="2:19" s="14" customFormat="1" ht="15">
      <c r="B22" s="102" t="s">
        <v>247</v>
      </c>
      <c r="C22" s="182" t="s">
        <v>256</v>
      </c>
      <c r="D22" s="110" t="s">
        <v>290</v>
      </c>
      <c r="E22" s="109"/>
      <c r="F22" s="109"/>
      <c r="G22" s="109"/>
      <c r="H22" s="109"/>
      <c r="I22" s="109"/>
      <c r="J22" s="109">
        <v>20</v>
      </c>
      <c r="K22" s="126" t="s">
        <v>264</v>
      </c>
      <c r="L22" s="122" t="s">
        <v>263</v>
      </c>
      <c r="M22" s="116">
        <v>500</v>
      </c>
      <c r="N22" s="126" t="s">
        <v>272</v>
      </c>
      <c r="O22" s="122" t="s">
        <v>263</v>
      </c>
      <c r="P22" s="136">
        <v>1.1000000000000001</v>
      </c>
      <c r="Q22" s="128"/>
      <c r="R22" s="122" t="str">
        <f t="shared" si="0"/>
        <v>=</v>
      </c>
      <c r="S22" s="114">
        <f t="shared" si="1"/>
        <v>11000</v>
      </c>
    </row>
    <row r="23" spans="2:19" s="14" customFormat="1" ht="15">
      <c r="B23" s="102"/>
      <c r="C23" s="182"/>
      <c r="D23" s="110" t="s">
        <v>258</v>
      </c>
      <c r="E23" s="109"/>
      <c r="F23" s="109"/>
      <c r="G23" s="109"/>
      <c r="H23" s="109"/>
      <c r="I23" s="109"/>
      <c r="J23" s="109">
        <v>500</v>
      </c>
      <c r="K23" s="126" t="s">
        <v>264</v>
      </c>
      <c r="L23" s="122" t="s">
        <v>263</v>
      </c>
      <c r="M23" s="116">
        <v>5</v>
      </c>
      <c r="N23" s="126" t="s">
        <v>279</v>
      </c>
      <c r="O23" s="122" t="s">
        <v>263</v>
      </c>
      <c r="P23" s="136">
        <v>1.1000000000000001</v>
      </c>
      <c r="Q23" s="126"/>
      <c r="R23" s="122" t="str">
        <f t="shared" si="0"/>
        <v>=</v>
      </c>
      <c r="S23" s="114">
        <f t="shared" si="1"/>
        <v>2750</v>
      </c>
    </row>
    <row r="24" spans="2:19" s="14" customFormat="1" ht="15">
      <c r="B24" s="102"/>
      <c r="C24" s="182"/>
      <c r="D24" s="110"/>
      <c r="E24" s="109"/>
      <c r="F24" s="109"/>
      <c r="G24" s="109"/>
      <c r="H24" s="109"/>
      <c r="I24" s="109"/>
      <c r="J24" s="109"/>
      <c r="K24" s="111" t="s">
        <v>280</v>
      </c>
      <c r="L24" s="122"/>
      <c r="M24" s="116"/>
      <c r="N24" s="126"/>
      <c r="O24" s="122"/>
      <c r="P24" s="135"/>
      <c r="Q24" s="126"/>
      <c r="R24" s="122" t="str">
        <f t="shared" si="0"/>
        <v/>
      </c>
      <c r="S24" s="114">
        <f t="shared" si="1"/>
        <v>0</v>
      </c>
    </row>
    <row r="25" spans="2:19" s="14" customFormat="1" ht="15">
      <c r="B25" s="102"/>
      <c r="C25" s="182"/>
      <c r="D25" s="110"/>
      <c r="E25" s="109"/>
      <c r="F25" s="109"/>
      <c r="G25" s="109"/>
      <c r="H25" s="109"/>
      <c r="I25" s="109"/>
      <c r="J25" s="109"/>
      <c r="K25" s="126"/>
      <c r="L25" s="122"/>
      <c r="M25" s="116"/>
      <c r="N25" s="126"/>
      <c r="O25" s="122"/>
      <c r="P25" s="135"/>
      <c r="Q25" s="126"/>
      <c r="R25" s="122" t="str">
        <f t="shared" si="0"/>
        <v/>
      </c>
      <c r="S25" s="114">
        <f t="shared" si="1"/>
        <v>0</v>
      </c>
    </row>
    <row r="26" spans="2:19" s="14" customFormat="1" ht="15">
      <c r="B26" s="102" t="s">
        <v>248</v>
      </c>
      <c r="C26" s="182" t="s">
        <v>255</v>
      </c>
      <c r="D26" s="110" t="s">
        <v>281</v>
      </c>
      <c r="E26" s="109"/>
      <c r="F26" s="109"/>
      <c r="G26" s="109"/>
      <c r="H26" s="109"/>
      <c r="I26" s="109"/>
      <c r="J26" s="109">
        <v>500</v>
      </c>
      <c r="K26" s="126" t="s">
        <v>264</v>
      </c>
      <c r="L26" s="122" t="s">
        <v>263</v>
      </c>
      <c r="M26" s="116">
        <v>8</v>
      </c>
      <c r="N26" s="126" t="s">
        <v>265</v>
      </c>
      <c r="O26" s="122"/>
      <c r="P26" s="135"/>
      <c r="Q26" s="126"/>
      <c r="R26" s="122" t="str">
        <f t="shared" si="0"/>
        <v>=</v>
      </c>
      <c r="S26" s="114">
        <f t="shared" si="1"/>
        <v>4000</v>
      </c>
    </row>
    <row r="27" spans="2:19" s="14" customFormat="1" ht="15">
      <c r="B27" s="102"/>
      <c r="C27" s="182"/>
      <c r="D27" s="110"/>
      <c r="E27" s="109"/>
      <c r="F27" s="109"/>
      <c r="G27" s="109"/>
      <c r="H27" s="109"/>
      <c r="I27" s="109"/>
      <c r="J27" s="109"/>
      <c r="K27" s="126"/>
      <c r="L27" s="122"/>
      <c r="M27" s="116"/>
      <c r="N27" s="126"/>
      <c r="O27" s="122"/>
      <c r="P27" s="135"/>
      <c r="Q27" s="126"/>
      <c r="R27" s="122" t="str">
        <f t="shared" si="0"/>
        <v/>
      </c>
      <c r="S27" s="114">
        <f t="shared" si="1"/>
        <v>0</v>
      </c>
    </row>
    <row r="28" spans="2:19" s="14" customFormat="1" ht="16.5">
      <c r="B28" s="102" t="s">
        <v>249</v>
      </c>
      <c r="C28" s="182" t="s">
        <v>255</v>
      </c>
      <c r="D28" s="110" t="s">
        <v>284</v>
      </c>
      <c r="E28" s="109"/>
      <c r="F28" s="109"/>
      <c r="G28" s="109"/>
      <c r="H28" s="109"/>
      <c r="I28" s="109"/>
      <c r="J28" s="131"/>
      <c r="K28" s="132"/>
      <c r="L28" s="133"/>
      <c r="M28" s="134"/>
      <c r="N28" s="132"/>
      <c r="O28" s="133"/>
      <c r="P28" s="137"/>
      <c r="Q28" s="132"/>
      <c r="R28" s="122" t="str">
        <f t="shared" si="0"/>
        <v/>
      </c>
      <c r="S28" s="114">
        <f t="shared" si="1"/>
        <v>0</v>
      </c>
    </row>
    <row r="29" spans="2:19" s="14" customFormat="1" ht="16.5">
      <c r="B29" s="102"/>
      <c r="C29" s="182"/>
      <c r="D29" s="110"/>
      <c r="E29" s="109"/>
      <c r="F29" s="109"/>
      <c r="G29" s="131">
        <v>15</v>
      </c>
      <c r="H29" s="109" t="s">
        <v>264</v>
      </c>
      <c r="I29" s="109" t="s">
        <v>263</v>
      </c>
      <c r="J29" s="109">
        <v>6</v>
      </c>
      <c r="K29" s="126" t="s">
        <v>282</v>
      </c>
      <c r="L29" s="122" t="s">
        <v>263</v>
      </c>
      <c r="M29" s="116">
        <v>1800</v>
      </c>
      <c r="N29" s="126" t="s">
        <v>283</v>
      </c>
      <c r="O29" s="122" t="s">
        <v>263</v>
      </c>
      <c r="P29" s="136">
        <v>1.1000000000000001</v>
      </c>
      <c r="Q29" s="126"/>
      <c r="R29" s="122" t="str">
        <f t="shared" si="0"/>
        <v>=</v>
      </c>
      <c r="S29" s="114">
        <f t="shared" si="1"/>
        <v>178200</v>
      </c>
    </row>
    <row r="30" spans="2:19" s="14" customFormat="1" ht="15">
      <c r="B30" s="102"/>
      <c r="C30" s="182"/>
      <c r="D30" s="110" t="s">
        <v>285</v>
      </c>
      <c r="E30" s="109"/>
      <c r="F30" s="109"/>
      <c r="G30" s="109"/>
      <c r="H30" s="109"/>
      <c r="I30" s="109"/>
      <c r="J30" s="109">
        <v>450</v>
      </c>
      <c r="K30" s="126" t="s">
        <v>264</v>
      </c>
      <c r="L30" s="122" t="s">
        <v>263</v>
      </c>
      <c r="M30" s="116">
        <v>15</v>
      </c>
      <c r="N30" s="126" t="s">
        <v>286</v>
      </c>
      <c r="O30" s="122" t="s">
        <v>263</v>
      </c>
      <c r="P30" s="136">
        <v>1.1000000000000001</v>
      </c>
      <c r="Q30" s="126"/>
      <c r="R30" s="122" t="str">
        <f t="shared" si="0"/>
        <v>=</v>
      </c>
      <c r="S30" s="114">
        <f t="shared" si="1"/>
        <v>7425.0000000000009</v>
      </c>
    </row>
    <row r="31" spans="2:19" s="14" customFormat="1" ht="15">
      <c r="B31" s="102"/>
      <c r="C31" s="182"/>
      <c r="D31" s="110"/>
      <c r="E31" s="109"/>
      <c r="F31" s="109"/>
      <c r="G31" s="109"/>
      <c r="H31" s="109"/>
      <c r="I31" s="109"/>
      <c r="J31" s="109"/>
      <c r="K31" s="126"/>
      <c r="L31" s="122"/>
      <c r="M31" s="116"/>
      <c r="N31" s="126"/>
      <c r="O31" s="122"/>
      <c r="P31" s="135"/>
      <c r="Q31" s="126"/>
      <c r="R31" s="122" t="str">
        <f t="shared" si="0"/>
        <v/>
      </c>
      <c r="S31" s="114">
        <f t="shared" si="1"/>
        <v>0</v>
      </c>
    </row>
    <row r="32" spans="2:19" s="14" customFormat="1" ht="15">
      <c r="B32" s="102" t="s">
        <v>250</v>
      </c>
      <c r="C32" s="182" t="s">
        <v>255</v>
      </c>
      <c r="D32" s="110" t="s">
        <v>288</v>
      </c>
      <c r="E32" s="109"/>
      <c r="F32" s="109"/>
      <c r="G32" s="109"/>
      <c r="H32" s="109"/>
      <c r="I32" s="109"/>
      <c r="J32" s="109">
        <v>1000</v>
      </c>
      <c r="K32" s="126" t="s">
        <v>264</v>
      </c>
      <c r="L32" s="122" t="s">
        <v>263</v>
      </c>
      <c r="M32" s="116">
        <v>300</v>
      </c>
      <c r="N32" s="126" t="s">
        <v>287</v>
      </c>
      <c r="O32" s="122" t="s">
        <v>263</v>
      </c>
      <c r="P32" s="136">
        <v>1.1000000000000001</v>
      </c>
      <c r="Q32" s="126"/>
      <c r="R32" s="122" t="str">
        <f t="shared" si="0"/>
        <v>=</v>
      </c>
      <c r="S32" s="114">
        <f t="shared" si="1"/>
        <v>330000</v>
      </c>
    </row>
    <row r="33" spans="2:19" s="14" customFormat="1" ht="15">
      <c r="B33" s="102"/>
      <c r="C33" s="182"/>
      <c r="D33" s="110" t="s">
        <v>289</v>
      </c>
      <c r="E33" s="109"/>
      <c r="F33" s="109"/>
      <c r="G33" s="109"/>
      <c r="H33" s="109"/>
      <c r="I33" s="109"/>
      <c r="J33" s="109"/>
      <c r="K33" s="126"/>
      <c r="L33" s="122"/>
      <c r="M33" s="116"/>
      <c r="N33" s="126"/>
      <c r="O33" s="122"/>
      <c r="P33" s="135"/>
      <c r="Q33" s="126"/>
      <c r="R33" s="122" t="str">
        <f t="shared" si="0"/>
        <v/>
      </c>
      <c r="S33" s="114">
        <f t="shared" si="1"/>
        <v>0</v>
      </c>
    </row>
    <row r="34" spans="2:19" s="14" customFormat="1" ht="15">
      <c r="B34" s="102"/>
      <c r="C34" s="182"/>
      <c r="D34" s="110"/>
      <c r="E34" s="109"/>
      <c r="F34" s="109"/>
      <c r="G34" s="109"/>
      <c r="H34" s="109"/>
      <c r="I34" s="109"/>
      <c r="J34" s="109"/>
      <c r="K34" s="126"/>
      <c r="L34" s="122"/>
      <c r="M34" s="116"/>
      <c r="N34" s="126"/>
      <c r="O34" s="122"/>
      <c r="P34" s="135"/>
      <c r="Q34" s="126"/>
      <c r="R34" s="122" t="str">
        <f t="shared" si="0"/>
        <v/>
      </c>
      <c r="S34" s="114">
        <f t="shared" si="1"/>
        <v>0</v>
      </c>
    </row>
    <row r="35" spans="2:19" s="14" customFormat="1" ht="15">
      <c r="B35" s="102" t="s">
        <v>251</v>
      </c>
      <c r="C35" s="182" t="s">
        <v>255</v>
      </c>
      <c r="D35" s="110" t="s">
        <v>292</v>
      </c>
      <c r="E35" s="109"/>
      <c r="F35" s="109"/>
      <c r="G35" s="109"/>
      <c r="H35" s="109"/>
      <c r="I35" s="109"/>
      <c r="J35" s="109">
        <v>270</v>
      </c>
      <c r="K35" s="126" t="s">
        <v>264</v>
      </c>
      <c r="L35" s="122" t="s">
        <v>263</v>
      </c>
      <c r="M35" s="116">
        <v>700</v>
      </c>
      <c r="N35" s="126" t="s">
        <v>291</v>
      </c>
      <c r="O35" s="122"/>
      <c r="P35" s="135"/>
      <c r="Q35" s="126"/>
      <c r="R35" s="122" t="str">
        <f t="shared" si="0"/>
        <v>=</v>
      </c>
      <c r="S35" s="114">
        <f t="shared" si="1"/>
        <v>189000</v>
      </c>
    </row>
    <row r="36" spans="2:19" s="14" customFormat="1" ht="15">
      <c r="B36" s="102"/>
      <c r="C36" s="182"/>
      <c r="D36" s="110"/>
      <c r="E36" s="109"/>
      <c r="F36" s="109"/>
      <c r="G36" s="109"/>
      <c r="H36" s="109"/>
      <c r="I36" s="109"/>
      <c r="K36" s="126"/>
      <c r="L36" s="122"/>
      <c r="M36" s="116"/>
      <c r="N36" s="126"/>
      <c r="O36" s="122"/>
      <c r="P36" s="135"/>
      <c r="Q36" s="126"/>
      <c r="R36" s="122" t="str">
        <f t="shared" si="0"/>
        <v/>
      </c>
      <c r="S36" s="114">
        <f t="shared" si="1"/>
        <v>0</v>
      </c>
    </row>
    <row r="37" spans="2:19" s="14" customFormat="1" ht="15">
      <c r="B37" s="102" t="s">
        <v>252</v>
      </c>
      <c r="C37" s="182" t="s">
        <v>256</v>
      </c>
      <c r="D37" s="110" t="s">
        <v>293</v>
      </c>
      <c r="E37" s="109"/>
      <c r="F37" s="109"/>
      <c r="G37" s="109"/>
      <c r="H37" s="109"/>
      <c r="I37" s="109"/>
      <c r="J37" s="109">
        <v>472500</v>
      </c>
      <c r="K37" s="126" t="s">
        <v>264</v>
      </c>
      <c r="L37" s="122"/>
      <c r="M37" s="116"/>
      <c r="N37" s="126"/>
      <c r="O37" s="122"/>
      <c r="P37" s="135"/>
      <c r="Q37" s="126"/>
      <c r="R37" s="122" t="str">
        <f t="shared" si="0"/>
        <v>=</v>
      </c>
      <c r="S37" s="114">
        <f t="shared" si="1"/>
        <v>472500</v>
      </c>
    </row>
    <row r="38" spans="2:19" s="14" customFormat="1" ht="15">
      <c r="B38" s="102"/>
      <c r="C38" s="182"/>
      <c r="D38" s="110" t="s">
        <v>294</v>
      </c>
      <c r="E38" s="109"/>
      <c r="F38" s="109"/>
      <c r="G38" s="109"/>
      <c r="H38" s="109"/>
      <c r="I38" s="109"/>
      <c r="J38" s="109">
        <v>66000</v>
      </c>
      <c r="K38" s="126" t="s">
        <v>264</v>
      </c>
      <c r="L38" s="122"/>
      <c r="M38" s="116"/>
      <c r="N38" s="126"/>
      <c r="O38" s="122"/>
      <c r="P38" s="135"/>
      <c r="Q38" s="126"/>
      <c r="R38" s="122" t="str">
        <f t="shared" si="0"/>
        <v>=</v>
      </c>
      <c r="S38" s="114">
        <f t="shared" si="1"/>
        <v>66000</v>
      </c>
    </row>
    <row r="39" spans="2:19" s="14" customFormat="1" ht="15">
      <c r="B39" s="102"/>
      <c r="C39" s="182"/>
      <c r="D39" s="110"/>
      <c r="E39" s="109"/>
      <c r="F39" s="109"/>
      <c r="G39" s="109"/>
      <c r="H39" s="109"/>
      <c r="I39" s="109"/>
      <c r="J39" s="109"/>
      <c r="K39" s="126"/>
      <c r="L39" s="122"/>
      <c r="M39" s="116"/>
      <c r="N39" s="126"/>
      <c r="O39" s="122"/>
      <c r="P39" s="135"/>
      <c r="Q39" s="126"/>
      <c r="R39" s="122" t="str">
        <f t="shared" si="0"/>
        <v/>
      </c>
      <c r="S39" s="114">
        <f t="shared" si="1"/>
        <v>0</v>
      </c>
    </row>
    <row r="40" spans="2:19" s="14" customFormat="1" ht="15">
      <c r="B40" s="102" t="s">
        <v>253</v>
      </c>
      <c r="C40" s="182" t="s">
        <v>255</v>
      </c>
      <c r="D40" s="110" t="s">
        <v>296</v>
      </c>
      <c r="E40" s="109"/>
      <c r="F40" s="109"/>
      <c r="G40" s="109"/>
      <c r="H40" s="109"/>
      <c r="I40" s="109"/>
      <c r="J40" s="109"/>
      <c r="K40" s="126"/>
      <c r="L40" s="122"/>
      <c r="M40" s="116"/>
      <c r="N40" s="126"/>
      <c r="O40" s="122"/>
      <c r="P40" s="135"/>
      <c r="Q40" s="126"/>
      <c r="R40" s="122" t="str">
        <f t="shared" si="0"/>
        <v/>
      </c>
      <c r="S40" s="114">
        <f t="shared" si="1"/>
        <v>0</v>
      </c>
    </row>
    <row r="41" spans="2:19" s="14" customFormat="1" ht="15">
      <c r="B41" s="102"/>
      <c r="C41" s="104"/>
      <c r="D41" s="110"/>
      <c r="E41" s="109"/>
      <c r="F41" s="109"/>
      <c r="G41" s="109">
        <v>30000</v>
      </c>
      <c r="H41" s="109" t="s">
        <v>264</v>
      </c>
      <c r="I41" s="109" t="s">
        <v>263</v>
      </c>
      <c r="J41" s="109">
        <v>1</v>
      </c>
      <c r="K41" s="126" t="s">
        <v>295</v>
      </c>
      <c r="L41" s="122" t="s">
        <v>263</v>
      </c>
      <c r="M41" s="116">
        <v>5</v>
      </c>
      <c r="N41" s="126" t="s">
        <v>270</v>
      </c>
      <c r="O41" s="122" t="s">
        <v>263</v>
      </c>
      <c r="P41" s="136">
        <v>1.1000000000000001</v>
      </c>
      <c r="Q41" s="126"/>
      <c r="R41" s="122" t="str">
        <f t="shared" si="0"/>
        <v>=</v>
      </c>
      <c r="S41" s="114">
        <f t="shared" si="1"/>
        <v>165000</v>
      </c>
    </row>
    <row r="42" spans="2:19" s="14" customFormat="1" ht="15">
      <c r="B42" s="119"/>
      <c r="C42" s="120"/>
      <c r="D42" s="110"/>
      <c r="E42" s="109"/>
      <c r="F42" s="109"/>
      <c r="G42" s="109"/>
      <c r="H42" s="109"/>
      <c r="I42" s="109"/>
      <c r="J42" s="109"/>
      <c r="K42" s="126"/>
      <c r="L42" s="122"/>
      <c r="M42" s="116"/>
      <c r="N42" s="126"/>
      <c r="O42" s="122"/>
      <c r="P42" s="135"/>
      <c r="Q42" s="126"/>
      <c r="R42" s="122" t="str">
        <f t="shared" si="0"/>
        <v/>
      </c>
      <c r="S42" s="114">
        <f t="shared" si="1"/>
        <v>0</v>
      </c>
    </row>
    <row r="43" spans="2:19">
      <c r="B43" s="103" t="s">
        <v>259</v>
      </c>
      <c r="C43" s="105" t="s">
        <v>260</v>
      </c>
      <c r="D43" s="183" t="s">
        <v>362</v>
      </c>
      <c r="E43" s="184"/>
      <c r="F43" s="184"/>
      <c r="G43" s="184"/>
      <c r="H43" s="184"/>
      <c r="I43" s="184"/>
      <c r="J43" s="360" t="s">
        <v>363</v>
      </c>
      <c r="K43" s="360"/>
      <c r="L43" s="360"/>
      <c r="M43" s="187" t="s">
        <v>364</v>
      </c>
      <c r="N43" s="185"/>
      <c r="O43" s="186"/>
      <c r="P43" s="188"/>
      <c r="Q43" s="185"/>
      <c r="R43" s="186"/>
      <c r="S43" s="189"/>
    </row>
  </sheetData>
  <mergeCells count="4">
    <mergeCell ref="M4:S4"/>
    <mergeCell ref="M3:S3"/>
    <mergeCell ref="D6:S6"/>
    <mergeCell ref="J43:L43"/>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BC4FD-F8E8-4CE6-ADDD-68789B336774}">
  <sheetPr>
    <tabColor rgb="FF00B0F0"/>
  </sheetPr>
  <dimension ref="A2:B35"/>
  <sheetViews>
    <sheetView view="pageBreakPreview" topLeftCell="A19" zoomScaleNormal="100" zoomScaleSheetLayoutView="100" workbookViewId="0">
      <selection activeCell="J12" sqref="J12"/>
    </sheetView>
  </sheetViews>
  <sheetFormatPr defaultColWidth="3.33203125" defaultRowHeight="17"/>
  <cols>
    <col min="1" max="1" width="3.33203125" style="138"/>
    <col min="2" max="2" width="3.33203125" style="28"/>
    <col min="3" max="16384" width="3.33203125" style="138"/>
  </cols>
  <sheetData>
    <row r="2" spans="1:2">
      <c r="A2" s="29" t="s">
        <v>297</v>
      </c>
    </row>
    <row r="3" spans="1:2">
      <c r="A3" s="28"/>
    </row>
    <row r="4" spans="1:2">
      <c r="A4" s="28" t="s">
        <v>298</v>
      </c>
    </row>
    <row r="5" spans="1:2">
      <c r="B5" s="28" t="s">
        <v>311</v>
      </c>
    </row>
    <row r="7" spans="1:2">
      <c r="A7" s="28" t="s">
        <v>299</v>
      </c>
    </row>
    <row r="8" spans="1:2">
      <c r="B8" s="28" t="s">
        <v>369</v>
      </c>
    </row>
    <row r="9" spans="1:2">
      <c r="B9" s="28" t="s">
        <v>316</v>
      </c>
    </row>
    <row r="10" spans="1:2">
      <c r="B10" s="33" t="s">
        <v>312</v>
      </c>
    </row>
    <row r="11" spans="1:2">
      <c r="B11" s="33" t="s">
        <v>313</v>
      </c>
    </row>
    <row r="12" spans="1:2">
      <c r="B12" s="33"/>
    </row>
    <row r="13" spans="1:2">
      <c r="A13" s="28" t="s">
        <v>300</v>
      </c>
    </row>
    <row r="14" spans="1:2">
      <c r="B14" s="28" t="s">
        <v>314</v>
      </c>
    </row>
    <row r="15" spans="1:2">
      <c r="B15" s="32" t="s">
        <v>321</v>
      </c>
    </row>
    <row r="16" spans="1:2">
      <c r="B16" s="32"/>
    </row>
    <row r="17" spans="1:2">
      <c r="A17" s="28" t="s">
        <v>301</v>
      </c>
    </row>
    <row r="18" spans="1:2">
      <c r="B18" s="28" t="s">
        <v>315</v>
      </c>
    </row>
    <row r="19" spans="1:2">
      <c r="B19" s="28" t="s">
        <v>317</v>
      </c>
    </row>
    <row r="20" spans="1:2">
      <c r="A20" s="28"/>
      <c r="B20" s="28" t="s">
        <v>318</v>
      </c>
    </row>
    <row r="21" spans="1:2">
      <c r="A21" s="28"/>
      <c r="B21" s="28" t="s">
        <v>319</v>
      </c>
    </row>
    <row r="22" spans="1:2">
      <c r="A22" s="28"/>
      <c r="B22" s="28" t="s">
        <v>320</v>
      </c>
    </row>
    <row r="23" spans="1:2">
      <c r="B23" s="33" t="s">
        <v>323</v>
      </c>
    </row>
    <row r="24" spans="1:2">
      <c r="A24" s="32"/>
      <c r="B24" s="28" t="s">
        <v>322</v>
      </c>
    </row>
    <row r="25" spans="1:2">
      <c r="B25" s="33" t="s">
        <v>324</v>
      </c>
    </row>
    <row r="26" spans="1:2">
      <c r="B26" s="33"/>
    </row>
    <row r="27" spans="1:2">
      <c r="A27" s="28" t="s">
        <v>302</v>
      </c>
    </row>
    <row r="28" spans="1:2">
      <c r="B28" s="28" t="s">
        <v>325</v>
      </c>
    </row>
    <row r="29" spans="1:2">
      <c r="B29" s="28" t="s">
        <v>326</v>
      </c>
    </row>
    <row r="30" spans="1:2">
      <c r="B30" s="28" t="s">
        <v>327</v>
      </c>
    </row>
    <row r="31" spans="1:2">
      <c r="B31" s="28" t="s">
        <v>328</v>
      </c>
    </row>
    <row r="32" spans="1:2">
      <c r="B32" s="28" t="s">
        <v>329</v>
      </c>
    </row>
    <row r="33" spans="1:1">
      <c r="A33" s="28"/>
    </row>
    <row r="34" spans="1:1">
      <c r="A34" s="28" t="s">
        <v>303</v>
      </c>
    </row>
    <row r="35" spans="1:1">
      <c r="A35" s="28" t="s">
        <v>304</v>
      </c>
    </row>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98300-1CB1-46A9-950D-1B22A54EE534}">
  <sheetPr>
    <tabColor rgb="FFFFFF00"/>
  </sheetPr>
  <dimension ref="B1:AM30"/>
  <sheetViews>
    <sheetView showGridLines="0" view="pageBreakPreview" zoomScaleNormal="100" zoomScaleSheetLayoutView="100" workbookViewId="0">
      <selection activeCell="M13" sqref="M13"/>
    </sheetView>
  </sheetViews>
  <sheetFormatPr defaultColWidth="3.33203125" defaultRowHeight="17"/>
  <cols>
    <col min="1" max="1" width="3.33203125" style="138"/>
    <col min="2" max="2" width="3.83203125" style="138" customWidth="1"/>
    <col min="3" max="38" width="3.33203125" style="138" customWidth="1"/>
    <col min="39" max="16384" width="3.33203125" style="138"/>
  </cols>
  <sheetData>
    <row r="1" spans="2:39">
      <c r="B1" s="141" t="s">
        <v>330</v>
      </c>
    </row>
    <row r="2" spans="2:39" ht="19">
      <c r="B2" s="362" t="s">
        <v>343</v>
      </c>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13"/>
    </row>
    <row r="3" spans="2:39" ht="9.5" customHeight="1">
      <c r="B3" s="141"/>
    </row>
    <row r="4" spans="2:39" s="146" customFormat="1" ht="13">
      <c r="U4" s="363" t="s">
        <v>179</v>
      </c>
      <c r="V4" s="363"/>
      <c r="W4" s="363"/>
      <c r="X4" s="363"/>
      <c r="Y4" s="363"/>
      <c r="Z4" s="363"/>
      <c r="AA4" s="363"/>
      <c r="AB4" s="363"/>
      <c r="AC4" s="363" t="str">
        <f>'別紙４_２（記載例）'!M4</f>
        <v>○○○○○○○○○</v>
      </c>
      <c r="AD4" s="363"/>
      <c r="AE4" s="363"/>
      <c r="AF4" s="363"/>
      <c r="AG4" s="363"/>
      <c r="AH4" s="363"/>
      <c r="AI4" s="363"/>
      <c r="AJ4" s="363"/>
      <c r="AK4" s="363"/>
      <c r="AL4" s="363"/>
    </row>
    <row r="5" spans="2:39" ht="6.5" customHeight="1">
      <c r="AL5" s="142"/>
    </row>
    <row r="6" spans="2:39" ht="18">
      <c r="B6" s="190"/>
      <c r="C6" s="366" t="s">
        <v>375</v>
      </c>
      <c r="D6" s="361"/>
      <c r="E6" s="361"/>
      <c r="F6" s="361"/>
      <c r="G6" s="361"/>
      <c r="H6" s="361"/>
      <c r="I6" s="361" t="s">
        <v>331</v>
      </c>
      <c r="J6" s="361"/>
      <c r="K6" s="361"/>
      <c r="L6" s="361"/>
      <c r="M6" s="361"/>
      <c r="N6" s="361"/>
      <c r="O6" s="361" t="s">
        <v>332</v>
      </c>
      <c r="P6" s="361"/>
      <c r="Q6" s="361"/>
      <c r="R6" s="361"/>
      <c r="S6" s="361"/>
      <c r="T6" s="361"/>
      <c r="U6" s="361" t="s">
        <v>333</v>
      </c>
      <c r="V6" s="361"/>
      <c r="W6" s="361"/>
      <c r="X6" s="361"/>
      <c r="Y6" s="361"/>
      <c r="Z6" s="361"/>
      <c r="AA6" s="361" t="s">
        <v>334</v>
      </c>
      <c r="AB6" s="361"/>
      <c r="AC6" s="361"/>
      <c r="AD6" s="361"/>
      <c r="AE6" s="361"/>
      <c r="AF6" s="361"/>
      <c r="AG6" s="361" t="s">
        <v>335</v>
      </c>
      <c r="AH6" s="361"/>
      <c r="AI6" s="361"/>
      <c r="AJ6" s="361"/>
      <c r="AK6" s="365"/>
      <c r="AL6" s="365"/>
    </row>
    <row r="7" spans="2:39">
      <c r="B7" s="367" t="s">
        <v>342</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93"/>
    </row>
    <row r="8" spans="2:39" ht="18" customHeight="1">
      <c r="B8" s="367"/>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93"/>
    </row>
    <row r="9" spans="2:39" ht="18" customHeight="1">
      <c r="B9" s="367"/>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93"/>
    </row>
    <row r="10" spans="2:39" ht="18" customHeight="1">
      <c r="B10" s="367"/>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93"/>
    </row>
    <row r="11" spans="2:39" ht="18" customHeight="1">
      <c r="B11" s="367"/>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96"/>
      <c r="AE11" s="145"/>
      <c r="AF11" s="145"/>
      <c r="AG11" s="145"/>
      <c r="AH11" s="145"/>
      <c r="AI11" s="145"/>
      <c r="AJ11" s="145"/>
      <c r="AK11" s="145"/>
      <c r="AL11" s="193"/>
    </row>
    <row r="12" spans="2:39" ht="18" customHeight="1">
      <c r="B12" s="367"/>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93"/>
    </row>
    <row r="13" spans="2:39" ht="18" customHeight="1">
      <c r="B13" s="367"/>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93"/>
    </row>
    <row r="14" spans="2:39" ht="18" customHeight="1">
      <c r="B14" s="367"/>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93"/>
    </row>
    <row r="15" spans="2:39" ht="18.5" customHeight="1">
      <c r="B15" s="367"/>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5"/>
    </row>
    <row r="16" spans="2:39" s="144" customFormat="1" ht="20">
      <c r="B16" s="190"/>
      <c r="C16" s="366" t="s">
        <v>336</v>
      </c>
      <c r="D16" s="361"/>
      <c r="E16" s="361"/>
      <c r="F16" s="361"/>
      <c r="G16" s="361"/>
      <c r="H16" s="361"/>
      <c r="I16" s="361" t="s">
        <v>337</v>
      </c>
      <c r="J16" s="361"/>
      <c r="K16" s="361"/>
      <c r="L16" s="361"/>
      <c r="M16" s="361"/>
      <c r="N16" s="361"/>
      <c r="O16" s="361" t="s">
        <v>338</v>
      </c>
      <c r="P16" s="361"/>
      <c r="Q16" s="361"/>
      <c r="R16" s="361"/>
      <c r="S16" s="361"/>
      <c r="T16" s="361"/>
      <c r="U16" s="361" t="s">
        <v>365</v>
      </c>
      <c r="V16" s="361"/>
      <c r="W16" s="361"/>
      <c r="X16" s="361"/>
      <c r="Y16" s="361"/>
      <c r="Z16" s="361"/>
      <c r="AA16" s="361" t="s">
        <v>339</v>
      </c>
      <c r="AB16" s="361"/>
      <c r="AC16" s="361"/>
      <c r="AD16" s="361"/>
      <c r="AE16" s="361"/>
      <c r="AF16" s="361"/>
      <c r="AG16" s="361" t="s">
        <v>340</v>
      </c>
      <c r="AH16" s="361"/>
      <c r="AI16" s="361"/>
      <c r="AJ16" s="361"/>
      <c r="AK16" s="361"/>
      <c r="AL16" s="361"/>
    </row>
    <row r="17" spans="2:39" ht="17" customHeight="1">
      <c r="B17" s="367" t="s">
        <v>342</v>
      </c>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2"/>
    </row>
    <row r="18" spans="2:39" ht="18" customHeight="1">
      <c r="B18" s="367"/>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93"/>
    </row>
    <row r="19" spans="2:39" ht="18" customHeight="1">
      <c r="B19" s="367"/>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93"/>
    </row>
    <row r="20" spans="2:39" ht="18" customHeight="1">
      <c r="B20" s="367"/>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93"/>
    </row>
    <row r="21" spans="2:39" ht="18" customHeight="1">
      <c r="B21" s="367"/>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93"/>
    </row>
    <row r="22" spans="2:39" ht="18" customHeight="1">
      <c r="B22" s="367"/>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93"/>
    </row>
    <row r="23" spans="2:39" ht="18" customHeight="1">
      <c r="B23" s="367"/>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93"/>
    </row>
    <row r="24" spans="2:39" ht="18" customHeight="1">
      <c r="B24" s="367"/>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93"/>
    </row>
    <row r="25" spans="2:39" ht="18" customHeight="1">
      <c r="B25" s="367"/>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93"/>
    </row>
    <row r="26" spans="2:39" ht="18" customHeight="1">
      <c r="B26" s="367"/>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93"/>
    </row>
    <row r="27" spans="2:39" ht="18.5" customHeight="1">
      <c r="B27" s="367"/>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5"/>
    </row>
    <row r="28" spans="2:39" ht="9" customHeight="1">
      <c r="B28" s="141"/>
    </row>
    <row r="29" spans="2:39">
      <c r="B29" s="143" t="s">
        <v>145</v>
      </c>
    </row>
    <row r="30" spans="2:39" ht="32.5" customHeight="1">
      <c r="B30" s="364" t="s">
        <v>341</v>
      </c>
      <c r="C30" s="364"/>
      <c r="D30" s="364"/>
      <c r="E30" s="364"/>
      <c r="F30" s="364"/>
      <c r="G30" s="364"/>
      <c r="H30" s="364"/>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M30" s="140"/>
    </row>
  </sheetData>
  <mergeCells count="18">
    <mergeCell ref="B30:AL30"/>
    <mergeCell ref="AG6:AL6"/>
    <mergeCell ref="AA6:AF6"/>
    <mergeCell ref="C6:H6"/>
    <mergeCell ref="C16:H16"/>
    <mergeCell ref="AG16:AL16"/>
    <mergeCell ref="AA16:AF16"/>
    <mergeCell ref="B7:B15"/>
    <mergeCell ref="B17:B27"/>
    <mergeCell ref="I6:N6"/>
    <mergeCell ref="O6:T6"/>
    <mergeCell ref="U6:Z6"/>
    <mergeCell ref="U16:Z16"/>
    <mergeCell ref="O16:T16"/>
    <mergeCell ref="I16:N16"/>
    <mergeCell ref="B2:AL2"/>
    <mergeCell ref="U4:AB4"/>
    <mergeCell ref="AC4:AL4"/>
  </mergeCells>
  <phoneticPr fontId="1"/>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AE4EC-B32D-4DCD-9700-469E4E005A46}">
  <sheetPr>
    <tabColor rgb="FF00B0F0"/>
  </sheetPr>
  <dimension ref="B2:B64"/>
  <sheetViews>
    <sheetView view="pageBreakPreview" zoomScaleNormal="85" zoomScaleSheetLayoutView="100" workbookViewId="0">
      <selection activeCell="F16" sqref="F16"/>
    </sheetView>
  </sheetViews>
  <sheetFormatPr defaultColWidth="3.33203125" defaultRowHeight="18"/>
  <sheetData>
    <row r="2" spans="2:2">
      <c r="B2" s="27" t="s">
        <v>35</v>
      </c>
    </row>
    <row r="3" spans="2:2">
      <c r="B3" s="28"/>
    </row>
    <row r="4" spans="2:2">
      <c r="B4" s="28"/>
    </row>
    <row r="5" spans="2:2">
      <c r="B5" s="28" t="s">
        <v>68</v>
      </c>
    </row>
    <row r="6" spans="2:2">
      <c r="B6" s="28" t="s">
        <v>69</v>
      </c>
    </row>
    <row r="7" spans="2:2">
      <c r="B7" s="28" t="s">
        <v>70</v>
      </c>
    </row>
    <row r="8" spans="2:2">
      <c r="B8" s="28"/>
    </row>
    <row r="9" spans="2:2">
      <c r="B9" s="28" t="s">
        <v>71</v>
      </c>
    </row>
    <row r="10" spans="2:2">
      <c r="B10" s="28" t="s">
        <v>72</v>
      </c>
    </row>
    <row r="11" spans="2:2">
      <c r="B11" s="28" t="s">
        <v>73</v>
      </c>
    </row>
    <row r="12" spans="2:2">
      <c r="B12" s="28"/>
    </row>
    <row r="13" spans="2:2">
      <c r="B13" s="28" t="s">
        <v>36</v>
      </c>
    </row>
    <row r="14" spans="2:2">
      <c r="B14" s="29"/>
    </row>
    <row r="15" spans="2:2">
      <c r="B15" s="27"/>
    </row>
    <row r="16" spans="2:2" ht="21" customHeight="1">
      <c r="B16" s="27" t="s">
        <v>37</v>
      </c>
    </row>
    <row r="17" spans="2:2">
      <c r="B17" s="25"/>
    </row>
    <row r="18" spans="2:2">
      <c r="B18" s="28" t="s">
        <v>38</v>
      </c>
    </row>
    <row r="19" spans="2:2">
      <c r="B19" s="28" t="s">
        <v>39</v>
      </c>
    </row>
    <row r="20" spans="2:2">
      <c r="B20" s="28" t="s">
        <v>40</v>
      </c>
    </row>
    <row r="21" spans="2:2">
      <c r="B21" s="28" t="s">
        <v>346</v>
      </c>
    </row>
    <row r="22" spans="2:2">
      <c r="B22" s="28"/>
    </row>
    <row r="23" spans="2:2">
      <c r="B23" s="28" t="s">
        <v>41</v>
      </c>
    </row>
    <row r="24" spans="2:2">
      <c r="B24" s="28" t="s">
        <v>39</v>
      </c>
    </row>
    <row r="25" spans="2:2">
      <c r="B25" s="28" t="s">
        <v>42</v>
      </c>
    </row>
    <row r="26" spans="2:2">
      <c r="B26" s="28" t="s">
        <v>345</v>
      </c>
    </row>
    <row r="27" spans="2:2">
      <c r="B27" s="28" t="s">
        <v>347</v>
      </c>
    </row>
    <row r="28" spans="2:2">
      <c r="B28" s="30" t="s">
        <v>43</v>
      </c>
    </row>
    <row r="29" spans="2:2">
      <c r="B29" s="28"/>
    </row>
    <row r="30" spans="2:2">
      <c r="B30" s="28" t="s">
        <v>44</v>
      </c>
    </row>
    <row r="31" spans="2:2">
      <c r="B31" s="28" t="s">
        <v>45</v>
      </c>
    </row>
    <row r="32" spans="2:2">
      <c r="B32" s="28" t="s">
        <v>46</v>
      </c>
    </row>
    <row r="33" spans="2:2">
      <c r="B33" s="31" t="s">
        <v>348</v>
      </c>
    </row>
    <row r="34" spans="2:2">
      <c r="B34" s="31" t="s">
        <v>349</v>
      </c>
    </row>
    <row r="35" spans="2:2">
      <c r="B35" s="28"/>
    </row>
    <row r="36" spans="2:2">
      <c r="B36" s="28" t="s">
        <v>47</v>
      </c>
    </row>
    <row r="37" spans="2:2">
      <c r="B37" s="28" t="s">
        <v>48</v>
      </c>
    </row>
    <row r="38" spans="2:2">
      <c r="B38" s="28" t="s">
        <v>74</v>
      </c>
    </row>
    <row r="39" spans="2:2">
      <c r="B39" s="28" t="s">
        <v>75</v>
      </c>
    </row>
    <row r="40" spans="2:2">
      <c r="B40" s="28" t="s">
        <v>49</v>
      </c>
    </row>
    <row r="41" spans="2:2">
      <c r="B41" s="28" t="s">
        <v>373</v>
      </c>
    </row>
    <row r="42" spans="2:2">
      <c r="B42" s="28" t="s">
        <v>76</v>
      </c>
    </row>
    <row r="43" spans="2:2">
      <c r="B43" s="28" t="s">
        <v>77</v>
      </c>
    </row>
    <row r="44" spans="2:2">
      <c r="B44" s="28" t="s">
        <v>78</v>
      </c>
    </row>
    <row r="45" spans="2:2">
      <c r="B45" s="28" t="s">
        <v>50</v>
      </c>
    </row>
    <row r="46" spans="2:2">
      <c r="B46" s="28" t="s">
        <v>350</v>
      </c>
    </row>
    <row r="47" spans="2:2">
      <c r="B47" s="28" t="s">
        <v>351</v>
      </c>
    </row>
    <row r="48" spans="2:2">
      <c r="B48" s="28" t="s">
        <v>352</v>
      </c>
    </row>
    <row r="49" spans="2:2">
      <c r="B49" s="28" t="s">
        <v>353</v>
      </c>
    </row>
    <row r="50" spans="2:2">
      <c r="B50" s="28" t="s">
        <v>354</v>
      </c>
    </row>
    <row r="51" spans="2:2">
      <c r="B51" s="28" t="s">
        <v>355</v>
      </c>
    </row>
    <row r="52" spans="2:2">
      <c r="B52" s="28"/>
    </row>
    <row r="53" spans="2:2">
      <c r="B53" s="28" t="s">
        <v>51</v>
      </c>
    </row>
    <row r="54" spans="2:2">
      <c r="B54" s="28" t="s">
        <v>79</v>
      </c>
    </row>
    <row r="55" spans="2:2">
      <c r="B55" s="28" t="s">
        <v>80</v>
      </c>
    </row>
    <row r="56" spans="2:2">
      <c r="B56" s="28" t="s">
        <v>81</v>
      </c>
    </row>
    <row r="57" spans="2:2">
      <c r="B57" s="32" t="s">
        <v>52</v>
      </c>
    </row>
    <row r="58" spans="2:2">
      <c r="B58" s="32" t="s">
        <v>53</v>
      </c>
    </row>
    <row r="59" spans="2:2">
      <c r="B59" s="32" t="s">
        <v>82</v>
      </c>
    </row>
    <row r="60" spans="2:2">
      <c r="B60" s="32" t="s">
        <v>83</v>
      </c>
    </row>
    <row r="61" spans="2:2">
      <c r="B61" s="33" t="s">
        <v>356</v>
      </c>
    </row>
    <row r="62" spans="2:2">
      <c r="B62" s="34" t="s">
        <v>54</v>
      </c>
    </row>
    <row r="63" spans="2:2">
      <c r="B63" s="33" t="s">
        <v>357</v>
      </c>
    </row>
    <row r="64" spans="2:2">
      <c r="B64" s="33" t="s">
        <v>84</v>
      </c>
    </row>
  </sheetData>
  <phoneticPr fontId="1"/>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9"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3C931-7FC1-4F24-A86C-9F39F808B92D}">
  <sheetPr>
    <tabColor rgb="FFFFFF00"/>
  </sheetPr>
  <dimension ref="B1:H16"/>
  <sheetViews>
    <sheetView view="pageBreakPreview" zoomScale="60" zoomScaleNormal="70" workbookViewId="0">
      <selection activeCell="B3" sqref="B3"/>
    </sheetView>
  </sheetViews>
  <sheetFormatPr defaultColWidth="3.33203125" defaultRowHeight="18"/>
  <cols>
    <col min="1" max="1" width="3.33203125" style="13"/>
    <col min="2" max="2" width="9.25" style="13" customWidth="1"/>
    <col min="3" max="3" width="25.08203125" style="13" customWidth="1"/>
    <col min="4" max="4" width="48.75" style="13" customWidth="1"/>
    <col min="5" max="6" width="13.33203125" style="13" customWidth="1"/>
    <col min="7" max="7" width="5.83203125" style="13" customWidth="1"/>
    <col min="8" max="35" width="25.08203125" style="13" customWidth="1"/>
    <col min="36" max="16384" width="3.33203125" style="13"/>
  </cols>
  <sheetData>
    <row r="1" spans="2:8">
      <c r="B1" s="12" t="s">
        <v>55</v>
      </c>
    </row>
    <row r="2" spans="2:8">
      <c r="B2" s="12"/>
    </row>
    <row r="3" spans="2:8">
      <c r="B3" s="12" t="s">
        <v>372</v>
      </c>
    </row>
    <row r="4" spans="2:8" ht="6.5" customHeight="1">
      <c r="B4" s="12"/>
    </row>
    <row r="5" spans="2:8" s="91" customFormat="1" ht="18" customHeight="1">
      <c r="C5" s="92" t="s">
        <v>179</v>
      </c>
      <c r="D5" s="201"/>
      <c r="E5" s="201"/>
      <c r="F5" s="201"/>
    </row>
    <row r="6" spans="2:8" ht="4" customHeight="1">
      <c r="F6" s="40"/>
    </row>
    <row r="7" spans="2:8">
      <c r="F7" s="35" t="s">
        <v>56</v>
      </c>
    </row>
    <row r="8" spans="2:8" ht="10.5" customHeight="1">
      <c r="F8" s="35"/>
    </row>
    <row r="9" spans="2:8" ht="37" customHeight="1">
      <c r="B9" s="37" t="s">
        <v>57</v>
      </c>
      <c r="C9" s="37" t="s">
        <v>58</v>
      </c>
      <c r="D9" s="37" t="s">
        <v>59</v>
      </c>
      <c r="E9" s="206" t="s">
        <v>60</v>
      </c>
      <c r="F9" s="207"/>
    </row>
    <row r="10" spans="2:8" ht="54.65" customHeight="1">
      <c r="B10" s="41"/>
      <c r="C10" s="38"/>
      <c r="D10" s="38"/>
      <c r="E10" s="208"/>
      <c r="F10" s="209"/>
    </row>
    <row r="11" spans="2:8" ht="54.65" customHeight="1">
      <c r="B11" s="41"/>
      <c r="C11" s="38"/>
      <c r="D11" s="38"/>
      <c r="E11" s="208"/>
      <c r="F11" s="209"/>
    </row>
    <row r="12" spans="2:8" ht="54.65" customHeight="1">
      <c r="B12" s="41"/>
      <c r="C12" s="38"/>
      <c r="D12" s="38"/>
      <c r="E12" s="208"/>
      <c r="F12" s="209"/>
    </row>
    <row r="13" spans="2:8" ht="54.65" customHeight="1">
      <c r="B13" s="41"/>
      <c r="C13" s="38"/>
      <c r="D13" s="38"/>
      <c r="E13" s="208"/>
      <c r="F13" s="209"/>
    </row>
    <row r="14" spans="2:8" ht="54.65" customHeight="1" thickBot="1">
      <c r="B14" s="42"/>
      <c r="C14" s="39"/>
      <c r="D14" s="39"/>
      <c r="E14" s="202"/>
      <c r="F14" s="203"/>
    </row>
    <row r="15" spans="2:8" ht="35.5" customHeight="1" thickTop="1">
      <c r="B15" s="210" t="str">
        <f>"合　　　　　　計（　"&amp;DBCS(COUNT(B10:B14))&amp;"件）"</f>
        <v>合　　　　　　計（　０件）</v>
      </c>
      <c r="C15" s="211"/>
      <c r="D15" s="212"/>
      <c r="E15" s="204">
        <f>SUM(E10:F14)</f>
        <v>0</v>
      </c>
      <c r="F15" s="205"/>
      <c r="H15" s="13" t="str">
        <f>IF(別紙様式!J15&lt;&gt;別紙１!E15,"【要確認】別紙様式の「協議（応募）額」と金額が異なります","")</f>
        <v/>
      </c>
    </row>
    <row r="16" spans="2:8" ht="8" customHeight="1">
      <c r="B16" s="12"/>
      <c r="C16" s="12"/>
      <c r="D16" s="12"/>
      <c r="E16" s="12"/>
      <c r="F16" s="36"/>
    </row>
  </sheetData>
  <mergeCells count="9">
    <mergeCell ref="D5:F5"/>
    <mergeCell ref="E14:F14"/>
    <mergeCell ref="E15:F15"/>
    <mergeCell ref="E9:F9"/>
    <mergeCell ref="E10:F10"/>
    <mergeCell ref="E11:F11"/>
    <mergeCell ref="E12:F12"/>
    <mergeCell ref="E13:F13"/>
    <mergeCell ref="B15:D15"/>
  </mergeCells>
  <phoneticPr fontId="1"/>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4D279-CB42-4D78-BA6D-F827E5A7BF46}">
  <sheetPr>
    <tabColor rgb="FF00B0F0"/>
  </sheetPr>
  <dimension ref="A2:A23"/>
  <sheetViews>
    <sheetView view="pageBreakPreview" zoomScale="60" zoomScaleNormal="55" workbookViewId="0">
      <selection activeCell="B3" sqref="B3"/>
    </sheetView>
  </sheetViews>
  <sheetFormatPr defaultColWidth="3.33203125" defaultRowHeight="18"/>
  <cols>
    <col min="1" max="16384" width="3.33203125" style="13"/>
  </cols>
  <sheetData>
    <row r="2" spans="1:1">
      <c r="A2" s="27" t="s">
        <v>61</v>
      </c>
    </row>
    <row r="3" spans="1:1">
      <c r="A3" s="25"/>
    </row>
    <row r="4" spans="1:1">
      <c r="A4" s="28" t="s">
        <v>86</v>
      </c>
    </row>
    <row r="5" spans="1:1">
      <c r="A5" s="28" t="s">
        <v>85</v>
      </c>
    </row>
    <row r="6" spans="1:1">
      <c r="A6" s="28"/>
    </row>
    <row r="7" spans="1:1">
      <c r="A7" s="28" t="s">
        <v>62</v>
      </c>
    </row>
    <row r="8" spans="1:1">
      <c r="A8" s="28" t="s">
        <v>87</v>
      </c>
    </row>
    <row r="9" spans="1:1">
      <c r="A9" s="28" t="s">
        <v>63</v>
      </c>
    </row>
    <row r="10" spans="1:1">
      <c r="A10" s="28" t="s">
        <v>64</v>
      </c>
    </row>
    <row r="11" spans="1:1">
      <c r="A11" s="28" t="s">
        <v>88</v>
      </c>
    </row>
    <row r="12" spans="1:1">
      <c r="A12" s="28"/>
    </row>
    <row r="13" spans="1:1">
      <c r="A13" s="28" t="s">
        <v>65</v>
      </c>
    </row>
    <row r="14" spans="1:1">
      <c r="A14" s="28" t="s">
        <v>89</v>
      </c>
    </row>
    <row r="15" spans="1:1">
      <c r="A15" s="28"/>
    </row>
    <row r="16" spans="1:1">
      <c r="A16" s="28" t="s">
        <v>66</v>
      </c>
    </row>
    <row r="17" spans="1:1">
      <c r="A17" s="28" t="s">
        <v>90</v>
      </c>
    </row>
    <row r="18" spans="1:1">
      <c r="A18" s="28" t="s">
        <v>93</v>
      </c>
    </row>
    <row r="19" spans="1:1">
      <c r="A19" s="28" t="s">
        <v>94</v>
      </c>
    </row>
    <row r="20" spans="1:1">
      <c r="A20" s="28"/>
    </row>
    <row r="21" spans="1:1">
      <c r="A21" s="28" t="s">
        <v>67</v>
      </c>
    </row>
    <row r="22" spans="1:1">
      <c r="A22" s="28" t="s">
        <v>91</v>
      </c>
    </row>
    <row r="23" spans="1:1">
      <c r="A23" s="25" t="s">
        <v>92</v>
      </c>
    </row>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1FE4A-A94D-4B29-838A-BF87276E1013}">
  <sheetPr>
    <tabColor rgb="FFFFFF00"/>
  </sheetPr>
  <dimension ref="A1:X46"/>
  <sheetViews>
    <sheetView view="pageBreakPreview" zoomScale="60" zoomScaleNormal="70" workbookViewId="0">
      <selection activeCell="E15" sqref="E15:X30"/>
    </sheetView>
  </sheetViews>
  <sheetFormatPr defaultColWidth="3.33203125" defaultRowHeight="13"/>
  <cols>
    <col min="1" max="16384" width="3.33203125" style="25"/>
  </cols>
  <sheetData>
    <row r="1" spans="1:24" ht="14">
      <c r="A1" s="12" t="s">
        <v>95</v>
      </c>
    </row>
    <row r="2" spans="1:24" ht="14">
      <c r="A2" s="12"/>
    </row>
    <row r="3" spans="1:24" ht="21">
      <c r="A3" s="44" t="s">
        <v>116</v>
      </c>
      <c r="B3" s="45"/>
      <c r="C3" s="45"/>
      <c r="D3" s="45"/>
      <c r="E3" s="45"/>
      <c r="F3" s="45"/>
      <c r="G3" s="45"/>
      <c r="H3" s="45"/>
      <c r="I3" s="45"/>
      <c r="J3" s="45"/>
      <c r="K3" s="45"/>
      <c r="L3" s="45"/>
      <c r="M3" s="45"/>
      <c r="N3" s="45"/>
      <c r="O3" s="45"/>
      <c r="P3" s="45"/>
      <c r="Q3" s="45"/>
      <c r="R3" s="45"/>
      <c r="S3" s="45"/>
      <c r="T3" s="45"/>
      <c r="U3" s="45"/>
      <c r="V3" s="45"/>
      <c r="W3" s="45"/>
      <c r="X3" s="45"/>
    </row>
    <row r="4" spans="1:24" ht="14">
      <c r="A4" s="43"/>
    </row>
    <row r="5" spans="1:24" ht="18" customHeight="1">
      <c r="A5" s="213" t="s">
        <v>96</v>
      </c>
      <c r="B5" s="214"/>
      <c r="C5" s="214"/>
      <c r="D5" s="215"/>
      <c r="E5" s="222" t="s">
        <v>110</v>
      </c>
      <c r="F5" s="223"/>
      <c r="G5" s="223"/>
      <c r="H5" s="223"/>
      <c r="I5" s="223"/>
      <c r="J5" s="223"/>
      <c r="K5" s="223"/>
      <c r="L5" s="224"/>
      <c r="M5" s="60" t="s">
        <v>97</v>
      </c>
      <c r="N5" s="67"/>
      <c r="O5" s="68"/>
      <c r="P5" s="53" t="s">
        <v>109</v>
      </c>
      <c r="Q5" s="69"/>
      <c r="R5" s="69"/>
      <c r="S5" s="69"/>
      <c r="T5" s="69"/>
      <c r="U5" s="69"/>
      <c r="V5" s="67"/>
      <c r="W5" s="69"/>
      <c r="X5" s="70"/>
    </row>
    <row r="6" spans="1:24" ht="18" customHeight="1">
      <c r="A6" s="50"/>
      <c r="B6" s="54"/>
      <c r="C6" s="54"/>
      <c r="D6" s="55"/>
      <c r="E6" s="51"/>
      <c r="F6" s="54"/>
      <c r="G6" s="54"/>
      <c r="H6" s="51"/>
      <c r="I6" s="51"/>
      <c r="J6" s="51"/>
      <c r="K6" s="51"/>
      <c r="L6" s="52"/>
      <c r="M6" s="65" t="s">
        <v>27</v>
      </c>
      <c r="N6" s="71"/>
      <c r="O6" s="72"/>
      <c r="P6" s="51"/>
      <c r="Q6" s="51"/>
      <c r="R6" s="51"/>
      <c r="S6" s="51"/>
      <c r="T6" s="51"/>
      <c r="U6" s="51"/>
      <c r="V6" s="71"/>
      <c r="W6" s="51"/>
      <c r="X6" s="52"/>
    </row>
    <row r="7" spans="1:24" ht="20" customHeight="1">
      <c r="A7" s="213" t="s">
        <v>98</v>
      </c>
      <c r="B7" s="214"/>
      <c r="C7" s="214"/>
      <c r="D7" s="215"/>
      <c r="E7" s="48" t="s">
        <v>34</v>
      </c>
      <c r="F7" s="234" t="s">
        <v>113</v>
      </c>
      <c r="G7" s="235"/>
      <c r="H7" s="48" t="s">
        <v>107</v>
      </c>
      <c r="I7" s="236" t="s">
        <v>114</v>
      </c>
      <c r="J7" s="237"/>
      <c r="K7" s="237"/>
      <c r="L7" s="48"/>
      <c r="M7" s="60" t="s">
        <v>99</v>
      </c>
      <c r="N7" s="61"/>
      <c r="O7" s="62"/>
      <c r="P7" s="268" t="s">
        <v>112</v>
      </c>
      <c r="Q7" s="244"/>
      <c r="R7" s="64" t="s">
        <v>107</v>
      </c>
      <c r="S7" s="236" t="s">
        <v>113</v>
      </c>
      <c r="T7" s="244"/>
      <c r="U7" s="64" t="s">
        <v>107</v>
      </c>
      <c r="V7" s="245" t="s">
        <v>114</v>
      </c>
      <c r="W7" s="244"/>
      <c r="X7" s="246"/>
    </row>
    <row r="8" spans="1:24" ht="20" customHeight="1">
      <c r="A8" s="57"/>
      <c r="B8" s="47"/>
      <c r="C8" s="46"/>
      <c r="D8" s="58"/>
      <c r="E8" s="238" t="s">
        <v>115</v>
      </c>
      <c r="F8" s="239"/>
      <c r="G8" s="239"/>
      <c r="H8" s="239"/>
      <c r="I8" s="239"/>
      <c r="J8" s="239"/>
      <c r="K8" s="239"/>
      <c r="L8" s="240"/>
      <c r="M8" s="57"/>
      <c r="N8" s="46"/>
      <c r="O8" s="58"/>
      <c r="P8" s="46"/>
      <c r="Q8" s="46"/>
      <c r="R8" s="46"/>
      <c r="S8" s="46"/>
      <c r="T8" s="46"/>
      <c r="U8" s="46"/>
      <c r="V8" s="46"/>
      <c r="W8" s="46"/>
      <c r="X8" s="58"/>
    </row>
    <row r="9" spans="1:24" ht="20" customHeight="1">
      <c r="A9" s="59"/>
      <c r="B9" s="54"/>
      <c r="C9" s="51"/>
      <c r="D9" s="52"/>
      <c r="E9" s="241"/>
      <c r="F9" s="242"/>
      <c r="G9" s="242"/>
      <c r="H9" s="242"/>
      <c r="I9" s="242"/>
      <c r="J9" s="242"/>
      <c r="K9" s="242"/>
      <c r="L9" s="243"/>
      <c r="M9" s="50"/>
      <c r="N9" s="51"/>
      <c r="O9" s="52"/>
      <c r="P9" s="51"/>
      <c r="Q9" s="51"/>
      <c r="R9" s="51"/>
      <c r="S9" s="51"/>
      <c r="T9" s="51"/>
      <c r="U9" s="51"/>
      <c r="V9" s="51"/>
      <c r="W9" s="51"/>
      <c r="X9" s="52"/>
    </row>
    <row r="10" spans="1:24" ht="20" customHeight="1">
      <c r="A10" s="213" t="s">
        <v>100</v>
      </c>
      <c r="B10" s="214"/>
      <c r="C10" s="214"/>
      <c r="D10" s="215"/>
      <c r="E10" s="225" t="s">
        <v>123</v>
      </c>
      <c r="F10" s="226"/>
      <c r="G10" s="226"/>
      <c r="H10" s="226"/>
      <c r="I10" s="226"/>
      <c r="J10" s="226"/>
      <c r="K10" s="226"/>
      <c r="L10" s="227"/>
      <c r="M10" s="60" t="s">
        <v>102</v>
      </c>
      <c r="N10" s="61"/>
      <c r="O10" s="62"/>
      <c r="P10" s="48" t="s">
        <v>108</v>
      </c>
      <c r="Q10" s="48"/>
      <c r="R10" s="48"/>
      <c r="S10" s="48"/>
      <c r="T10" s="48"/>
      <c r="U10" s="48"/>
      <c r="V10" s="61"/>
      <c r="W10" s="48"/>
      <c r="X10" s="49"/>
    </row>
    <row r="11" spans="1:24" ht="20" customHeight="1">
      <c r="A11" s="216" t="s">
        <v>101</v>
      </c>
      <c r="B11" s="217"/>
      <c r="C11" s="217"/>
      <c r="D11" s="218"/>
      <c r="E11" s="228" t="s">
        <v>111</v>
      </c>
      <c r="F11" s="229"/>
      <c r="G11" s="229"/>
      <c r="H11" s="229"/>
      <c r="I11" s="229"/>
      <c r="J11" s="229"/>
      <c r="K11" s="229"/>
      <c r="L11" s="230"/>
      <c r="M11" s="57"/>
      <c r="N11" s="46"/>
      <c r="O11" s="58"/>
      <c r="P11" s="46"/>
      <c r="Q11" s="46"/>
      <c r="R11" s="46"/>
      <c r="S11" s="46"/>
      <c r="T11" s="46"/>
      <c r="U11" s="46"/>
      <c r="V11" s="46"/>
      <c r="W11" s="46"/>
      <c r="X11" s="58"/>
    </row>
    <row r="12" spans="1:24" ht="20" customHeight="1">
      <c r="A12" s="219"/>
      <c r="B12" s="220"/>
      <c r="C12" s="220"/>
      <c r="D12" s="221"/>
      <c r="E12" s="231"/>
      <c r="F12" s="232"/>
      <c r="G12" s="232"/>
      <c r="H12" s="232"/>
      <c r="I12" s="232"/>
      <c r="J12" s="232"/>
      <c r="K12" s="232"/>
      <c r="L12" s="233"/>
      <c r="M12" s="50"/>
      <c r="N12" s="51"/>
      <c r="O12" s="52"/>
      <c r="P12" s="51"/>
      <c r="Q12" s="51"/>
      <c r="R12" s="51"/>
      <c r="S12" s="51"/>
      <c r="T12" s="51"/>
      <c r="U12" s="51"/>
      <c r="V12" s="51"/>
      <c r="W12" s="51"/>
      <c r="X12" s="52"/>
    </row>
    <row r="13" spans="1:24" ht="21" customHeight="1">
      <c r="A13" s="213" t="s">
        <v>103</v>
      </c>
      <c r="B13" s="214"/>
      <c r="C13" s="214"/>
      <c r="D13" s="215"/>
      <c r="E13" s="48" t="s">
        <v>104</v>
      </c>
      <c r="F13" s="48"/>
      <c r="G13" s="48"/>
      <c r="H13" s="273" t="s">
        <v>105</v>
      </c>
      <c r="I13" s="244"/>
      <c r="J13" s="246"/>
      <c r="K13" s="250" t="s">
        <v>106</v>
      </c>
      <c r="L13" s="274"/>
      <c r="M13" s="274"/>
      <c r="N13" s="274"/>
      <c r="O13" s="274"/>
      <c r="P13" s="274"/>
      <c r="Q13" s="274"/>
      <c r="R13" s="274"/>
      <c r="S13" s="274"/>
      <c r="T13" s="274"/>
      <c r="U13" s="274"/>
      <c r="V13" s="274"/>
      <c r="W13" s="274"/>
      <c r="X13" s="275"/>
    </row>
    <row r="14" spans="1:24" ht="21" customHeight="1">
      <c r="A14" s="50"/>
      <c r="B14" s="63"/>
      <c r="C14" s="54"/>
      <c r="D14" s="52"/>
      <c r="E14" s="51"/>
      <c r="F14" s="51"/>
      <c r="G14" s="51"/>
      <c r="H14" s="50"/>
      <c r="I14" s="51"/>
      <c r="J14" s="52"/>
      <c r="K14" s="276"/>
      <c r="L14" s="277"/>
      <c r="M14" s="277"/>
      <c r="N14" s="277"/>
      <c r="O14" s="277"/>
      <c r="P14" s="277"/>
      <c r="Q14" s="277"/>
      <c r="R14" s="277"/>
      <c r="S14" s="277"/>
      <c r="T14" s="277"/>
      <c r="U14" s="277"/>
      <c r="V14" s="277"/>
      <c r="W14" s="277"/>
      <c r="X14" s="278"/>
    </row>
    <row r="15" spans="1:24" ht="18">
      <c r="A15" s="247" t="s">
        <v>117</v>
      </c>
      <c r="B15" s="248"/>
      <c r="C15" s="248"/>
      <c r="D15" s="249"/>
      <c r="E15" s="250" t="s">
        <v>121</v>
      </c>
      <c r="F15" s="251"/>
      <c r="G15" s="251"/>
      <c r="H15" s="251"/>
      <c r="I15" s="251"/>
      <c r="J15" s="251"/>
      <c r="K15" s="251"/>
      <c r="L15" s="251"/>
      <c r="M15" s="251"/>
      <c r="N15" s="251"/>
      <c r="O15" s="251"/>
      <c r="P15" s="251"/>
      <c r="Q15" s="251"/>
      <c r="R15" s="251"/>
      <c r="S15" s="251"/>
      <c r="T15" s="251"/>
      <c r="U15" s="251"/>
      <c r="V15" s="251"/>
      <c r="W15" s="251"/>
      <c r="X15" s="252"/>
    </row>
    <row r="16" spans="1:24">
      <c r="A16" s="57"/>
      <c r="B16" s="56"/>
      <c r="C16" s="47"/>
      <c r="D16" s="58"/>
      <c r="E16" s="253"/>
      <c r="F16" s="254"/>
      <c r="G16" s="254"/>
      <c r="H16" s="254"/>
      <c r="I16" s="254"/>
      <c r="J16" s="254"/>
      <c r="K16" s="254"/>
      <c r="L16" s="254"/>
      <c r="M16" s="254"/>
      <c r="N16" s="254"/>
      <c r="O16" s="254"/>
      <c r="P16" s="254"/>
      <c r="Q16" s="254"/>
      <c r="R16" s="254"/>
      <c r="S16" s="254"/>
      <c r="T16" s="254"/>
      <c r="U16" s="254"/>
      <c r="V16" s="254"/>
      <c r="W16" s="254"/>
      <c r="X16" s="255"/>
    </row>
    <row r="17" spans="1:24">
      <c r="A17" s="57"/>
      <c r="B17" s="56"/>
      <c r="C17" s="47"/>
      <c r="D17" s="58"/>
      <c r="E17" s="253"/>
      <c r="F17" s="254"/>
      <c r="G17" s="254"/>
      <c r="H17" s="254"/>
      <c r="I17" s="254"/>
      <c r="J17" s="254"/>
      <c r="K17" s="254"/>
      <c r="L17" s="254"/>
      <c r="M17" s="254"/>
      <c r="N17" s="254"/>
      <c r="O17" s="254"/>
      <c r="P17" s="254"/>
      <c r="Q17" s="254"/>
      <c r="R17" s="254"/>
      <c r="S17" s="254"/>
      <c r="T17" s="254"/>
      <c r="U17" s="254"/>
      <c r="V17" s="254"/>
      <c r="W17" s="254"/>
      <c r="X17" s="255"/>
    </row>
    <row r="18" spans="1:24">
      <c r="A18" s="57"/>
      <c r="B18" s="47"/>
      <c r="C18" s="46"/>
      <c r="D18" s="58"/>
      <c r="E18" s="253"/>
      <c r="F18" s="254"/>
      <c r="G18" s="254"/>
      <c r="H18" s="254"/>
      <c r="I18" s="254"/>
      <c r="J18" s="254"/>
      <c r="K18" s="254"/>
      <c r="L18" s="254"/>
      <c r="M18" s="254"/>
      <c r="N18" s="254"/>
      <c r="O18" s="254"/>
      <c r="P18" s="254"/>
      <c r="Q18" s="254"/>
      <c r="R18" s="254"/>
      <c r="S18" s="254"/>
      <c r="T18" s="254"/>
      <c r="U18" s="254"/>
      <c r="V18" s="254"/>
      <c r="W18" s="254"/>
      <c r="X18" s="255"/>
    </row>
    <row r="19" spans="1:24">
      <c r="A19" s="57"/>
      <c r="B19" s="47"/>
      <c r="C19" s="46"/>
      <c r="D19" s="58"/>
      <c r="E19" s="253"/>
      <c r="F19" s="254"/>
      <c r="G19" s="254"/>
      <c r="H19" s="254"/>
      <c r="I19" s="254"/>
      <c r="J19" s="254"/>
      <c r="K19" s="254"/>
      <c r="L19" s="254"/>
      <c r="M19" s="254"/>
      <c r="N19" s="254"/>
      <c r="O19" s="254"/>
      <c r="P19" s="254"/>
      <c r="Q19" s="254"/>
      <c r="R19" s="254"/>
      <c r="S19" s="254"/>
      <c r="T19" s="254"/>
      <c r="U19" s="254"/>
      <c r="V19" s="254"/>
      <c r="W19" s="254"/>
      <c r="X19" s="255"/>
    </row>
    <row r="20" spans="1:24">
      <c r="A20" s="57"/>
      <c r="B20" s="47"/>
      <c r="C20" s="46"/>
      <c r="D20" s="58"/>
      <c r="E20" s="253"/>
      <c r="F20" s="254"/>
      <c r="G20" s="254"/>
      <c r="H20" s="254"/>
      <c r="I20" s="254"/>
      <c r="J20" s="254"/>
      <c r="K20" s="254"/>
      <c r="L20" s="254"/>
      <c r="M20" s="254"/>
      <c r="N20" s="254"/>
      <c r="O20" s="254"/>
      <c r="P20" s="254"/>
      <c r="Q20" s="254"/>
      <c r="R20" s="254"/>
      <c r="S20" s="254"/>
      <c r="T20" s="254"/>
      <c r="U20" s="254"/>
      <c r="V20" s="254"/>
      <c r="W20" s="254"/>
      <c r="X20" s="255"/>
    </row>
    <row r="21" spans="1:24">
      <c r="A21" s="57"/>
      <c r="B21" s="47"/>
      <c r="C21" s="46"/>
      <c r="D21" s="58"/>
      <c r="E21" s="253"/>
      <c r="F21" s="254"/>
      <c r="G21" s="254"/>
      <c r="H21" s="254"/>
      <c r="I21" s="254"/>
      <c r="J21" s="254"/>
      <c r="K21" s="254"/>
      <c r="L21" s="254"/>
      <c r="M21" s="254"/>
      <c r="N21" s="254"/>
      <c r="O21" s="254"/>
      <c r="P21" s="254"/>
      <c r="Q21" s="254"/>
      <c r="R21" s="254"/>
      <c r="S21" s="254"/>
      <c r="T21" s="254"/>
      <c r="U21" s="254"/>
      <c r="V21" s="254"/>
      <c r="W21" s="254"/>
      <c r="X21" s="255"/>
    </row>
    <row r="22" spans="1:24">
      <c r="A22" s="57"/>
      <c r="B22" s="47"/>
      <c r="C22" s="46"/>
      <c r="D22" s="58"/>
      <c r="E22" s="253"/>
      <c r="F22" s="254"/>
      <c r="G22" s="254"/>
      <c r="H22" s="254"/>
      <c r="I22" s="254"/>
      <c r="J22" s="254"/>
      <c r="K22" s="254"/>
      <c r="L22" s="254"/>
      <c r="M22" s="254"/>
      <c r="N22" s="254"/>
      <c r="O22" s="254"/>
      <c r="P22" s="254"/>
      <c r="Q22" s="254"/>
      <c r="R22" s="254"/>
      <c r="S22" s="254"/>
      <c r="T22" s="254"/>
      <c r="U22" s="254"/>
      <c r="V22" s="254"/>
      <c r="W22" s="254"/>
      <c r="X22" s="255"/>
    </row>
    <row r="23" spans="1:24">
      <c r="A23" s="57"/>
      <c r="B23" s="47"/>
      <c r="C23" s="46"/>
      <c r="D23" s="58"/>
      <c r="E23" s="253"/>
      <c r="F23" s="254"/>
      <c r="G23" s="254"/>
      <c r="H23" s="254"/>
      <c r="I23" s="254"/>
      <c r="J23" s="254"/>
      <c r="K23" s="254"/>
      <c r="L23" s="254"/>
      <c r="M23" s="254"/>
      <c r="N23" s="254"/>
      <c r="O23" s="254"/>
      <c r="P23" s="254"/>
      <c r="Q23" s="254"/>
      <c r="R23" s="254"/>
      <c r="S23" s="254"/>
      <c r="T23" s="254"/>
      <c r="U23" s="254"/>
      <c r="V23" s="254"/>
      <c r="W23" s="254"/>
      <c r="X23" s="255"/>
    </row>
    <row r="24" spans="1:24">
      <c r="A24" s="66"/>
      <c r="B24" s="56"/>
      <c r="C24" s="47"/>
      <c r="D24" s="58"/>
      <c r="E24" s="253"/>
      <c r="F24" s="254"/>
      <c r="G24" s="254"/>
      <c r="H24" s="254"/>
      <c r="I24" s="254"/>
      <c r="J24" s="254"/>
      <c r="K24" s="254"/>
      <c r="L24" s="254"/>
      <c r="M24" s="254"/>
      <c r="N24" s="254"/>
      <c r="O24" s="254"/>
      <c r="P24" s="254"/>
      <c r="Q24" s="254"/>
      <c r="R24" s="254"/>
      <c r="S24" s="254"/>
      <c r="T24" s="254"/>
      <c r="U24" s="254"/>
      <c r="V24" s="254"/>
      <c r="W24" s="254"/>
      <c r="X24" s="255"/>
    </row>
    <row r="25" spans="1:24">
      <c r="A25" s="66"/>
      <c r="B25" s="56"/>
      <c r="C25" s="47"/>
      <c r="D25" s="58"/>
      <c r="E25" s="253"/>
      <c r="F25" s="254"/>
      <c r="G25" s="254"/>
      <c r="H25" s="254"/>
      <c r="I25" s="254"/>
      <c r="J25" s="254"/>
      <c r="K25" s="254"/>
      <c r="L25" s="254"/>
      <c r="M25" s="254"/>
      <c r="N25" s="254"/>
      <c r="O25" s="254"/>
      <c r="P25" s="254"/>
      <c r="Q25" s="254"/>
      <c r="R25" s="254"/>
      <c r="S25" s="254"/>
      <c r="T25" s="254"/>
      <c r="U25" s="254"/>
      <c r="V25" s="254"/>
      <c r="W25" s="254"/>
      <c r="X25" s="255"/>
    </row>
    <row r="26" spans="1:24">
      <c r="A26" s="66"/>
      <c r="B26" s="56"/>
      <c r="C26" s="47"/>
      <c r="D26" s="58"/>
      <c r="E26" s="253"/>
      <c r="F26" s="254"/>
      <c r="G26" s="254"/>
      <c r="H26" s="254"/>
      <c r="I26" s="254"/>
      <c r="J26" s="254"/>
      <c r="K26" s="254"/>
      <c r="L26" s="254"/>
      <c r="M26" s="254"/>
      <c r="N26" s="254"/>
      <c r="O26" s="254"/>
      <c r="P26" s="254"/>
      <c r="Q26" s="254"/>
      <c r="R26" s="254"/>
      <c r="S26" s="254"/>
      <c r="T26" s="254"/>
      <c r="U26" s="254"/>
      <c r="V26" s="254"/>
      <c r="W26" s="254"/>
      <c r="X26" s="255"/>
    </row>
    <row r="27" spans="1:24">
      <c r="A27" s="66"/>
      <c r="B27" s="56"/>
      <c r="C27" s="47"/>
      <c r="D27" s="58"/>
      <c r="E27" s="253"/>
      <c r="F27" s="254"/>
      <c r="G27" s="254"/>
      <c r="H27" s="254"/>
      <c r="I27" s="254"/>
      <c r="J27" s="254"/>
      <c r="K27" s="254"/>
      <c r="L27" s="254"/>
      <c r="M27" s="254"/>
      <c r="N27" s="254"/>
      <c r="O27" s="254"/>
      <c r="P27" s="254"/>
      <c r="Q27" s="254"/>
      <c r="R27" s="254"/>
      <c r="S27" s="254"/>
      <c r="T27" s="254"/>
      <c r="U27" s="254"/>
      <c r="V27" s="254"/>
      <c r="W27" s="254"/>
      <c r="X27" s="255"/>
    </row>
    <row r="28" spans="1:24">
      <c r="A28" s="57"/>
      <c r="B28" s="56"/>
      <c r="C28" s="47"/>
      <c r="D28" s="58"/>
      <c r="E28" s="253"/>
      <c r="F28" s="254"/>
      <c r="G28" s="254"/>
      <c r="H28" s="254"/>
      <c r="I28" s="254"/>
      <c r="J28" s="254"/>
      <c r="K28" s="254"/>
      <c r="L28" s="254"/>
      <c r="M28" s="254"/>
      <c r="N28" s="254"/>
      <c r="O28" s="254"/>
      <c r="P28" s="254"/>
      <c r="Q28" s="254"/>
      <c r="R28" s="254"/>
      <c r="S28" s="254"/>
      <c r="T28" s="254"/>
      <c r="U28" s="254"/>
      <c r="V28" s="254"/>
      <c r="W28" s="254"/>
      <c r="X28" s="255"/>
    </row>
    <row r="29" spans="1:24">
      <c r="A29" s="57"/>
      <c r="B29" s="56"/>
      <c r="C29" s="47"/>
      <c r="D29" s="58"/>
      <c r="E29" s="253"/>
      <c r="F29" s="254"/>
      <c r="G29" s="254"/>
      <c r="H29" s="254"/>
      <c r="I29" s="254"/>
      <c r="J29" s="254"/>
      <c r="K29" s="254"/>
      <c r="L29" s="254"/>
      <c r="M29" s="254"/>
      <c r="N29" s="254"/>
      <c r="O29" s="254"/>
      <c r="P29" s="254"/>
      <c r="Q29" s="254"/>
      <c r="R29" s="254"/>
      <c r="S29" s="254"/>
      <c r="T29" s="254"/>
      <c r="U29" s="254"/>
      <c r="V29" s="254"/>
      <c r="W29" s="254"/>
      <c r="X29" s="255"/>
    </row>
    <row r="30" spans="1:24">
      <c r="A30" s="50"/>
      <c r="B30" s="54"/>
      <c r="C30" s="51"/>
      <c r="D30" s="52"/>
      <c r="E30" s="256"/>
      <c r="F30" s="257"/>
      <c r="G30" s="257"/>
      <c r="H30" s="257"/>
      <c r="I30" s="257"/>
      <c r="J30" s="257"/>
      <c r="K30" s="257"/>
      <c r="L30" s="257"/>
      <c r="M30" s="257"/>
      <c r="N30" s="257"/>
      <c r="O30" s="257"/>
      <c r="P30" s="257"/>
      <c r="Q30" s="257"/>
      <c r="R30" s="257"/>
      <c r="S30" s="257"/>
      <c r="T30" s="257"/>
      <c r="U30" s="257"/>
      <c r="V30" s="257"/>
      <c r="W30" s="257"/>
      <c r="X30" s="258"/>
    </row>
    <row r="31" spans="1:24" ht="18" customHeight="1">
      <c r="A31" s="268" t="s">
        <v>118</v>
      </c>
      <c r="B31" s="236"/>
      <c r="C31" s="236"/>
      <c r="D31" s="269"/>
      <c r="E31" s="259" t="s">
        <v>122</v>
      </c>
      <c r="F31" s="260"/>
      <c r="G31" s="260"/>
      <c r="H31" s="260"/>
      <c r="I31" s="260"/>
      <c r="J31" s="260"/>
      <c r="K31" s="260"/>
      <c r="L31" s="260"/>
      <c r="M31" s="260"/>
      <c r="N31" s="260"/>
      <c r="O31" s="260"/>
      <c r="P31" s="260"/>
      <c r="Q31" s="260"/>
      <c r="R31" s="260"/>
      <c r="S31" s="260"/>
      <c r="T31" s="260"/>
      <c r="U31" s="260"/>
      <c r="V31" s="260"/>
      <c r="W31" s="260"/>
      <c r="X31" s="261"/>
    </row>
    <row r="32" spans="1:24" ht="18" customHeight="1">
      <c r="A32" s="270" t="s">
        <v>119</v>
      </c>
      <c r="B32" s="271"/>
      <c r="C32" s="271"/>
      <c r="D32" s="272"/>
      <c r="E32" s="262"/>
      <c r="F32" s="263"/>
      <c r="G32" s="263"/>
      <c r="H32" s="263"/>
      <c r="I32" s="263"/>
      <c r="J32" s="263"/>
      <c r="K32" s="263"/>
      <c r="L32" s="263"/>
      <c r="M32" s="263"/>
      <c r="N32" s="263"/>
      <c r="O32" s="263"/>
      <c r="P32" s="263"/>
      <c r="Q32" s="263"/>
      <c r="R32" s="263"/>
      <c r="S32" s="263"/>
      <c r="T32" s="263"/>
      <c r="U32" s="263"/>
      <c r="V32" s="263"/>
      <c r="W32" s="263"/>
      <c r="X32" s="264"/>
    </row>
    <row r="33" spans="1:24" ht="18" customHeight="1">
      <c r="A33" s="270" t="s">
        <v>120</v>
      </c>
      <c r="B33" s="271"/>
      <c r="C33" s="271"/>
      <c r="D33" s="272"/>
      <c r="E33" s="262"/>
      <c r="F33" s="263"/>
      <c r="G33" s="263"/>
      <c r="H33" s="263"/>
      <c r="I33" s="263"/>
      <c r="J33" s="263"/>
      <c r="K33" s="263"/>
      <c r="L33" s="263"/>
      <c r="M33" s="263"/>
      <c r="N33" s="263"/>
      <c r="O33" s="263"/>
      <c r="P33" s="263"/>
      <c r="Q33" s="263"/>
      <c r="R33" s="263"/>
      <c r="S33" s="263"/>
      <c r="T33" s="263"/>
      <c r="U33" s="263"/>
      <c r="V33" s="263"/>
      <c r="W33" s="263"/>
      <c r="X33" s="264"/>
    </row>
    <row r="34" spans="1:24">
      <c r="A34" s="57"/>
      <c r="B34" s="47"/>
      <c r="C34" s="46"/>
      <c r="D34" s="58"/>
      <c r="E34" s="262"/>
      <c r="F34" s="263"/>
      <c r="G34" s="263"/>
      <c r="H34" s="263"/>
      <c r="I34" s="263"/>
      <c r="J34" s="263"/>
      <c r="K34" s="263"/>
      <c r="L34" s="263"/>
      <c r="M34" s="263"/>
      <c r="N34" s="263"/>
      <c r="O34" s="263"/>
      <c r="P34" s="263"/>
      <c r="Q34" s="263"/>
      <c r="R34" s="263"/>
      <c r="S34" s="263"/>
      <c r="T34" s="263"/>
      <c r="U34" s="263"/>
      <c r="V34" s="263"/>
      <c r="W34" s="263"/>
      <c r="X34" s="264"/>
    </row>
    <row r="35" spans="1:24">
      <c r="A35" s="57"/>
      <c r="B35" s="47"/>
      <c r="C35" s="46"/>
      <c r="D35" s="58"/>
      <c r="E35" s="262"/>
      <c r="F35" s="263"/>
      <c r="G35" s="263"/>
      <c r="H35" s="263"/>
      <c r="I35" s="263"/>
      <c r="J35" s="263"/>
      <c r="K35" s="263"/>
      <c r="L35" s="263"/>
      <c r="M35" s="263"/>
      <c r="N35" s="263"/>
      <c r="O35" s="263"/>
      <c r="P35" s="263"/>
      <c r="Q35" s="263"/>
      <c r="R35" s="263"/>
      <c r="S35" s="263"/>
      <c r="T35" s="263"/>
      <c r="U35" s="263"/>
      <c r="V35" s="263"/>
      <c r="W35" s="263"/>
      <c r="X35" s="264"/>
    </row>
    <row r="36" spans="1:24">
      <c r="A36" s="57"/>
      <c r="B36" s="47"/>
      <c r="C36" s="46"/>
      <c r="D36" s="58"/>
      <c r="E36" s="262"/>
      <c r="F36" s="263"/>
      <c r="G36" s="263"/>
      <c r="H36" s="263"/>
      <c r="I36" s="263"/>
      <c r="J36" s="263"/>
      <c r="K36" s="263"/>
      <c r="L36" s="263"/>
      <c r="M36" s="263"/>
      <c r="N36" s="263"/>
      <c r="O36" s="263"/>
      <c r="P36" s="263"/>
      <c r="Q36" s="263"/>
      <c r="R36" s="263"/>
      <c r="S36" s="263"/>
      <c r="T36" s="263"/>
      <c r="U36" s="263"/>
      <c r="V36" s="263"/>
      <c r="W36" s="263"/>
      <c r="X36" s="264"/>
    </row>
    <row r="37" spans="1:24">
      <c r="A37" s="57"/>
      <c r="B37" s="47"/>
      <c r="C37" s="46"/>
      <c r="D37" s="58"/>
      <c r="E37" s="262"/>
      <c r="F37" s="263"/>
      <c r="G37" s="263"/>
      <c r="H37" s="263"/>
      <c r="I37" s="263"/>
      <c r="J37" s="263"/>
      <c r="K37" s="263"/>
      <c r="L37" s="263"/>
      <c r="M37" s="263"/>
      <c r="N37" s="263"/>
      <c r="O37" s="263"/>
      <c r="P37" s="263"/>
      <c r="Q37" s="263"/>
      <c r="R37" s="263"/>
      <c r="S37" s="263"/>
      <c r="T37" s="263"/>
      <c r="U37" s="263"/>
      <c r="V37" s="263"/>
      <c r="W37" s="263"/>
      <c r="X37" s="264"/>
    </row>
    <row r="38" spans="1:24">
      <c r="A38" s="57"/>
      <c r="B38" s="47"/>
      <c r="C38" s="46"/>
      <c r="D38" s="58"/>
      <c r="E38" s="262"/>
      <c r="F38" s="263"/>
      <c r="G38" s="263"/>
      <c r="H38" s="263"/>
      <c r="I38" s="263"/>
      <c r="J38" s="263"/>
      <c r="K38" s="263"/>
      <c r="L38" s="263"/>
      <c r="M38" s="263"/>
      <c r="N38" s="263"/>
      <c r="O38" s="263"/>
      <c r="P38" s="263"/>
      <c r="Q38" s="263"/>
      <c r="R38" s="263"/>
      <c r="S38" s="263"/>
      <c r="T38" s="263"/>
      <c r="U38" s="263"/>
      <c r="V38" s="263"/>
      <c r="W38" s="263"/>
      <c r="X38" s="264"/>
    </row>
    <row r="39" spans="1:24">
      <c r="A39" s="57"/>
      <c r="B39" s="46"/>
      <c r="C39" s="46"/>
      <c r="D39" s="58"/>
      <c r="E39" s="262"/>
      <c r="F39" s="263"/>
      <c r="G39" s="263"/>
      <c r="H39" s="263"/>
      <c r="I39" s="263"/>
      <c r="J39" s="263"/>
      <c r="K39" s="263"/>
      <c r="L39" s="263"/>
      <c r="M39" s="263"/>
      <c r="N39" s="263"/>
      <c r="O39" s="263"/>
      <c r="P39" s="263"/>
      <c r="Q39" s="263"/>
      <c r="R39" s="263"/>
      <c r="S39" s="263"/>
      <c r="T39" s="263"/>
      <c r="U39" s="263"/>
      <c r="V39" s="263"/>
      <c r="W39" s="263"/>
      <c r="X39" s="264"/>
    </row>
    <row r="40" spans="1:24">
      <c r="A40" s="57"/>
      <c r="B40" s="46"/>
      <c r="C40" s="46"/>
      <c r="D40" s="58"/>
      <c r="E40" s="262"/>
      <c r="F40" s="263"/>
      <c r="G40" s="263"/>
      <c r="H40" s="263"/>
      <c r="I40" s="263"/>
      <c r="J40" s="263"/>
      <c r="K40" s="263"/>
      <c r="L40" s="263"/>
      <c r="M40" s="263"/>
      <c r="N40" s="263"/>
      <c r="O40" s="263"/>
      <c r="P40" s="263"/>
      <c r="Q40" s="263"/>
      <c r="R40" s="263"/>
      <c r="S40" s="263"/>
      <c r="T40" s="263"/>
      <c r="U40" s="263"/>
      <c r="V40" s="263"/>
      <c r="W40" s="263"/>
      <c r="X40" s="264"/>
    </row>
    <row r="41" spans="1:24">
      <c r="A41" s="57"/>
      <c r="B41" s="46"/>
      <c r="C41" s="46"/>
      <c r="D41" s="58"/>
      <c r="E41" s="262"/>
      <c r="F41" s="263"/>
      <c r="G41" s="263"/>
      <c r="H41" s="263"/>
      <c r="I41" s="263"/>
      <c r="J41" s="263"/>
      <c r="K41" s="263"/>
      <c r="L41" s="263"/>
      <c r="M41" s="263"/>
      <c r="N41" s="263"/>
      <c r="O41" s="263"/>
      <c r="P41" s="263"/>
      <c r="Q41" s="263"/>
      <c r="R41" s="263"/>
      <c r="S41" s="263"/>
      <c r="T41" s="263"/>
      <c r="U41" s="263"/>
      <c r="V41" s="263"/>
      <c r="W41" s="263"/>
      <c r="X41" s="264"/>
    </row>
    <row r="42" spans="1:24">
      <c r="A42" s="57"/>
      <c r="B42" s="46"/>
      <c r="C42" s="46"/>
      <c r="D42" s="58"/>
      <c r="E42" s="262"/>
      <c r="F42" s="263"/>
      <c r="G42" s="263"/>
      <c r="H42" s="263"/>
      <c r="I42" s="263"/>
      <c r="J42" s="263"/>
      <c r="K42" s="263"/>
      <c r="L42" s="263"/>
      <c r="M42" s="263"/>
      <c r="N42" s="263"/>
      <c r="O42" s="263"/>
      <c r="P42" s="263"/>
      <c r="Q42" s="263"/>
      <c r="R42" s="263"/>
      <c r="S42" s="263"/>
      <c r="T42" s="263"/>
      <c r="U42" s="263"/>
      <c r="V42" s="263"/>
      <c r="W42" s="263"/>
      <c r="X42" s="264"/>
    </row>
    <row r="43" spans="1:24">
      <c r="A43" s="57"/>
      <c r="B43" s="46"/>
      <c r="C43" s="46"/>
      <c r="D43" s="58"/>
      <c r="E43" s="262"/>
      <c r="F43" s="263"/>
      <c r="G43" s="263"/>
      <c r="H43" s="263"/>
      <c r="I43" s="263"/>
      <c r="J43" s="263"/>
      <c r="K43" s="263"/>
      <c r="L43" s="263"/>
      <c r="M43" s="263"/>
      <c r="N43" s="263"/>
      <c r="O43" s="263"/>
      <c r="P43" s="263"/>
      <c r="Q43" s="263"/>
      <c r="R43" s="263"/>
      <c r="S43" s="263"/>
      <c r="T43" s="263"/>
      <c r="U43" s="263"/>
      <c r="V43" s="263"/>
      <c r="W43" s="263"/>
      <c r="X43" s="264"/>
    </row>
    <row r="44" spans="1:24">
      <c r="A44" s="57"/>
      <c r="B44" s="46"/>
      <c r="C44" s="46"/>
      <c r="D44" s="58"/>
      <c r="E44" s="262"/>
      <c r="F44" s="263"/>
      <c r="G44" s="263"/>
      <c r="H44" s="263"/>
      <c r="I44" s="263"/>
      <c r="J44" s="263"/>
      <c r="K44" s="263"/>
      <c r="L44" s="263"/>
      <c r="M44" s="263"/>
      <c r="N44" s="263"/>
      <c r="O44" s="263"/>
      <c r="P44" s="263"/>
      <c r="Q44" s="263"/>
      <c r="R44" s="263"/>
      <c r="S44" s="263"/>
      <c r="T44" s="263"/>
      <c r="U44" s="263"/>
      <c r="V44" s="263"/>
      <c r="W44" s="263"/>
      <c r="X44" s="264"/>
    </row>
    <row r="45" spans="1:24">
      <c r="A45" s="57"/>
      <c r="B45" s="46"/>
      <c r="C45" s="46"/>
      <c r="D45" s="58"/>
      <c r="E45" s="262"/>
      <c r="F45" s="263"/>
      <c r="G45" s="263"/>
      <c r="H45" s="263"/>
      <c r="I45" s="263"/>
      <c r="J45" s="263"/>
      <c r="K45" s="263"/>
      <c r="L45" s="263"/>
      <c r="M45" s="263"/>
      <c r="N45" s="263"/>
      <c r="O45" s="263"/>
      <c r="P45" s="263"/>
      <c r="Q45" s="263"/>
      <c r="R45" s="263"/>
      <c r="S45" s="263"/>
      <c r="T45" s="263"/>
      <c r="U45" s="263"/>
      <c r="V45" s="263"/>
      <c r="W45" s="263"/>
      <c r="X45" s="264"/>
    </row>
    <row r="46" spans="1:24">
      <c r="A46" s="50"/>
      <c r="B46" s="51"/>
      <c r="C46" s="51"/>
      <c r="D46" s="52"/>
      <c r="E46" s="265"/>
      <c r="F46" s="266"/>
      <c r="G46" s="266"/>
      <c r="H46" s="266"/>
      <c r="I46" s="266"/>
      <c r="J46" s="266"/>
      <c r="K46" s="266"/>
      <c r="L46" s="266"/>
      <c r="M46" s="266"/>
      <c r="N46" s="266"/>
      <c r="O46" s="266"/>
      <c r="P46" s="266"/>
      <c r="Q46" s="266"/>
      <c r="R46" s="266"/>
      <c r="S46" s="266"/>
      <c r="T46" s="266"/>
      <c r="U46" s="266"/>
      <c r="V46" s="266"/>
      <c r="W46" s="266"/>
      <c r="X46" s="267"/>
    </row>
  </sheetData>
  <mergeCells count="22">
    <mergeCell ref="S7:T7"/>
    <mergeCell ref="V7:X7"/>
    <mergeCell ref="A15:D15"/>
    <mergeCell ref="E15:X30"/>
    <mergeCell ref="E31:X46"/>
    <mergeCell ref="A31:D31"/>
    <mergeCell ref="A32:D32"/>
    <mergeCell ref="A33:D33"/>
    <mergeCell ref="A13:D13"/>
    <mergeCell ref="H13:J13"/>
    <mergeCell ref="K13:X14"/>
    <mergeCell ref="P7:Q7"/>
    <mergeCell ref="A5:D5"/>
    <mergeCell ref="A7:D7"/>
    <mergeCell ref="A10:D10"/>
    <mergeCell ref="A11:D12"/>
    <mergeCell ref="E5:L5"/>
    <mergeCell ref="E10:L10"/>
    <mergeCell ref="E11:L12"/>
    <mergeCell ref="F7:G7"/>
    <mergeCell ref="I7:K7"/>
    <mergeCell ref="E8:L9"/>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470EC-864A-46E0-A212-FF82B2DD4C2F}">
  <sheetPr>
    <tabColor rgb="FF00B0F0"/>
  </sheetPr>
  <dimension ref="A2:A34"/>
  <sheetViews>
    <sheetView view="pageBreakPreview" zoomScale="60" zoomScaleNormal="100" workbookViewId="0">
      <selection activeCell="B3" sqref="B3"/>
    </sheetView>
  </sheetViews>
  <sheetFormatPr defaultColWidth="3.33203125" defaultRowHeight="18"/>
  <sheetData>
    <row r="2" spans="1:1">
      <c r="A2" s="27" t="s">
        <v>124</v>
      </c>
    </row>
    <row r="3" spans="1:1">
      <c r="A3" s="25"/>
    </row>
    <row r="4" spans="1:1" s="139" customFormat="1" ht="17">
      <c r="A4" s="32" t="s">
        <v>305</v>
      </c>
    </row>
    <row r="5" spans="1:1" s="139" customFormat="1" ht="17">
      <c r="A5" s="28"/>
    </row>
    <row r="6" spans="1:1" s="139" customFormat="1" ht="17">
      <c r="A6" s="28" t="s">
        <v>125</v>
      </c>
    </row>
    <row r="7" spans="1:1" s="139" customFormat="1" ht="17">
      <c r="A7" s="28" t="s">
        <v>126</v>
      </c>
    </row>
    <row r="8" spans="1:1" s="139" customFormat="1" ht="17">
      <c r="A8" s="28" t="s">
        <v>306</v>
      </c>
    </row>
    <row r="9" spans="1:1" s="139" customFormat="1" ht="17">
      <c r="A9" s="28"/>
    </row>
    <row r="10" spans="1:1" s="139" customFormat="1" ht="17">
      <c r="A10" s="28" t="s">
        <v>127</v>
      </c>
    </row>
    <row r="11" spans="1:1" s="139" customFormat="1" ht="17">
      <c r="A11" s="28" t="s">
        <v>128</v>
      </c>
    </row>
    <row r="12" spans="1:1" s="139" customFormat="1" ht="17">
      <c r="A12" s="28"/>
    </row>
    <row r="13" spans="1:1" s="139" customFormat="1" ht="17">
      <c r="A13" s="28" t="s">
        <v>129</v>
      </c>
    </row>
    <row r="14" spans="1:1" s="139" customFormat="1" ht="17">
      <c r="A14" s="28" t="s">
        <v>137</v>
      </c>
    </row>
    <row r="15" spans="1:1" s="139" customFormat="1" ht="17">
      <c r="A15" s="28" t="s">
        <v>138</v>
      </c>
    </row>
    <row r="16" spans="1:1" s="139" customFormat="1" ht="17">
      <c r="A16" s="28"/>
    </row>
    <row r="17" spans="1:1" s="139" customFormat="1" ht="17">
      <c r="A17" s="28" t="s">
        <v>130</v>
      </c>
    </row>
    <row r="18" spans="1:1" s="139" customFormat="1" ht="17">
      <c r="A18" s="28" t="s">
        <v>131</v>
      </c>
    </row>
    <row r="19" spans="1:1" s="139" customFormat="1" ht="17">
      <c r="A19" s="28" t="s">
        <v>132</v>
      </c>
    </row>
    <row r="20" spans="1:1" s="139" customFormat="1" ht="17">
      <c r="A20" s="28"/>
    </row>
    <row r="21" spans="1:1" s="139" customFormat="1" ht="17">
      <c r="A21" s="28" t="s">
        <v>133</v>
      </c>
    </row>
    <row r="22" spans="1:1" s="139" customFormat="1" ht="17">
      <c r="A22" s="28" t="s">
        <v>134</v>
      </c>
    </row>
    <row r="23" spans="1:1" s="139" customFormat="1" ht="17">
      <c r="A23" s="28" t="s">
        <v>139</v>
      </c>
    </row>
    <row r="24" spans="1:1" s="139" customFormat="1" ht="17">
      <c r="A24" s="28"/>
    </row>
    <row r="25" spans="1:1" s="139" customFormat="1" ht="17">
      <c r="A25" s="28" t="s">
        <v>135</v>
      </c>
    </row>
    <row r="26" spans="1:1" s="139" customFormat="1" ht="17">
      <c r="A26" s="28" t="s">
        <v>307</v>
      </c>
    </row>
    <row r="27" spans="1:1" s="139" customFormat="1" ht="17">
      <c r="A27" s="28"/>
    </row>
    <row r="28" spans="1:1" s="139" customFormat="1" ht="17">
      <c r="A28" s="28" t="s">
        <v>136</v>
      </c>
    </row>
    <row r="29" spans="1:1" s="139" customFormat="1" ht="17">
      <c r="A29" s="28" t="s">
        <v>308</v>
      </c>
    </row>
    <row r="30" spans="1:1" s="139" customFormat="1" ht="17">
      <c r="A30" s="28" t="s">
        <v>140</v>
      </c>
    </row>
    <row r="31" spans="1:1" s="139" customFormat="1" ht="17">
      <c r="A31" s="28" t="s">
        <v>309</v>
      </c>
    </row>
    <row r="32" spans="1:1" s="139" customFormat="1" ht="17">
      <c r="A32" s="28" t="s">
        <v>310</v>
      </c>
    </row>
    <row r="33" spans="1:1" s="139" customFormat="1" ht="17">
      <c r="A33" s="34"/>
    </row>
    <row r="34" spans="1:1" s="139" customFormat="1" ht="17"/>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404DB-190A-4209-BAD7-EBE413B4E558}">
  <sheetPr>
    <tabColor rgb="FFFFFF00"/>
  </sheetPr>
  <dimension ref="B1:Z43"/>
  <sheetViews>
    <sheetView view="pageBreakPreview" topLeftCell="A11" zoomScale="60" zoomScaleNormal="70" workbookViewId="0">
      <selection activeCell="B3" sqref="B3"/>
    </sheetView>
  </sheetViews>
  <sheetFormatPr defaultColWidth="3.33203125" defaultRowHeight="18"/>
  <sheetData>
    <row r="1" spans="2:26">
      <c r="B1" s="12" t="s">
        <v>144</v>
      </c>
    </row>
    <row r="2" spans="2:26" s="25" customFormat="1" ht="9.5" customHeight="1">
      <c r="B2" s="12"/>
    </row>
    <row r="3" spans="2:26" s="25" customFormat="1" ht="21">
      <c r="B3" s="44" t="s">
        <v>141</v>
      </c>
      <c r="C3" s="45"/>
      <c r="D3" s="45"/>
      <c r="E3" s="45"/>
      <c r="F3" s="45"/>
      <c r="G3" s="45"/>
      <c r="H3" s="45"/>
      <c r="I3" s="45"/>
      <c r="J3" s="45"/>
      <c r="K3" s="45"/>
      <c r="L3" s="45"/>
      <c r="M3" s="45"/>
      <c r="N3" s="45"/>
      <c r="O3" s="45"/>
      <c r="P3" s="45"/>
      <c r="Q3" s="45"/>
      <c r="R3" s="45"/>
      <c r="S3" s="45"/>
      <c r="T3" s="45"/>
      <c r="U3" s="45"/>
      <c r="V3" s="45"/>
      <c r="W3" s="45"/>
      <c r="X3" s="45"/>
      <c r="Y3" s="45"/>
      <c r="Z3" s="45"/>
    </row>
    <row r="4" spans="2:26" ht="11.5" customHeight="1"/>
    <row r="5" spans="2:26">
      <c r="B5" s="281" t="s">
        <v>142</v>
      </c>
      <c r="C5" s="282"/>
      <c r="D5" s="282"/>
      <c r="E5" s="282"/>
      <c r="F5" s="282"/>
      <c r="G5" s="282"/>
      <c r="H5" s="282"/>
      <c r="I5" s="282"/>
      <c r="J5" s="282"/>
      <c r="K5" s="286">
        <f>別紙１!D5</f>
        <v>0</v>
      </c>
      <c r="L5" s="286"/>
      <c r="M5" s="286"/>
      <c r="N5" s="286"/>
      <c r="O5" s="286"/>
      <c r="P5" s="286"/>
      <c r="Q5" s="286"/>
      <c r="R5" s="286"/>
      <c r="S5" s="286"/>
      <c r="T5" s="286"/>
      <c r="U5" s="286"/>
      <c r="V5" s="286"/>
      <c r="W5" s="73"/>
    </row>
    <row r="6" spans="2:26">
      <c r="B6" s="279" t="s">
        <v>155</v>
      </c>
      <c r="C6" s="279"/>
      <c r="D6" s="279"/>
      <c r="E6" s="279"/>
      <c r="F6" s="279"/>
      <c r="G6" s="279"/>
      <c r="H6" s="279"/>
      <c r="I6" s="279"/>
      <c r="J6" s="279"/>
      <c r="K6" s="280"/>
      <c r="L6" s="280"/>
      <c r="M6" s="280"/>
      <c r="N6" s="280"/>
      <c r="O6" s="280"/>
      <c r="P6" s="280"/>
      <c r="Q6" s="280"/>
      <c r="R6" s="280"/>
      <c r="S6" s="280"/>
      <c r="T6" s="280"/>
      <c r="U6" s="280"/>
      <c r="V6" s="280"/>
      <c r="W6" s="73"/>
    </row>
    <row r="7" spans="2:26">
      <c r="B7" s="283" t="s">
        <v>143</v>
      </c>
      <c r="C7" s="284"/>
      <c r="D7" s="284"/>
      <c r="E7" s="285"/>
      <c r="F7" s="285"/>
      <c r="G7" s="285"/>
      <c r="H7" s="285"/>
      <c r="I7" s="285"/>
      <c r="J7" s="285"/>
      <c r="K7" s="285"/>
      <c r="L7" s="285"/>
      <c r="M7" s="285"/>
      <c r="N7" s="285"/>
      <c r="O7" s="285"/>
      <c r="P7" s="285"/>
      <c r="Q7" s="285"/>
      <c r="R7" s="285"/>
      <c r="S7" s="285"/>
      <c r="T7" s="285"/>
      <c r="U7" s="285"/>
      <c r="V7" s="285"/>
      <c r="W7" s="73"/>
    </row>
    <row r="8" spans="2:26" ht="7"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8" customHeight="1"/>
    <row r="33" spans="2:2" ht="18" customHeight="1">
      <c r="B33" s="74" t="s">
        <v>145</v>
      </c>
    </row>
    <row r="34" spans="2:2" ht="8" customHeight="1">
      <c r="B34" s="28"/>
    </row>
    <row r="35" spans="2:2">
      <c r="B35" s="28" t="s">
        <v>146</v>
      </c>
    </row>
    <row r="36" spans="2:2">
      <c r="B36" s="28" t="s">
        <v>149</v>
      </c>
    </row>
    <row r="37" spans="2:2">
      <c r="B37" s="28" t="s">
        <v>150</v>
      </c>
    </row>
    <row r="38" spans="2:2">
      <c r="B38" s="28" t="s">
        <v>147</v>
      </c>
    </row>
    <row r="39" spans="2:2">
      <c r="B39" s="28" t="s">
        <v>151</v>
      </c>
    </row>
    <row r="40" spans="2:2">
      <c r="B40" s="28" t="s">
        <v>152</v>
      </c>
    </row>
    <row r="41" spans="2:2">
      <c r="B41" s="28" t="s">
        <v>148</v>
      </c>
    </row>
    <row r="42" spans="2:2">
      <c r="B42" s="28" t="s">
        <v>153</v>
      </c>
    </row>
    <row r="43" spans="2:2">
      <c r="B43" s="28" t="s">
        <v>154</v>
      </c>
    </row>
  </sheetData>
  <mergeCells count="6">
    <mergeCell ref="B6:J6"/>
    <mergeCell ref="K6:V6"/>
    <mergeCell ref="B5:J5"/>
    <mergeCell ref="B7:D7"/>
    <mergeCell ref="E7:V7"/>
    <mergeCell ref="K5:V5"/>
  </mergeCells>
  <phoneticPr fontId="1"/>
  <printOptions horizontalCentered="1"/>
  <pageMargins left="0.23622047244094491" right="0.23622047244094491" top="0.55118110236220474" bottom="0.55118110236220474"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3D82B-49EA-4CDA-A1C6-79029A77A5D8}">
  <sheetPr>
    <tabColor rgb="FFFFFF00"/>
  </sheetPr>
  <dimension ref="B1:AB25"/>
  <sheetViews>
    <sheetView view="pageBreakPreview" zoomScale="70" zoomScaleNormal="70" zoomScaleSheetLayoutView="70" workbookViewId="0">
      <selection activeCell="S14" sqref="S14:Z15"/>
    </sheetView>
  </sheetViews>
  <sheetFormatPr defaultColWidth="3.33203125" defaultRowHeight="18"/>
  <cols>
    <col min="28" max="28" width="4.83203125" bestFit="1" customWidth="1"/>
  </cols>
  <sheetData>
    <row r="1" spans="2:28">
      <c r="B1" s="12"/>
    </row>
    <row r="2" spans="2:28" s="25" customFormat="1" ht="9.5" customHeight="1">
      <c r="B2" s="12"/>
    </row>
    <row r="3" spans="2:28" s="25" customFormat="1" ht="21">
      <c r="B3" s="44" t="s">
        <v>156</v>
      </c>
      <c r="C3" s="45"/>
      <c r="D3" s="45"/>
      <c r="E3" s="45"/>
      <c r="F3" s="45"/>
      <c r="G3" s="45"/>
      <c r="H3" s="45"/>
      <c r="I3" s="45"/>
      <c r="J3" s="45"/>
      <c r="K3" s="45"/>
      <c r="L3" s="45"/>
      <c r="M3" s="45"/>
      <c r="N3" s="45"/>
      <c r="O3" s="45"/>
      <c r="P3" s="45"/>
      <c r="Q3" s="45"/>
      <c r="R3" s="45"/>
      <c r="S3" s="45"/>
      <c r="T3" s="45"/>
      <c r="U3" s="45"/>
      <c r="V3" s="45"/>
      <c r="W3" s="45"/>
      <c r="X3" s="45"/>
      <c r="Y3" s="45"/>
      <c r="Z3" s="45"/>
    </row>
    <row r="4" spans="2:28" ht="11.5" customHeight="1"/>
    <row r="6" spans="2:28" s="78" customFormat="1" ht="24.5" customHeight="1">
      <c r="B6" s="159" t="s">
        <v>157</v>
      </c>
      <c r="C6" s="160"/>
      <c r="D6" s="160"/>
      <c r="E6" s="160"/>
      <c r="F6" s="160"/>
      <c r="G6" s="159" t="s">
        <v>158</v>
      </c>
      <c r="H6" s="160"/>
      <c r="I6" s="160"/>
      <c r="J6" s="160"/>
      <c r="K6" s="160"/>
      <c r="L6" s="161"/>
      <c r="M6" s="159" t="s">
        <v>160</v>
      </c>
      <c r="N6" s="160"/>
      <c r="O6" s="160"/>
      <c r="P6" s="160"/>
      <c r="Q6" s="160"/>
      <c r="R6" s="161"/>
      <c r="S6" s="160" t="s">
        <v>161</v>
      </c>
      <c r="T6" s="160"/>
      <c r="U6" s="160"/>
      <c r="V6" s="160"/>
      <c r="W6" s="160"/>
      <c r="X6" s="160"/>
      <c r="Y6" s="160"/>
      <c r="Z6" s="161"/>
    </row>
    <row r="7" spans="2:28" s="78" customFormat="1" ht="21.5" customHeight="1">
      <c r="B7" s="162" t="s">
        <v>163</v>
      </c>
      <c r="C7" s="163"/>
      <c r="D7" s="163"/>
      <c r="E7" s="163"/>
      <c r="F7" s="163"/>
      <c r="G7" s="164" t="s">
        <v>159</v>
      </c>
      <c r="H7" s="165"/>
      <c r="I7" s="165"/>
      <c r="J7" s="165"/>
      <c r="K7" s="165"/>
      <c r="L7" s="166"/>
      <c r="M7" s="167" t="s">
        <v>159</v>
      </c>
      <c r="N7" s="168"/>
      <c r="O7" s="168"/>
      <c r="P7" s="168"/>
      <c r="Q7" s="168"/>
      <c r="R7" s="169"/>
      <c r="S7" s="170"/>
      <c r="T7" s="170"/>
      <c r="U7" s="170"/>
      <c r="V7" s="170"/>
      <c r="W7" s="170"/>
      <c r="X7" s="170"/>
      <c r="Y7" s="170"/>
      <c r="Z7" s="171"/>
    </row>
    <row r="8" spans="2:28" s="78" customFormat="1" ht="30.5" customHeight="1">
      <c r="B8" s="172"/>
      <c r="C8" s="170"/>
      <c r="D8" s="170"/>
      <c r="E8" s="170"/>
      <c r="F8" s="170"/>
      <c r="G8" s="173" t="s">
        <v>162</v>
      </c>
      <c r="H8" s="174"/>
      <c r="I8" s="174"/>
      <c r="J8" s="174"/>
      <c r="K8" s="174"/>
      <c r="L8" s="175"/>
      <c r="M8" s="172"/>
      <c r="N8" s="170"/>
      <c r="O8" s="170"/>
      <c r="P8" s="170"/>
      <c r="Q8" s="170"/>
      <c r="R8" s="171"/>
      <c r="S8" s="170"/>
      <c r="T8" s="170"/>
      <c r="U8" s="170"/>
      <c r="V8" s="170"/>
      <c r="W8" s="170"/>
      <c r="X8" s="170"/>
      <c r="Y8" s="170"/>
      <c r="Z8" s="171"/>
    </row>
    <row r="9" spans="2:28" s="78" customFormat="1" ht="20">
      <c r="B9" s="176"/>
      <c r="C9" s="177"/>
      <c r="D9" s="177"/>
      <c r="E9" s="177"/>
      <c r="F9" s="177"/>
      <c r="G9" s="287" t="s">
        <v>169</v>
      </c>
      <c r="H9" s="288"/>
      <c r="I9" s="287" t="s">
        <v>170</v>
      </c>
      <c r="J9" s="288"/>
      <c r="K9" s="288">
        <v>10</v>
      </c>
      <c r="L9" s="288"/>
      <c r="M9" s="176"/>
      <c r="N9" s="177"/>
      <c r="O9" s="177"/>
      <c r="P9" s="177"/>
      <c r="Q9" s="177"/>
      <c r="R9" s="178"/>
      <c r="S9" s="177"/>
      <c r="T9" s="177"/>
      <c r="U9" s="177"/>
      <c r="V9" s="177"/>
      <c r="W9" s="177"/>
      <c r="X9" s="177"/>
      <c r="Y9" s="177"/>
      <c r="Z9" s="178"/>
      <c r="AB9" s="78" t="s">
        <v>215</v>
      </c>
    </row>
    <row r="10" spans="2:28" s="79" customFormat="1" ht="20">
      <c r="B10" s="296" t="s">
        <v>164</v>
      </c>
      <c r="C10" s="297"/>
      <c r="D10" s="297"/>
      <c r="E10" s="297"/>
      <c r="F10" s="298"/>
      <c r="G10" s="289">
        <v>20</v>
      </c>
      <c r="H10" s="290"/>
      <c r="I10" s="289">
        <v>20</v>
      </c>
      <c r="J10" s="290"/>
      <c r="K10" s="289">
        <v>20</v>
      </c>
      <c r="L10" s="290"/>
      <c r="M10" s="302" t="s">
        <v>166</v>
      </c>
      <c r="N10" s="303"/>
      <c r="O10" s="303"/>
      <c r="P10" s="303">
        <v>20</v>
      </c>
      <c r="Q10" s="303"/>
      <c r="R10" s="304"/>
      <c r="S10" s="302" t="s">
        <v>165</v>
      </c>
      <c r="T10" s="303"/>
      <c r="U10" s="303"/>
      <c r="V10" s="303"/>
      <c r="W10" s="303"/>
      <c r="X10" s="303"/>
      <c r="Y10" s="303"/>
      <c r="Z10" s="304"/>
      <c r="AB10" s="305">
        <f>SUM(G10:L11,P10,P11)</f>
        <v>100</v>
      </c>
    </row>
    <row r="11" spans="2:28" s="79" customFormat="1" ht="20">
      <c r="B11" s="299"/>
      <c r="C11" s="300"/>
      <c r="D11" s="300"/>
      <c r="E11" s="300"/>
      <c r="F11" s="301"/>
      <c r="G11" s="291"/>
      <c r="H11" s="292"/>
      <c r="I11" s="291"/>
      <c r="J11" s="292"/>
      <c r="K11" s="291"/>
      <c r="L11" s="292"/>
      <c r="M11" s="293" t="s">
        <v>167</v>
      </c>
      <c r="N11" s="294"/>
      <c r="O11" s="294"/>
      <c r="P11" s="294">
        <v>20</v>
      </c>
      <c r="Q11" s="294"/>
      <c r="R11" s="295"/>
      <c r="S11" s="293"/>
      <c r="T11" s="294"/>
      <c r="U11" s="294"/>
      <c r="V11" s="294"/>
      <c r="W11" s="294"/>
      <c r="X11" s="294"/>
      <c r="Y11" s="294"/>
      <c r="Z11" s="295"/>
      <c r="AB11" s="306"/>
    </row>
    <row r="12" spans="2:28" s="79" customFormat="1" ht="20">
      <c r="B12" s="296" t="s">
        <v>164</v>
      </c>
      <c r="C12" s="297"/>
      <c r="D12" s="297"/>
      <c r="E12" s="297"/>
      <c r="F12" s="298"/>
      <c r="G12" s="289">
        <v>60</v>
      </c>
      <c r="H12" s="290"/>
      <c r="I12" s="289">
        <v>0</v>
      </c>
      <c r="J12" s="290"/>
      <c r="K12" s="289">
        <v>20</v>
      </c>
      <c r="L12" s="290"/>
      <c r="M12" s="302" t="s">
        <v>166</v>
      </c>
      <c r="N12" s="303"/>
      <c r="O12" s="303"/>
      <c r="P12" s="303">
        <v>10</v>
      </c>
      <c r="Q12" s="303"/>
      <c r="R12" s="304"/>
      <c r="S12" s="307" t="s">
        <v>358</v>
      </c>
      <c r="T12" s="303"/>
      <c r="U12" s="303"/>
      <c r="V12" s="303"/>
      <c r="W12" s="303"/>
      <c r="X12" s="303"/>
      <c r="Y12" s="303"/>
      <c r="Z12" s="304"/>
      <c r="AB12" s="305">
        <f t="shared" ref="AB12" si="0">SUM(G12:L13,P12,P13)</f>
        <v>100</v>
      </c>
    </row>
    <row r="13" spans="2:28" s="79" customFormat="1" ht="20">
      <c r="B13" s="299"/>
      <c r="C13" s="300"/>
      <c r="D13" s="300"/>
      <c r="E13" s="300"/>
      <c r="F13" s="301"/>
      <c r="G13" s="291"/>
      <c r="H13" s="292"/>
      <c r="I13" s="291"/>
      <c r="J13" s="292"/>
      <c r="K13" s="291"/>
      <c r="L13" s="292"/>
      <c r="M13" s="293" t="s">
        <v>167</v>
      </c>
      <c r="N13" s="294"/>
      <c r="O13" s="294"/>
      <c r="P13" s="294">
        <v>10</v>
      </c>
      <c r="Q13" s="294"/>
      <c r="R13" s="295"/>
      <c r="S13" s="293"/>
      <c r="T13" s="294"/>
      <c r="U13" s="294"/>
      <c r="V13" s="294"/>
      <c r="W13" s="294"/>
      <c r="X13" s="294"/>
      <c r="Y13" s="294"/>
      <c r="Z13" s="295"/>
      <c r="AB13" s="306"/>
    </row>
    <row r="14" spans="2:28" s="79" customFormat="1" ht="20">
      <c r="B14" s="296" t="s">
        <v>164</v>
      </c>
      <c r="C14" s="297"/>
      <c r="D14" s="297"/>
      <c r="E14" s="297"/>
      <c r="F14" s="298"/>
      <c r="G14" s="289">
        <v>0</v>
      </c>
      <c r="H14" s="290"/>
      <c r="I14" s="289">
        <v>50</v>
      </c>
      <c r="J14" s="290"/>
      <c r="K14" s="289">
        <v>40</v>
      </c>
      <c r="L14" s="290"/>
      <c r="M14" s="302" t="s">
        <v>166</v>
      </c>
      <c r="N14" s="303"/>
      <c r="O14" s="303"/>
      <c r="P14" s="303">
        <v>0</v>
      </c>
      <c r="Q14" s="303"/>
      <c r="R14" s="304"/>
      <c r="S14" s="302" t="s">
        <v>359</v>
      </c>
      <c r="T14" s="303"/>
      <c r="U14" s="303"/>
      <c r="V14" s="303"/>
      <c r="W14" s="303"/>
      <c r="X14" s="303"/>
      <c r="Y14" s="303"/>
      <c r="Z14" s="304"/>
      <c r="AB14" s="305">
        <f t="shared" ref="AB14" si="1">SUM(G14:L15,P14,P15)</f>
        <v>100</v>
      </c>
    </row>
    <row r="15" spans="2:28" s="79" customFormat="1" ht="20">
      <c r="B15" s="299"/>
      <c r="C15" s="300"/>
      <c r="D15" s="300"/>
      <c r="E15" s="300"/>
      <c r="F15" s="301"/>
      <c r="G15" s="291"/>
      <c r="H15" s="292"/>
      <c r="I15" s="291"/>
      <c r="J15" s="292"/>
      <c r="K15" s="291"/>
      <c r="L15" s="292"/>
      <c r="M15" s="293" t="s">
        <v>167</v>
      </c>
      <c r="N15" s="294"/>
      <c r="O15" s="294"/>
      <c r="P15" s="294">
        <v>10</v>
      </c>
      <c r="Q15" s="294"/>
      <c r="R15" s="295"/>
      <c r="S15" s="293"/>
      <c r="T15" s="294"/>
      <c r="U15" s="294"/>
      <c r="V15" s="294"/>
      <c r="W15" s="294"/>
      <c r="X15" s="294"/>
      <c r="Y15" s="294"/>
      <c r="Z15" s="295"/>
      <c r="AB15" s="306"/>
    </row>
    <row r="17" spans="2:2">
      <c r="B17" s="75" t="s">
        <v>145</v>
      </c>
    </row>
    <row r="18" spans="2:2">
      <c r="B18" s="76" t="s">
        <v>171</v>
      </c>
    </row>
    <row r="19" spans="2:2">
      <c r="B19" s="76" t="s">
        <v>172</v>
      </c>
    </row>
    <row r="20" spans="2:2">
      <c r="B20" s="76" t="s">
        <v>173</v>
      </c>
    </row>
    <row r="21" spans="2:2">
      <c r="B21" s="76" t="s">
        <v>174</v>
      </c>
    </row>
    <row r="22" spans="2:2">
      <c r="B22" s="76" t="s">
        <v>175</v>
      </c>
    </row>
    <row r="23" spans="2:2">
      <c r="B23" s="76" t="s">
        <v>176</v>
      </c>
    </row>
    <row r="24" spans="2:2">
      <c r="B24" s="76" t="s">
        <v>168</v>
      </c>
    </row>
    <row r="25" spans="2:2">
      <c r="B25" s="77"/>
    </row>
  </sheetData>
  <mergeCells count="33">
    <mergeCell ref="AB14:AB15"/>
    <mergeCell ref="S12:Z13"/>
    <mergeCell ref="P10:R10"/>
    <mergeCell ref="P11:R11"/>
    <mergeCell ref="P14:R14"/>
    <mergeCell ref="M12:O12"/>
    <mergeCell ref="P12:R12"/>
    <mergeCell ref="M13:O13"/>
    <mergeCell ref="P13:R13"/>
    <mergeCell ref="AB10:AB11"/>
    <mergeCell ref="AB12:AB13"/>
    <mergeCell ref="M15:O15"/>
    <mergeCell ref="P15:R15"/>
    <mergeCell ref="B10:F11"/>
    <mergeCell ref="S10:Z11"/>
    <mergeCell ref="B14:F15"/>
    <mergeCell ref="G14:H15"/>
    <mergeCell ref="I14:J15"/>
    <mergeCell ref="K14:L15"/>
    <mergeCell ref="S14:Z15"/>
    <mergeCell ref="B12:F13"/>
    <mergeCell ref="G12:H13"/>
    <mergeCell ref="I12:J13"/>
    <mergeCell ref="K12:L13"/>
    <mergeCell ref="M14:O14"/>
    <mergeCell ref="M11:O11"/>
    <mergeCell ref="M10:O10"/>
    <mergeCell ref="G9:H9"/>
    <mergeCell ref="I9:J9"/>
    <mergeCell ref="K9:L9"/>
    <mergeCell ref="K10:L11"/>
    <mergeCell ref="I10:J11"/>
    <mergeCell ref="G10:H11"/>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DFF03-8585-457D-9B74-C412B2E1985B}">
  <sheetPr>
    <tabColor rgb="FFFFFF00"/>
  </sheetPr>
  <dimension ref="B1:H23"/>
  <sheetViews>
    <sheetView view="pageBreakPreview" zoomScale="70" zoomScaleNormal="100" zoomScaleSheetLayoutView="70" workbookViewId="0">
      <selection activeCell="B4" sqref="B4"/>
    </sheetView>
  </sheetViews>
  <sheetFormatPr defaultColWidth="3.33203125" defaultRowHeight="18"/>
  <cols>
    <col min="2" max="3" width="24.58203125" customWidth="1"/>
    <col min="4" max="4" width="5.58203125" customWidth="1"/>
    <col min="5" max="5" width="12.58203125" customWidth="1"/>
    <col min="6" max="6" width="13.08203125" customWidth="1"/>
    <col min="7" max="7" width="3.58203125" customWidth="1"/>
  </cols>
  <sheetData>
    <row r="1" spans="2:8">
      <c r="B1" s="12" t="s">
        <v>177</v>
      </c>
    </row>
    <row r="2" spans="2:8" ht="14.5" customHeight="1"/>
    <row r="3" spans="2:8">
      <c r="B3" s="85" t="s">
        <v>376</v>
      </c>
      <c r="C3" s="86"/>
      <c r="D3" s="86"/>
      <c r="E3" s="86"/>
      <c r="F3" s="86"/>
      <c r="G3" s="86"/>
      <c r="H3" s="80"/>
    </row>
    <row r="4" spans="2:8" ht="14" customHeight="1"/>
    <row r="5" spans="2:8">
      <c r="B5" t="s">
        <v>178</v>
      </c>
    </row>
    <row r="6" spans="2:8" ht="14" customHeight="1"/>
    <row r="7" spans="2:8">
      <c r="C7" s="329" t="s">
        <v>142</v>
      </c>
      <c r="D7" s="324"/>
      <c r="E7" s="323" t="s">
        <v>180</v>
      </c>
      <c r="F7" s="324"/>
      <c r="G7" s="325"/>
    </row>
    <row r="8" spans="2:8">
      <c r="C8" s="330">
        <f>'別紙３（１）'!K5</f>
        <v>0</v>
      </c>
      <c r="D8" s="327"/>
      <c r="E8" s="326"/>
      <c r="F8" s="327"/>
      <c r="G8" s="328"/>
    </row>
    <row r="9" spans="2:8" ht="12" customHeight="1"/>
    <row r="10" spans="2:8">
      <c r="D10" s="329" t="s">
        <v>181</v>
      </c>
      <c r="E10" s="324"/>
      <c r="F10" s="93">
        <f>'別紙３（１）'!K6</f>
        <v>0</v>
      </c>
    </row>
    <row r="11" spans="2:8" ht="8.5" customHeight="1"/>
    <row r="12" spans="2:8" ht="54.5" customHeight="1">
      <c r="B12" s="180" t="s">
        <v>185</v>
      </c>
      <c r="C12" s="320">
        <f>'別紙３（１）'!E7</f>
        <v>0</v>
      </c>
      <c r="D12" s="321"/>
      <c r="E12" s="321"/>
      <c r="F12" s="321"/>
      <c r="G12" s="322"/>
    </row>
    <row r="13" spans="2:8" ht="45.5" customHeight="1">
      <c r="B13" s="181" t="s">
        <v>186</v>
      </c>
      <c r="C13" s="310"/>
      <c r="D13" s="311"/>
      <c r="E13" s="311"/>
      <c r="F13" s="311"/>
      <c r="G13" s="312"/>
    </row>
    <row r="14" spans="2:8" ht="57" customHeight="1">
      <c r="B14" s="308" t="s">
        <v>187</v>
      </c>
      <c r="C14" s="313"/>
      <c r="D14" s="314"/>
      <c r="E14" s="314"/>
      <c r="F14" s="314"/>
      <c r="G14" s="315"/>
    </row>
    <row r="15" spans="2:8">
      <c r="B15" s="309"/>
      <c r="C15" s="317" t="s">
        <v>360</v>
      </c>
      <c r="D15" s="318"/>
      <c r="E15" s="318"/>
      <c r="F15" s="318"/>
      <c r="G15" s="319"/>
    </row>
    <row r="16" spans="2:8" ht="37" customHeight="1">
      <c r="B16" s="181" t="s">
        <v>188</v>
      </c>
      <c r="C16" s="81"/>
      <c r="D16" s="316"/>
      <c r="E16" s="316"/>
      <c r="F16" s="82" t="s">
        <v>14</v>
      </c>
      <c r="G16" s="83"/>
    </row>
    <row r="17" spans="2:7" ht="37" customHeight="1">
      <c r="B17" s="181" t="s">
        <v>189</v>
      </c>
      <c r="C17" s="81" t="s">
        <v>183</v>
      </c>
      <c r="D17" s="82" t="s">
        <v>182</v>
      </c>
      <c r="E17" s="82" t="s">
        <v>183</v>
      </c>
      <c r="F17" s="82"/>
      <c r="G17" s="83"/>
    </row>
    <row r="18" spans="2:7" ht="37" customHeight="1">
      <c r="B18" s="181" t="s">
        <v>190</v>
      </c>
      <c r="C18" s="310"/>
      <c r="D18" s="311"/>
      <c r="E18" s="311"/>
      <c r="F18" s="311"/>
      <c r="G18" s="312"/>
    </row>
    <row r="19" spans="2:7" ht="37" customHeight="1">
      <c r="B19" s="181" t="s">
        <v>191</v>
      </c>
      <c r="C19" s="310"/>
      <c r="D19" s="311"/>
      <c r="E19" s="311"/>
      <c r="F19" s="311"/>
      <c r="G19" s="312"/>
    </row>
    <row r="20" spans="2:7" ht="52" customHeight="1">
      <c r="B20" s="181" t="s">
        <v>184</v>
      </c>
      <c r="C20" s="310"/>
      <c r="D20" s="311"/>
      <c r="E20" s="311"/>
      <c r="F20" s="311"/>
      <c r="G20" s="312"/>
    </row>
    <row r="21" spans="2:7" ht="37" customHeight="1">
      <c r="B21" s="181" t="s">
        <v>192</v>
      </c>
      <c r="C21" s="310"/>
      <c r="D21" s="311"/>
      <c r="E21" s="311"/>
      <c r="F21" s="311"/>
      <c r="G21" s="312"/>
    </row>
    <row r="22" spans="2:7" ht="37" customHeight="1">
      <c r="B22" s="181" t="s">
        <v>193</v>
      </c>
      <c r="C22" s="310"/>
      <c r="D22" s="311"/>
      <c r="E22" s="311"/>
      <c r="F22" s="311"/>
      <c r="G22" s="312"/>
    </row>
    <row r="23" spans="2:7" ht="52" customHeight="1">
      <c r="B23" s="181" t="s">
        <v>194</v>
      </c>
      <c r="C23" s="310"/>
      <c r="D23" s="311"/>
      <c r="E23" s="311"/>
      <c r="F23" s="311"/>
      <c r="G23" s="312"/>
    </row>
  </sheetData>
  <mergeCells count="17">
    <mergeCell ref="C12:G12"/>
    <mergeCell ref="C13:G13"/>
    <mergeCell ref="E7:G7"/>
    <mergeCell ref="E8:G8"/>
    <mergeCell ref="C7:D7"/>
    <mergeCell ref="C8:D8"/>
    <mergeCell ref="D10:E10"/>
    <mergeCell ref="B14:B15"/>
    <mergeCell ref="C23:G23"/>
    <mergeCell ref="C14:G14"/>
    <mergeCell ref="D16:E16"/>
    <mergeCell ref="C18:G18"/>
    <mergeCell ref="C19:G19"/>
    <mergeCell ref="C20:G20"/>
    <mergeCell ref="C21:G21"/>
    <mergeCell ref="C22:G22"/>
    <mergeCell ref="C15:G15"/>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62CAD24946CFD4A9827AF6DA955E680" ma:contentTypeVersion="14" ma:contentTypeDescription="新しいドキュメントを作成します。" ma:contentTypeScope="" ma:versionID="ff9a1eb70184bfa38899b0d38dcbecb6">
  <xsd:schema xmlns:xsd="http://www.w3.org/2001/XMLSchema" xmlns:xs="http://www.w3.org/2001/XMLSchema" xmlns:p="http://schemas.microsoft.com/office/2006/metadata/properties" xmlns:ns2="eb641062-23bb-47bc-ab2c-74c0c82e073c" xmlns:ns3="678a2489-fa4b-4df7-931e-168db4fd1dd7" targetNamespace="http://schemas.microsoft.com/office/2006/metadata/properties" ma:root="true" ma:fieldsID="deaf082376da0aad2815205e9e9d7c67" ns2:_="" ns3:_="">
    <xsd:import namespace="eb641062-23bb-47bc-ab2c-74c0c82e073c"/>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41062-23bb-47bc-ab2c-74c0c82e0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2a569aa6-5715-473b-bc5c-7dba7653e86c}"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b641062-23bb-47bc-ab2c-74c0c82e073c">
      <Terms xmlns="http://schemas.microsoft.com/office/infopath/2007/PartnerControls"/>
    </lcf76f155ced4ddcb4097134ff3c332f>
    <TaxCatchAll xmlns="678a2489-fa4b-4df7-931e-168db4fd1dd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162F8-310A-4256-BDD9-EAE0F5CF83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41062-23bb-47bc-ab2c-74c0c82e073c"/>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5C9C37-950E-4A77-B5D5-A4E6B9F74487}">
  <ds:schemaRefs>
    <ds:schemaRef ds:uri="http://schemas.openxmlformats.org/package/2006/metadata/core-properties"/>
    <ds:schemaRef ds:uri="http://purl.org/dc/dcmitype/"/>
    <ds:schemaRef ds:uri="http://www.w3.org/XML/1998/namespace"/>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678a2489-fa4b-4df7-931e-168db4fd1dd7"/>
    <ds:schemaRef ds:uri="eb641062-23bb-47bc-ab2c-74c0c82e073c"/>
  </ds:schemaRefs>
</ds:datastoreItem>
</file>

<file path=customXml/itemProps3.xml><?xml version="1.0" encoding="utf-8"?>
<ds:datastoreItem xmlns:ds="http://schemas.openxmlformats.org/officeDocument/2006/customXml" ds:itemID="{04861FEE-FD5F-4B59-B155-C00D02E2EE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別紙様式</vt:lpstr>
      <vt:lpstr>留意事項</vt:lpstr>
      <vt:lpstr>別紙１</vt:lpstr>
      <vt:lpstr>別紙１留意事項</vt:lpstr>
      <vt:lpstr>別紙２</vt:lpstr>
      <vt:lpstr>別紙２留意事項</vt:lpstr>
      <vt:lpstr>別紙３（１）</vt:lpstr>
      <vt:lpstr>別紙３（２）</vt:lpstr>
      <vt:lpstr>別紙４</vt:lpstr>
      <vt:lpstr>別紙４留意事項</vt:lpstr>
      <vt:lpstr>（別添）調査事業計画書</vt:lpstr>
      <vt:lpstr>別紙４_２（記載例）</vt:lpstr>
      <vt:lpstr>別紙４_２留意事項</vt:lpstr>
      <vt:lpstr>別紙５（記載例）</vt:lpstr>
      <vt:lpstr>'別紙５（記載例）'!OLE_LINK1</vt:lpstr>
      <vt:lpstr>'（別添）調査事業計画書'!Print_Area</vt:lpstr>
      <vt:lpstr>別紙１!Print_Area</vt:lpstr>
      <vt:lpstr>別紙１留意事項!Print_Area</vt:lpstr>
      <vt:lpstr>別紙２留意事項!Print_Area</vt:lpstr>
      <vt:lpstr>'別紙３（２）'!Print_Area</vt:lpstr>
      <vt:lpstr>別紙４!Print_Area</vt:lpstr>
      <vt:lpstr>別紙４_２留意事項!Print_Area</vt:lpstr>
      <vt:lpstr>'別紙５（記載例）'!Print_Area</vt:lpstr>
      <vt:lpstr>留意事項!Print_Area</vt:lpstr>
      <vt:lpstr>別紙１!Print_Titles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2025-02-18T05:41:28Z</cp:lastPrinted>
  <dcterms:created xsi:type="dcterms:W3CDTF">2015-06-05T18:17:20Z</dcterms:created>
  <dcterms:modified xsi:type="dcterms:W3CDTF">2025-02-18T05:41:48Z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0x010100862CAD24946CFD4A9827AF6DA955E680</vt:lpwstr>
  </property>
  <property fmtid="{D5CDD505-2E9C-101B-9397-08002B2CF9AE}" pid="3" name="MediaServiceImageTags">
    <vt:lpwstr/>
  </property>
</Properties>
</file>