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B8379899-9338-4BB5-8B1A-AF02EDB19B7C}" xr6:coauthVersionLast="47" xr6:coauthVersionMax="47" xr10:uidLastSave="{00000000-0000-0000-0000-000000000000}"/>
  <bookViews>
    <workbookView xWindow="-30828" yWindow="-9600" windowWidth="30936" windowHeight="16896" tabRatio="840" xr2:uid="{00000000-000D-0000-FFFF-FFFF00000000}"/>
  </bookViews>
  <sheets>
    <sheet name="【様式１】加算率" sheetId="28" r:id="rId1"/>
    <sheet name="【様式２】ｷｬﾘｱﾊﾟｽ要件" sheetId="29" r:id="rId2"/>
    <sheet name="【様式３】加算人数認定" sheetId="13" r:id="rId3"/>
    <sheet name="【様式４】平均年齢別利用子ども数認定" sheetId="43" r:id="rId4"/>
    <sheet name="【様式５】計画書Ⅰ" sheetId="4" r:id="rId5"/>
    <sheet name="【様式５別添１】賃金改善明細書（職員別） " sheetId="41" r:id="rId6"/>
    <sheet name="【様式５別添２】一覧表" sheetId="42" r:id="rId7"/>
    <sheet name="【様式６】実績報告書Ⅰ" sheetId="7" r:id="rId8"/>
    <sheet name="【様式６別添１】賃金改善明細書（職員別）" sheetId="36" r:id="rId9"/>
    <sheet name="【様式６別添２】一覧表" sheetId="40" r:id="rId10"/>
    <sheet name="【様式７】計画書Ⅱ" sheetId="22" r:id="rId11"/>
    <sheet name="【様式７別添１】内訳書" sheetId="23" r:id="rId12"/>
    <sheet name="【様式７別添２】一覧表" sheetId="24" r:id="rId13"/>
    <sheet name="【様式８】実績報告書Ⅱ" sheetId="32" r:id="rId14"/>
    <sheet name="【様式８別添１】内訳書" sheetId="33" r:id="rId15"/>
    <sheet name="【様式８別添２】一覧表" sheetId="37" r:id="rId16"/>
    <sheet name="【様式９】計画書" sheetId="44" r:id="rId17"/>
    <sheet name="【様式９別添１】賃金改善明細書（職員別）" sheetId="45" r:id="rId18"/>
    <sheet name="【様式９別添２】一覧表" sheetId="46" r:id="rId19"/>
    <sheet name="【様式10】実績報告書" sheetId="47" r:id="rId20"/>
    <sheet name="【様式10別添１】賃金改善明細書（職員別）" sheetId="48" r:id="rId21"/>
    <sheet name="【様式10別添２】配分変更一覧表" sheetId="49" r:id="rId22"/>
  </sheets>
  <definedNames>
    <definedName name="_xlnm.Print_Area" localSheetId="0">【様式１】加算率!$A$1:$AH$64</definedName>
    <definedName name="_xlnm.Print_Area" localSheetId="19">【様式10】実績報告書!$A$1:$AN$61</definedName>
    <definedName name="_xlnm.Print_Area" localSheetId="20">'【様式10別添１】賃金改善明細書（職員別）'!$A$1:$O$49</definedName>
    <definedName name="_xlnm.Print_Area" localSheetId="21">【様式10別添２】配分変更一覧表!$A$1:$F$19</definedName>
    <definedName name="_xlnm.Print_Area" localSheetId="1">【様式２】ｷｬﾘｱﾊﾟｽ要件!$A$1:$AI$29</definedName>
    <definedName name="_xlnm.Print_Area" localSheetId="2">【様式３】加算人数認定!$A$1:$AH$89</definedName>
    <definedName name="_xlnm.Print_Area" localSheetId="3">【様式４】平均年齢別利用子ども数認定!$A$1:$AK$29</definedName>
    <definedName name="_xlnm.Print_Area" localSheetId="4">【様式５】計画書Ⅰ!$A$1:$AI$52</definedName>
    <definedName name="_xlnm.Print_Area" localSheetId="5">'【様式５別添１】賃金改善明細書（職員別） '!$A$1:$AA$51</definedName>
    <definedName name="_xlnm.Print_Area" localSheetId="6">【様式５別添２】一覧表!$A$1:$H$21</definedName>
    <definedName name="_xlnm.Print_Area" localSheetId="7">【様式６】実績報告書Ⅰ!$A$1:$AI$62</definedName>
    <definedName name="_xlnm.Print_Area" localSheetId="8">'【様式６別添１】賃金改善明細書（職員別）'!$A$1:$AA$51</definedName>
    <definedName name="_xlnm.Print_Area" localSheetId="9">【様式６別添２】一覧表!$A$1:$H$21</definedName>
    <definedName name="_xlnm.Print_Area" localSheetId="10">【様式７】計画書Ⅱ!$A$1:$AG$55</definedName>
    <definedName name="_xlnm.Print_Area" localSheetId="11">【様式７別添１】内訳書!$A$1:$AS$45</definedName>
    <definedName name="_xlnm.Print_Area" localSheetId="12">【様式７別添２】一覧表!$A$1:$H$20</definedName>
    <definedName name="_xlnm.Print_Area" localSheetId="13">【様式８】実績報告書Ⅱ!$A$1:$AJ$63</definedName>
    <definedName name="_xlnm.Print_Area" localSheetId="14">【様式８別添１】内訳書!$A$1:$AS$45</definedName>
    <definedName name="_xlnm.Print_Area" localSheetId="15">【様式８別添２】一覧表!$A$1:$H$21</definedName>
    <definedName name="_xlnm.Print_Area" localSheetId="16">【様式９】計画書!$A$1:$AN$40</definedName>
    <definedName name="_xlnm.Print_Area" localSheetId="17">'【様式９別添１】賃金改善明細書（職員別）'!$A$1:$N$48</definedName>
    <definedName name="_xlnm.Print_Area" localSheetId="18">【様式９別添２】一覧表!$A$1:$F$19</definedName>
    <definedName name="_xlnm.Print_Titles" localSheetId="5">'【様式５別添１】賃金改善明細書（職員別） '!$3:$7</definedName>
    <definedName name="_xlnm.Print_Titles" localSheetId="8">'【様式６別添１】賃金改善明細書（職員別）'!$3:$7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32" i="44" l="1"/>
  <c r="V35" i="47" l="1"/>
  <c r="AB8" i="47"/>
  <c r="AC8" i="47"/>
  <c r="AD8" i="47"/>
  <c r="AE8" i="47"/>
  <c r="AF8" i="47"/>
  <c r="AG8" i="47"/>
  <c r="AH8" i="47"/>
  <c r="AI8" i="47"/>
  <c r="AJ8" i="47"/>
  <c r="AK8" i="47"/>
  <c r="AL8" i="47"/>
  <c r="AM8" i="47"/>
  <c r="AA8" i="47"/>
  <c r="AA7" i="47"/>
  <c r="AA6" i="47"/>
  <c r="AA5" i="47"/>
  <c r="L2" i="48"/>
  <c r="E2" i="49"/>
  <c r="E2" i="46"/>
  <c r="E17" i="46"/>
  <c r="V27" i="44" s="1"/>
  <c r="AB8" i="44"/>
  <c r="AC8" i="44"/>
  <c r="AD8" i="44"/>
  <c r="AE8" i="44"/>
  <c r="AF8" i="44"/>
  <c r="AG8" i="44"/>
  <c r="AH8" i="44"/>
  <c r="AI8" i="44"/>
  <c r="AJ8" i="44"/>
  <c r="AK8" i="44"/>
  <c r="AL8" i="44"/>
  <c r="AM8" i="44"/>
  <c r="AA8" i="44"/>
  <c r="AA7" i="44"/>
  <c r="AA6" i="44"/>
  <c r="AA5" i="44"/>
  <c r="K2" i="45"/>
  <c r="V24" i="44" l="1"/>
  <c r="F17" i="49" l="1"/>
  <c r="V40" i="47" s="1"/>
  <c r="E17" i="49"/>
  <c r="V39" i="47" s="1"/>
  <c r="J38" i="48"/>
  <c r="I38" i="48"/>
  <c r="H37" i="48"/>
  <c r="H36" i="48"/>
  <c r="H35" i="48"/>
  <c r="H34" i="48"/>
  <c r="H33" i="48"/>
  <c r="H32" i="48"/>
  <c r="H31" i="48"/>
  <c r="H30" i="48"/>
  <c r="H29" i="48"/>
  <c r="H28" i="48"/>
  <c r="H27" i="48"/>
  <c r="H26" i="48"/>
  <c r="H25" i="48"/>
  <c r="H24" i="48"/>
  <c r="H23" i="48"/>
  <c r="H22" i="48"/>
  <c r="H21" i="48"/>
  <c r="H20" i="48"/>
  <c r="H19" i="48"/>
  <c r="H18" i="48"/>
  <c r="H17" i="48"/>
  <c r="H16" i="48"/>
  <c r="H15" i="48"/>
  <c r="H14" i="48"/>
  <c r="H13" i="48"/>
  <c r="H38" i="48" s="1"/>
  <c r="V44" i="47" s="1"/>
  <c r="H12" i="48"/>
  <c r="H11" i="48"/>
  <c r="H10" i="48"/>
  <c r="H9" i="48"/>
  <c r="A9" i="48"/>
  <c r="A10" i="48" s="1"/>
  <c r="A11" i="48" s="1"/>
  <c r="A12" i="48" s="1"/>
  <c r="A13" i="48" s="1"/>
  <c r="A14" i="48" s="1"/>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H8" i="48"/>
  <c r="V32" i="47"/>
  <c r="V28" i="47"/>
  <c r="V27" i="47" s="1"/>
  <c r="V14" i="47"/>
  <c r="F17" i="46"/>
  <c r="V28" i="44" s="1"/>
  <c r="J37" i="45"/>
  <c r="I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H8" i="45"/>
  <c r="A8" i="45"/>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H7" i="45"/>
  <c r="V21" i="44"/>
  <c r="V17" i="44" s="1"/>
  <c r="V16" i="44" s="1"/>
  <c r="V33" i="44" s="1"/>
  <c r="W38" i="36"/>
  <c r="Q33" i="7"/>
  <c r="W38" i="41"/>
  <c r="Q25" i="4" s="1"/>
  <c r="J39" i="48" l="1"/>
  <c r="V47" i="47"/>
  <c r="H37" i="45"/>
  <c r="V34" i="44" s="1"/>
  <c r="J38" i="45"/>
  <c r="Q13" i="7" l="1"/>
  <c r="H18" i="42" l="1"/>
  <c r="G18" i="42"/>
  <c r="F18" i="42"/>
  <c r="E18" i="42"/>
  <c r="X39" i="41" l="1"/>
  <c r="P46" i="22" l="1"/>
  <c r="AO32" i="33" l="1"/>
  <c r="AO31" i="33"/>
  <c r="AO30" i="33"/>
  <c r="AO29" i="33"/>
  <c r="AO30" i="23"/>
  <c r="Y15" i="23"/>
  <c r="AO9" i="23"/>
  <c r="Y9" i="23"/>
  <c r="AO9" i="33"/>
  <c r="Y9" i="33"/>
  <c r="R13" i="32" l="1"/>
  <c r="V38" i="41" l="1"/>
  <c r="Q24" i="4" s="1"/>
  <c r="U38" i="41"/>
  <c r="Q23" i="4" s="1"/>
  <c r="S38" i="41"/>
  <c r="R38" i="41"/>
  <c r="Q38" i="41"/>
  <c r="O38" i="41"/>
  <c r="Q28" i="4" s="1"/>
  <c r="M38" i="41"/>
  <c r="L38" i="41"/>
  <c r="K38" i="41"/>
  <c r="T37" i="41"/>
  <c r="X37" i="41" s="1"/>
  <c r="P37" i="41"/>
  <c r="N37" i="41"/>
  <c r="T36" i="41"/>
  <c r="N36" i="41"/>
  <c r="P36" i="41" s="1"/>
  <c r="T35" i="41"/>
  <c r="N35" i="41"/>
  <c r="P35" i="41" s="1"/>
  <c r="T34" i="41"/>
  <c r="X34" i="41" s="1"/>
  <c r="N34" i="41"/>
  <c r="P34" i="41" s="1"/>
  <c r="T33" i="41"/>
  <c r="N33" i="41"/>
  <c r="P33" i="41" s="1"/>
  <c r="T32" i="41"/>
  <c r="N32" i="41"/>
  <c r="P32" i="41" s="1"/>
  <c r="T31" i="41"/>
  <c r="P31" i="41"/>
  <c r="N31" i="41"/>
  <c r="T30" i="41"/>
  <c r="N30" i="41"/>
  <c r="P30" i="41" s="1"/>
  <c r="T29" i="41"/>
  <c r="N29" i="41"/>
  <c r="P29" i="41" s="1"/>
  <c r="T28" i="41"/>
  <c r="N28" i="41"/>
  <c r="P28" i="41" s="1"/>
  <c r="T27" i="41"/>
  <c r="N27" i="41"/>
  <c r="P27" i="41" s="1"/>
  <c r="T26" i="41"/>
  <c r="X26" i="41" s="1"/>
  <c r="N26" i="41"/>
  <c r="P26" i="41" s="1"/>
  <c r="T25" i="41"/>
  <c r="N25" i="41"/>
  <c r="P25" i="41" s="1"/>
  <c r="T24" i="41"/>
  <c r="X24" i="41" s="1"/>
  <c r="N24" i="41"/>
  <c r="P24" i="41" s="1"/>
  <c r="T23" i="41"/>
  <c r="P23" i="41"/>
  <c r="N23" i="41"/>
  <c r="T22" i="41"/>
  <c r="N22" i="41"/>
  <c r="P22" i="41" s="1"/>
  <c r="T21" i="41"/>
  <c r="X21" i="41" s="1"/>
  <c r="P21" i="41"/>
  <c r="N21" i="41"/>
  <c r="T20" i="41"/>
  <c r="N20" i="41"/>
  <c r="P20" i="41" s="1"/>
  <c r="T19" i="41"/>
  <c r="N19" i="41"/>
  <c r="P19" i="41" s="1"/>
  <c r="T18" i="41"/>
  <c r="X18" i="41" s="1"/>
  <c r="N18" i="41"/>
  <c r="P18" i="41" s="1"/>
  <c r="T17" i="41"/>
  <c r="N17" i="41"/>
  <c r="P17" i="41" s="1"/>
  <c r="T16" i="41"/>
  <c r="N16" i="41"/>
  <c r="P16" i="41" s="1"/>
  <c r="T15" i="41"/>
  <c r="P15" i="41"/>
  <c r="N15" i="41"/>
  <c r="T14" i="41"/>
  <c r="N14" i="41"/>
  <c r="P14" i="41" s="1"/>
  <c r="T13" i="41"/>
  <c r="N13" i="41"/>
  <c r="P13" i="41" s="1"/>
  <c r="T12" i="41"/>
  <c r="N12" i="41"/>
  <c r="P12" i="41" s="1"/>
  <c r="T11" i="41"/>
  <c r="N11" i="41"/>
  <c r="P11" i="41" s="1"/>
  <c r="T10" i="41"/>
  <c r="X10" i="41" s="1"/>
  <c r="N10" i="41"/>
  <c r="P10" i="41" s="1"/>
  <c r="T9" i="41"/>
  <c r="N9" i="41"/>
  <c r="P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T8" i="41"/>
  <c r="N8" i="41"/>
  <c r="P8" i="41" s="1"/>
  <c r="X12" i="41" l="1"/>
  <c r="X28" i="41"/>
  <c r="P38" i="41"/>
  <c r="X23" i="41"/>
  <c r="X8" i="41"/>
  <c r="X14" i="41"/>
  <c r="X17" i="41"/>
  <c r="X30" i="41"/>
  <c r="X33" i="41"/>
  <c r="X11" i="41"/>
  <c r="X27" i="41"/>
  <c r="X15" i="41"/>
  <c r="X9" i="41"/>
  <c r="X22" i="41"/>
  <c r="X25" i="41"/>
  <c r="X31" i="41"/>
  <c r="X16" i="41"/>
  <c r="X19" i="41"/>
  <c r="X32" i="41"/>
  <c r="X35" i="41"/>
  <c r="X29" i="41"/>
  <c r="X13" i="41"/>
  <c r="X20" i="41"/>
  <c r="X36" i="41"/>
  <c r="N38" i="41"/>
  <c r="Q27" i="4" s="1"/>
  <c r="T38" i="41"/>
  <c r="Q22" i="4" s="1"/>
  <c r="AA17" i="28"/>
  <c r="X38" i="41" l="1"/>
  <c r="X41" i="41" s="1"/>
  <c r="E18" i="37"/>
  <c r="P45" i="22" l="1"/>
  <c r="AO31" i="23"/>
  <c r="AO32" i="23"/>
  <c r="AO29" i="23"/>
  <c r="Y31" i="23"/>
  <c r="Y32" i="23"/>
  <c r="Y29" i="23"/>
  <c r="Y8" i="23"/>
  <c r="Y10" i="23"/>
  <c r="Y11" i="23"/>
  <c r="Y7" i="23"/>
  <c r="AO8" i="23"/>
  <c r="AO10" i="23"/>
  <c r="AO11" i="23"/>
  <c r="AO7" i="23"/>
  <c r="P44" i="22"/>
  <c r="P39" i="22"/>
  <c r="P23" i="22"/>
  <c r="P19" i="22" s="1"/>
  <c r="P18" i="22" s="1"/>
  <c r="AO11" i="33"/>
  <c r="AO10" i="33"/>
  <c r="AO8" i="33"/>
  <c r="AO7" i="33"/>
  <c r="Y10" i="33"/>
  <c r="Y11" i="33"/>
  <c r="Y8" i="33"/>
  <c r="Y7" i="33"/>
  <c r="P38" i="22"/>
  <c r="V38" i="36" l="1"/>
  <c r="Q32" i="7" s="1"/>
  <c r="U38" i="36"/>
  <c r="Q31" i="7" s="1"/>
  <c r="AA25" i="28" l="1"/>
  <c r="F18" i="37"/>
  <c r="H18" i="37"/>
  <c r="R33" i="32" l="1"/>
  <c r="R29" i="32" s="1"/>
  <c r="R28" i="32" s="1"/>
  <c r="E18" i="40"/>
  <c r="F18" i="40"/>
  <c r="G18" i="40"/>
  <c r="H18" i="40"/>
  <c r="S38" i="36"/>
  <c r="Q38" i="36"/>
  <c r="R38" i="36"/>
  <c r="O38" i="36"/>
  <c r="Q36" i="7" s="1"/>
  <c r="M38" i="36"/>
  <c r="L38" i="36"/>
  <c r="K38" i="36"/>
  <c r="X39" i="36" l="1"/>
  <c r="Q26" i="4"/>
  <c r="Q21" i="4" s="1"/>
  <c r="G18" i="37"/>
  <c r="Q20" i="4" l="1"/>
  <c r="Q11" i="4" l="1"/>
  <c r="Q10" i="4"/>
  <c r="AH7" i="7"/>
  <c r="AG7" i="7"/>
  <c r="AF7" i="7"/>
  <c r="AE7" i="7"/>
  <c r="AD7" i="7"/>
  <c r="AC7" i="7"/>
  <c r="AB7" i="7"/>
  <c r="AA7" i="7"/>
  <c r="Z7" i="7"/>
  <c r="Y7" i="7"/>
  <c r="X7" i="7"/>
  <c r="W7" i="7"/>
  <c r="V7" i="7"/>
  <c r="V6" i="7"/>
  <c r="V5" i="7"/>
  <c r="V4" i="7"/>
  <c r="Q40" i="4" l="1"/>
  <c r="Q45" i="4"/>
  <c r="Q41" i="4"/>
  <c r="Q43" i="7"/>
  <c r="E2" i="40"/>
  <c r="Y1" i="36"/>
  <c r="Q41" i="7"/>
  <c r="Q42" i="7"/>
  <c r="Q40" i="7"/>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Y1" i="41" s="1"/>
  <c r="V4" i="4"/>
  <c r="Q35" i="4" l="1"/>
  <c r="Q33" i="4"/>
  <c r="Q32" i="4"/>
  <c r="Q34" i="4"/>
  <c r="E2" i="42"/>
  <c r="AO42" i="23"/>
  <c r="AO41" i="23"/>
  <c r="AO40" i="23"/>
  <c r="AO39" i="23"/>
  <c r="AO38" i="23"/>
  <c r="AO37" i="23"/>
  <c r="AO36" i="23"/>
  <c r="AO35" i="23"/>
  <c r="AO34" i="23"/>
  <c r="AO33" i="23"/>
  <c r="AO21" i="23"/>
  <c r="AO20" i="23"/>
  <c r="AO19" i="23"/>
  <c r="AO18" i="23"/>
  <c r="AO17" i="23"/>
  <c r="AO16" i="23"/>
  <c r="AO15" i="23"/>
  <c r="AO14" i="23"/>
  <c r="AO13" i="23"/>
  <c r="AO12" i="23"/>
  <c r="T37" i="36"/>
  <c r="X37" i="36" s="1"/>
  <c r="N37" i="36"/>
  <c r="P37" i="36" s="1"/>
  <c r="T36" i="36"/>
  <c r="N36" i="36"/>
  <c r="P36" i="36" s="1"/>
  <c r="T35" i="36"/>
  <c r="X35" i="36" s="1"/>
  <c r="N35" i="36"/>
  <c r="P35" i="36" s="1"/>
  <c r="T34" i="36"/>
  <c r="N34" i="36"/>
  <c r="P34" i="36" s="1"/>
  <c r="T33" i="36"/>
  <c r="N33" i="36"/>
  <c r="P33" i="36" s="1"/>
  <c r="T32" i="36"/>
  <c r="P32" i="36"/>
  <c r="N32" i="36"/>
  <c r="T31" i="36"/>
  <c r="N31" i="36"/>
  <c r="P31" i="36" s="1"/>
  <c r="T30" i="36"/>
  <c r="X30" i="36" s="1"/>
  <c r="N30" i="36"/>
  <c r="P30" i="36" s="1"/>
  <c r="T29" i="36"/>
  <c r="N29" i="36"/>
  <c r="P29" i="36" s="1"/>
  <c r="T28" i="36"/>
  <c r="X28" i="36" s="1"/>
  <c r="P28" i="36"/>
  <c r="N28" i="36"/>
  <c r="T27" i="36"/>
  <c r="N27" i="36"/>
  <c r="P27" i="36" s="1"/>
  <c r="T26" i="36"/>
  <c r="N26" i="36"/>
  <c r="P26" i="36" s="1"/>
  <c r="T25" i="36"/>
  <c r="N25" i="36"/>
  <c r="P25" i="36" s="1"/>
  <c r="T24" i="36"/>
  <c r="N24" i="36"/>
  <c r="P24" i="36" s="1"/>
  <c r="T23" i="36"/>
  <c r="X23" i="36" s="1"/>
  <c r="N23" i="36"/>
  <c r="P23" i="36" s="1"/>
  <c r="T22" i="36"/>
  <c r="N22" i="36"/>
  <c r="P22" i="36" s="1"/>
  <c r="T21" i="36"/>
  <c r="X21" i="36" s="1"/>
  <c r="N21" i="36"/>
  <c r="P21" i="36" s="1"/>
  <c r="T20" i="36"/>
  <c r="N20" i="36"/>
  <c r="P20" i="36" s="1"/>
  <c r="T19" i="36"/>
  <c r="N19" i="36"/>
  <c r="P19" i="36" s="1"/>
  <c r="T18" i="36"/>
  <c r="N18" i="36"/>
  <c r="P18" i="36" s="1"/>
  <c r="T17" i="36"/>
  <c r="X17" i="36" s="1"/>
  <c r="N17" i="36"/>
  <c r="P17" i="36" s="1"/>
  <c r="T16" i="36"/>
  <c r="P16" i="36"/>
  <c r="N16" i="36"/>
  <c r="T15" i="36"/>
  <c r="N15" i="36"/>
  <c r="P15" i="36" s="1"/>
  <c r="T14" i="36"/>
  <c r="X14" i="36" s="1"/>
  <c r="N14" i="36"/>
  <c r="P14" i="36" s="1"/>
  <c r="T13" i="36"/>
  <c r="N13" i="36"/>
  <c r="P13" i="36" s="1"/>
  <c r="T12" i="36"/>
  <c r="X12" i="36" s="1"/>
  <c r="N12" i="36"/>
  <c r="P12" i="36" s="1"/>
  <c r="T11" i="36"/>
  <c r="N11" i="36"/>
  <c r="P11" i="36" s="1"/>
  <c r="T10" i="36"/>
  <c r="X10" i="36" s="1"/>
  <c r="N10" i="36"/>
  <c r="P10" i="36" s="1"/>
  <c r="T9" i="36"/>
  <c r="N9" i="36"/>
  <c r="P9" i="36" s="1"/>
  <c r="A9" i="36"/>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T8" i="36"/>
  <c r="N8" i="36"/>
  <c r="P8" i="36" s="1"/>
  <c r="X16" i="36" l="1"/>
  <c r="X27" i="36"/>
  <c r="X34" i="36"/>
  <c r="X9" i="36"/>
  <c r="X13" i="36"/>
  <c r="X20" i="36"/>
  <c r="X31" i="36"/>
  <c r="X24" i="36"/>
  <c r="AD43" i="23"/>
  <c r="X18" i="36"/>
  <c r="X15" i="36"/>
  <c r="X22" i="36"/>
  <c r="X29" i="36"/>
  <c r="X36" i="36"/>
  <c r="X25" i="36"/>
  <c r="X32" i="36"/>
  <c r="X11" i="36"/>
  <c r="X8" i="36"/>
  <c r="X38" i="36" s="1"/>
  <c r="X19" i="36"/>
  <c r="X26" i="36"/>
  <c r="X33" i="36"/>
  <c r="AD22" i="23"/>
  <c r="P38" i="36"/>
  <c r="N38" i="36"/>
  <c r="Q35" i="7" s="1"/>
  <c r="Q34" i="7" s="1"/>
  <c r="T38" i="36"/>
  <c r="Q30" i="7" s="1"/>
  <c r="Q51" i="7" l="1"/>
  <c r="Q29" i="7"/>
  <c r="Q28" i="7" s="1"/>
  <c r="X41" i="36"/>
  <c r="AO42" i="33" l="1"/>
  <c r="AO41" i="33"/>
  <c r="AO40" i="33"/>
  <c r="AO39" i="33"/>
  <c r="AO38" i="33"/>
  <c r="AO37" i="33"/>
  <c r="AO36" i="33"/>
  <c r="AO35" i="33"/>
  <c r="AO34" i="33"/>
  <c r="AO33" i="33"/>
  <c r="AD43" i="33" s="1"/>
  <c r="AO21" i="33"/>
  <c r="AO20" i="33"/>
  <c r="AO19" i="33"/>
  <c r="AO18" i="33"/>
  <c r="AO17" i="33"/>
  <c r="AO16" i="33"/>
  <c r="AO15" i="33"/>
  <c r="AO14" i="33"/>
  <c r="AO13" i="33"/>
  <c r="AO12" i="33"/>
  <c r="AD22" i="33" l="1"/>
  <c r="Y42" i="33"/>
  <c r="Y41" i="33"/>
  <c r="Y40" i="33"/>
  <c r="Y39" i="33"/>
  <c r="Y38" i="33"/>
  <c r="Y37" i="33"/>
  <c r="Y36" i="33"/>
  <c r="Y35" i="33"/>
  <c r="Y34" i="33"/>
  <c r="Y33" i="33"/>
  <c r="Y21" i="33"/>
  <c r="Y20" i="33"/>
  <c r="Y19" i="33"/>
  <c r="Y18" i="33"/>
  <c r="Y17" i="33"/>
  <c r="Y16" i="33"/>
  <c r="Y15" i="33"/>
  <c r="Y14" i="33"/>
  <c r="Y13" i="33"/>
  <c r="Y12" i="33"/>
  <c r="AH7" i="32"/>
  <c r="AG7" i="32"/>
  <c r="AF7" i="32"/>
  <c r="AE7" i="32"/>
  <c r="AD7" i="32"/>
  <c r="AC7" i="32"/>
  <c r="AB7" i="32"/>
  <c r="AA7" i="32"/>
  <c r="Z7" i="32"/>
  <c r="Y7" i="32"/>
  <c r="X7" i="32"/>
  <c r="W7" i="32"/>
  <c r="V7" i="32"/>
  <c r="V6" i="32"/>
  <c r="V5" i="32"/>
  <c r="V4" i="32"/>
  <c r="H18" i="24"/>
  <c r="F18" i="24"/>
  <c r="N43" i="33" l="1"/>
  <c r="N45" i="33" s="1"/>
  <c r="N22" i="33"/>
  <c r="N24" i="33" s="1"/>
  <c r="F2" i="37"/>
  <c r="AI2" i="33"/>
  <c r="R42" i="32"/>
  <c r="R40" i="32"/>
  <c r="R43" i="32"/>
  <c r="R41" i="32"/>
  <c r="R48" i="32" l="1"/>
  <c r="R51" i="32" s="1"/>
  <c r="G18" i="24"/>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2" i="22" l="1"/>
  <c r="E2" i="24"/>
  <c r="N43" i="23"/>
  <c r="N45" i="23" s="1"/>
  <c r="AD2" i="23"/>
  <c r="P30" i="22"/>
  <c r="P33" i="22"/>
  <c r="P31" i="22"/>
  <c r="N22" i="23"/>
  <c r="N24" i="23" s="1"/>
</calcChain>
</file>

<file path=xl/sharedStrings.xml><?xml version="1.0" encoding="utf-8"?>
<sst xmlns="http://schemas.openxmlformats.org/spreadsheetml/2006/main" count="2043" uniqueCount="584">
  <si>
    <t>地域区分</t>
    <rPh sb="0" eb="2">
      <t>チイキ</t>
    </rPh>
    <rPh sb="2" eb="4">
      <t>クブン</t>
    </rPh>
    <phoneticPr fontId="5"/>
  </si>
  <si>
    <t>開設年月日</t>
    <rPh sb="0" eb="2">
      <t>カイセツ</t>
    </rPh>
    <rPh sb="2" eb="5">
      <t>ネンガッピ</t>
    </rPh>
    <phoneticPr fontId="5"/>
  </si>
  <si>
    <t>年　月　日</t>
    <rPh sb="0" eb="1">
      <t>ネン</t>
    </rPh>
    <rPh sb="2" eb="3">
      <t>ツキ</t>
    </rPh>
    <rPh sb="4" eb="5">
      <t>ヒ</t>
    </rPh>
    <phoneticPr fontId="5"/>
  </si>
  <si>
    <t>氏　　名</t>
    <rPh sb="0" eb="1">
      <t>シ</t>
    </rPh>
    <rPh sb="3" eb="4">
      <t>メイ</t>
    </rPh>
    <phoneticPr fontId="5"/>
  </si>
  <si>
    <t>職種</t>
    <rPh sb="0" eb="2">
      <t>ショクシュ</t>
    </rPh>
    <phoneticPr fontId="5"/>
  </si>
  <si>
    <t>年　　月</t>
    <rPh sb="0" eb="1">
      <t>ネン</t>
    </rPh>
    <rPh sb="3" eb="4">
      <t>ツキ</t>
    </rPh>
    <phoneticPr fontId="5"/>
  </si>
  <si>
    <t>年　月</t>
    <rPh sb="0" eb="1">
      <t>ネン</t>
    </rPh>
    <rPh sb="2" eb="3">
      <t>ツキ</t>
    </rPh>
    <phoneticPr fontId="5"/>
  </si>
  <si>
    <t>市町村名</t>
    <rPh sb="0" eb="3">
      <t>シチョウソン</t>
    </rPh>
    <rPh sb="3" eb="4">
      <t>メイ</t>
    </rPh>
    <phoneticPr fontId="5"/>
  </si>
  <si>
    <t>市町村審査</t>
    <rPh sb="0" eb="3">
      <t>シチョウソン</t>
    </rPh>
    <rPh sb="3" eb="5">
      <t>シンサ</t>
    </rPh>
    <phoneticPr fontId="5"/>
  </si>
  <si>
    <t>その職種の資格取得
　　年　　月　　日</t>
    <rPh sb="2" eb="4">
      <t>ショクシュ</t>
    </rPh>
    <rPh sb="5" eb="7">
      <t>シカク</t>
    </rPh>
    <rPh sb="7" eb="9">
      <t>シュトク</t>
    </rPh>
    <rPh sb="12" eb="13">
      <t>ネン</t>
    </rPh>
    <rPh sb="15" eb="16">
      <t>ツキ</t>
    </rPh>
    <rPh sb="18" eb="19">
      <t>ヒ</t>
    </rPh>
    <phoneticPr fontId="5"/>
  </si>
  <si>
    <t>施設・事業所名</t>
    <rPh sb="0" eb="2">
      <t>シセツ</t>
    </rPh>
    <rPh sb="3" eb="6">
      <t>ジギョウショ</t>
    </rPh>
    <rPh sb="6" eb="7">
      <t>メイ</t>
    </rPh>
    <phoneticPr fontId="5"/>
  </si>
  <si>
    <t>設置者</t>
    <rPh sb="0" eb="1">
      <t>セツ</t>
    </rPh>
    <rPh sb="1" eb="2">
      <t>オキ</t>
    </rPh>
    <rPh sb="2" eb="3">
      <t>シャ</t>
    </rPh>
    <phoneticPr fontId="5"/>
  </si>
  <si>
    <t>担当者名</t>
    <rPh sb="0" eb="1">
      <t>タン</t>
    </rPh>
    <rPh sb="1" eb="2">
      <t>トウ</t>
    </rPh>
    <rPh sb="2" eb="3">
      <t>シャ</t>
    </rPh>
    <rPh sb="3" eb="4">
      <t>メイ</t>
    </rPh>
    <phoneticPr fontId="5"/>
  </si>
  <si>
    <t>（１）賃金改善について</t>
    <rPh sb="3" eb="5">
      <t>チンギン</t>
    </rPh>
    <rPh sb="5" eb="7">
      <t>カイゼン</t>
    </rPh>
    <phoneticPr fontId="5"/>
  </si>
  <si>
    <t>①</t>
    <phoneticPr fontId="5"/>
  </si>
  <si>
    <t>②</t>
    <phoneticPr fontId="5"/>
  </si>
  <si>
    <t>③</t>
    <phoneticPr fontId="5"/>
  </si>
  <si>
    <t>賃金改善実施期間</t>
    <rPh sb="0" eb="2">
      <t>チンギン</t>
    </rPh>
    <rPh sb="2" eb="4">
      <t>カイゼン</t>
    </rPh>
    <rPh sb="4" eb="6">
      <t>ジッシ</t>
    </rPh>
    <rPh sb="6" eb="8">
      <t>キカン</t>
    </rPh>
    <phoneticPr fontId="5"/>
  </si>
  <si>
    <t>円</t>
    <rPh sb="0" eb="1">
      <t>エン</t>
    </rPh>
    <phoneticPr fontId="5"/>
  </si>
  <si>
    <t>事業者名</t>
    <rPh sb="0" eb="4">
      <t>ジギョウシャメイ</t>
    </rPh>
    <phoneticPr fontId="5"/>
  </si>
  <si>
    <t>代表者名</t>
    <rPh sb="0" eb="3">
      <t>ダイヒョウシャ</t>
    </rPh>
    <rPh sb="3" eb="4">
      <t>メイ</t>
    </rPh>
    <phoneticPr fontId="5"/>
  </si>
  <si>
    <t>都道府県名</t>
    <rPh sb="0" eb="4">
      <t>トドウフケン</t>
    </rPh>
    <rPh sb="4" eb="5">
      <t>メイ</t>
    </rPh>
    <phoneticPr fontId="5"/>
  </si>
  <si>
    <t>市町村名</t>
    <rPh sb="0" eb="4">
      <t>シチョウソンメイ</t>
    </rPh>
    <phoneticPr fontId="5"/>
  </si>
  <si>
    <t>番号</t>
    <rPh sb="0" eb="2">
      <t>バンゴウ</t>
    </rPh>
    <phoneticPr fontId="5"/>
  </si>
  <si>
    <t>④</t>
    <phoneticPr fontId="5"/>
  </si>
  <si>
    <t>　具体的な支払い方法</t>
    <rPh sb="1" eb="4">
      <t>グタイテキ</t>
    </rPh>
    <rPh sb="5" eb="7">
      <t>シハラ</t>
    </rPh>
    <rPh sb="8" eb="10">
      <t>ホウホウ</t>
    </rPh>
    <phoneticPr fontId="5"/>
  </si>
  <si>
    <t>支払った給与の項目</t>
    <rPh sb="0" eb="2">
      <t>シハラ</t>
    </rPh>
    <rPh sb="4" eb="6">
      <t>キュウヨ</t>
    </rPh>
    <rPh sb="7" eb="9">
      <t>コウモク</t>
    </rPh>
    <phoneticPr fontId="5"/>
  </si>
  <si>
    <t>賃金改善の方法</t>
    <rPh sb="0" eb="2">
      <t>チンギン</t>
    </rPh>
    <rPh sb="2" eb="4">
      <t>カイゼン</t>
    </rPh>
    <rPh sb="5" eb="7">
      <t>ホウホウ</t>
    </rPh>
    <phoneticPr fontId="5"/>
  </si>
  <si>
    <t>⑥</t>
    <phoneticPr fontId="5"/>
  </si>
  <si>
    <t>上記について相違ないことを証明いたします。</t>
    <rPh sb="0" eb="2">
      <t>ジョウキ</t>
    </rPh>
    <rPh sb="6" eb="8">
      <t>ソウイ</t>
    </rPh>
    <rPh sb="13" eb="15">
      <t>ショウメイ</t>
    </rPh>
    <phoneticPr fontId="5"/>
  </si>
  <si>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5"/>
  </si>
  <si>
    <t>ア</t>
    <phoneticPr fontId="5"/>
  </si>
  <si>
    <t>イ</t>
    <phoneticPr fontId="5"/>
  </si>
  <si>
    <t>資格取得のための支援の実施　※当該支援の内容について下記に記載すること。</t>
    <phoneticPr fontId="5"/>
  </si>
  <si>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5"/>
  </si>
  <si>
    <t>定員</t>
    <rPh sb="0" eb="1">
      <t>テイ</t>
    </rPh>
    <rPh sb="1" eb="2">
      <t>イン</t>
    </rPh>
    <phoneticPr fontId="5"/>
  </si>
  <si>
    <t>施設・事業所番号</t>
    <rPh sb="0" eb="2">
      <t>シセツ</t>
    </rPh>
    <rPh sb="3" eb="6">
      <t>ジギョウショ</t>
    </rPh>
    <rPh sb="6" eb="8">
      <t>バンゴウ</t>
    </rPh>
    <phoneticPr fontId="5"/>
  </si>
  <si>
    <t>ｄ</t>
    <phoneticPr fontId="5"/>
  </si>
  <si>
    <t>ｅ</t>
    <phoneticPr fontId="5"/>
  </si>
  <si>
    <t>次のｄ及びｅの要件を満たす。</t>
    <rPh sb="0" eb="1">
      <t>ツギ</t>
    </rPh>
    <rPh sb="3" eb="4">
      <t>オヨ</t>
    </rPh>
    <rPh sb="7" eb="9">
      <t>ヨウケン</t>
    </rPh>
    <rPh sb="10" eb="11">
      <t>ミ</t>
    </rPh>
    <phoneticPr fontId="5"/>
  </si>
  <si>
    <t>ｄの実現のための具体的な取り組みの内容</t>
    <rPh sb="2" eb="4">
      <t>ジツゲン</t>
    </rPh>
    <rPh sb="8" eb="11">
      <t>グタイテキ</t>
    </rPh>
    <rPh sb="12" eb="13">
      <t>ト</t>
    </rPh>
    <rPh sb="14" eb="15">
      <t>ク</t>
    </rPh>
    <rPh sb="17" eb="19">
      <t>ナイヨウ</t>
    </rPh>
    <phoneticPr fontId="5"/>
  </si>
  <si>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5"/>
  </si>
  <si>
    <t>施設・事業所類型</t>
    <rPh sb="0" eb="2">
      <t>シセツ</t>
    </rPh>
    <rPh sb="3" eb="6">
      <t>ジギョウショ</t>
    </rPh>
    <rPh sb="6" eb="8">
      <t>ルイケイ</t>
    </rPh>
    <phoneticPr fontId="5"/>
  </si>
  <si>
    <t>人</t>
    <rPh sb="0" eb="1">
      <t>ニン</t>
    </rPh>
    <phoneticPr fontId="5"/>
  </si>
  <si>
    <t>４歳以上児</t>
    <rPh sb="1" eb="2">
      <t>サイ</t>
    </rPh>
    <rPh sb="2" eb="5">
      <t>イジョウジ</t>
    </rPh>
    <phoneticPr fontId="5"/>
  </si>
  <si>
    <t>３歳児</t>
    <rPh sb="1" eb="3">
      <t>サイジ</t>
    </rPh>
    <phoneticPr fontId="5"/>
  </si>
  <si>
    <t>１，２歳児</t>
    <rPh sb="3" eb="5">
      <t>サイジ</t>
    </rPh>
    <phoneticPr fontId="5"/>
  </si>
  <si>
    <t>０歳児</t>
    <rPh sb="1" eb="3">
      <t>サイジ</t>
    </rPh>
    <phoneticPr fontId="5"/>
  </si>
  <si>
    <t>加算の要件について</t>
    <rPh sb="0" eb="2">
      <t>カサン</t>
    </rPh>
    <rPh sb="3" eb="5">
      <t>ヨウケン</t>
    </rPh>
    <phoneticPr fontId="5"/>
  </si>
  <si>
    <t>加算額の算定に用いる職員数について</t>
    <rPh sb="0" eb="3">
      <t>カサンガク</t>
    </rPh>
    <rPh sb="4" eb="6">
      <t>サンテイ</t>
    </rPh>
    <rPh sb="7" eb="8">
      <t>モチ</t>
    </rPh>
    <rPh sb="10" eb="12">
      <t>ショクイン</t>
    </rPh>
    <rPh sb="12" eb="13">
      <t>スウ</t>
    </rPh>
    <phoneticPr fontId="5"/>
  </si>
  <si>
    <t>学級編制調整加配加算</t>
    <rPh sb="0" eb="2">
      <t>ガッキュウ</t>
    </rPh>
    <rPh sb="2" eb="4">
      <t>ヘンセイ</t>
    </rPh>
    <rPh sb="4" eb="6">
      <t>チョウセイ</t>
    </rPh>
    <rPh sb="6" eb="8">
      <t>カハイ</t>
    </rPh>
    <rPh sb="8" eb="10">
      <t>カサン</t>
    </rPh>
    <phoneticPr fontId="5"/>
  </si>
  <si>
    <t>チーム保育加配加算</t>
    <rPh sb="3" eb="5">
      <t>ホイク</t>
    </rPh>
    <rPh sb="5" eb="7">
      <t>カハイ</t>
    </rPh>
    <rPh sb="7" eb="9">
      <t>カサン</t>
    </rPh>
    <phoneticPr fontId="5"/>
  </si>
  <si>
    <t>主任保育士専任加算</t>
    <rPh sb="0" eb="2">
      <t>シュニン</t>
    </rPh>
    <rPh sb="2" eb="5">
      <t>ホイクシ</t>
    </rPh>
    <rPh sb="5" eb="7">
      <t>センニン</t>
    </rPh>
    <rPh sb="7" eb="9">
      <t>カサン</t>
    </rPh>
    <phoneticPr fontId="5"/>
  </si>
  <si>
    <t>通園送迎加算</t>
    <rPh sb="0" eb="2">
      <t>ツウエン</t>
    </rPh>
    <rPh sb="2" eb="4">
      <t>ソウゲイ</t>
    </rPh>
    <rPh sb="4" eb="6">
      <t>カサン</t>
    </rPh>
    <phoneticPr fontId="5"/>
  </si>
  <si>
    <t>主幹教諭等専任加算</t>
    <rPh sb="0" eb="2">
      <t>シュカン</t>
    </rPh>
    <rPh sb="2" eb="4">
      <t>キョウユ</t>
    </rPh>
    <rPh sb="4" eb="5">
      <t>トウ</t>
    </rPh>
    <rPh sb="5" eb="7">
      <t>センニン</t>
    </rPh>
    <rPh sb="7" eb="9">
      <t>カサン</t>
    </rPh>
    <phoneticPr fontId="5"/>
  </si>
  <si>
    <t>指導充実加配加算</t>
    <rPh sb="0" eb="2">
      <t>シドウ</t>
    </rPh>
    <rPh sb="2" eb="4">
      <t>ジュウジツ</t>
    </rPh>
    <rPh sb="4" eb="6">
      <t>カハイ</t>
    </rPh>
    <rPh sb="6" eb="8">
      <t>カサン</t>
    </rPh>
    <phoneticPr fontId="5"/>
  </si>
  <si>
    <t>事務負担対応加配加算</t>
    <rPh sb="0" eb="2">
      <t>ジム</t>
    </rPh>
    <rPh sb="2" eb="4">
      <t>フタン</t>
    </rPh>
    <rPh sb="4" eb="6">
      <t>タイオウ</t>
    </rPh>
    <rPh sb="6" eb="8">
      <t>カハイ</t>
    </rPh>
    <rPh sb="8" eb="10">
      <t>カサン</t>
    </rPh>
    <phoneticPr fontId="5"/>
  </si>
  <si>
    <t>休日保育加算</t>
    <rPh sb="0" eb="2">
      <t>キュウジツ</t>
    </rPh>
    <rPh sb="2" eb="4">
      <t>ホイク</t>
    </rPh>
    <rPh sb="4" eb="6">
      <t>カサン</t>
    </rPh>
    <phoneticPr fontId="5"/>
  </si>
  <si>
    <t>①利用定員</t>
    <rPh sb="1" eb="3">
      <t>リヨウ</t>
    </rPh>
    <rPh sb="3" eb="5">
      <t>テイイン</t>
    </rPh>
    <phoneticPr fontId="5"/>
  </si>
  <si>
    <t>３歳児配置改善加算</t>
    <rPh sb="1" eb="3">
      <t>サイジ</t>
    </rPh>
    <rPh sb="3" eb="5">
      <t>ハイチ</t>
    </rPh>
    <rPh sb="5" eb="7">
      <t>カイゼン</t>
    </rPh>
    <rPh sb="7" eb="9">
      <t>カサン</t>
    </rPh>
    <phoneticPr fontId="5"/>
  </si>
  <si>
    <t>チーム保育推進加算</t>
    <rPh sb="3" eb="5">
      <t>ホイク</t>
    </rPh>
    <rPh sb="5" eb="7">
      <t>スイシン</t>
    </rPh>
    <rPh sb="7" eb="9">
      <t>カサン</t>
    </rPh>
    <phoneticPr fontId="5"/>
  </si>
  <si>
    <t>事務職員配置加算</t>
    <rPh sb="0" eb="2">
      <t>ジム</t>
    </rPh>
    <rPh sb="2" eb="4">
      <t>ショクイン</t>
    </rPh>
    <rPh sb="4" eb="6">
      <t>ハイチ</t>
    </rPh>
    <rPh sb="6" eb="8">
      <t>カサン</t>
    </rPh>
    <phoneticPr fontId="5"/>
  </si>
  <si>
    <t>障害児保育加算</t>
    <rPh sb="0" eb="3">
      <t>ショウガイジ</t>
    </rPh>
    <rPh sb="3" eb="5">
      <t>ホイク</t>
    </rPh>
    <rPh sb="5" eb="7">
      <t>カサン</t>
    </rPh>
    <phoneticPr fontId="5"/>
  </si>
  <si>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5"/>
  </si>
  <si>
    <t>年齢別配置基準を下回る場合による減算</t>
    <rPh sb="11" eb="13">
      <t>バアイ</t>
    </rPh>
    <rPh sb="16" eb="18">
      <t>ゲンサン</t>
    </rPh>
    <phoneticPr fontId="5"/>
  </si>
  <si>
    <t>小規模保育（A型B型）</t>
    <rPh sb="0" eb="3">
      <t>ショウキボ</t>
    </rPh>
    <rPh sb="3" eb="5">
      <t>ホイク</t>
    </rPh>
    <rPh sb="7" eb="8">
      <t>ガタ</t>
    </rPh>
    <rPh sb="9" eb="10">
      <t>ガタ</t>
    </rPh>
    <phoneticPr fontId="5"/>
  </si>
  <si>
    <t>小規模保育（C型）</t>
    <rPh sb="0" eb="3">
      <t>ショウキボ</t>
    </rPh>
    <rPh sb="3" eb="5">
      <t>ホイク</t>
    </rPh>
    <rPh sb="7" eb="8">
      <t>ガタ</t>
    </rPh>
    <phoneticPr fontId="5"/>
  </si>
  <si>
    <t>事業所内保育</t>
    <rPh sb="0" eb="3">
      <t>ジギョウショ</t>
    </rPh>
    <rPh sb="3" eb="4">
      <t>ナイ</t>
    </rPh>
    <rPh sb="4" eb="6">
      <t>ホイク</t>
    </rPh>
    <phoneticPr fontId="5"/>
  </si>
  <si>
    <t>保育所</t>
    <rPh sb="0" eb="2">
      <t>ホイク</t>
    </rPh>
    <rPh sb="2" eb="3">
      <t>ショ</t>
    </rPh>
    <phoneticPr fontId="5"/>
  </si>
  <si>
    <t>認定こども園</t>
    <rPh sb="0" eb="2">
      <t>ニンテイ</t>
    </rPh>
    <rPh sb="5" eb="6">
      <t>エン</t>
    </rPh>
    <phoneticPr fontId="5"/>
  </si>
  <si>
    <t>幼稚園</t>
    <rPh sb="0" eb="3">
      <t>ヨウチエン</t>
    </rPh>
    <phoneticPr fontId="5"/>
  </si>
  <si>
    <t>知事　殿</t>
    <rPh sb="0" eb="1">
      <t>チ</t>
    </rPh>
    <rPh sb="1" eb="2">
      <t>コト</t>
    </rPh>
    <rPh sb="3" eb="4">
      <t>ドノ</t>
    </rPh>
    <phoneticPr fontId="5"/>
  </si>
  <si>
    <t>円</t>
    <rPh sb="0" eb="1">
      <t>エン</t>
    </rPh>
    <phoneticPr fontId="5"/>
  </si>
  <si>
    <t>人</t>
    <rPh sb="0" eb="1">
      <t>ニン</t>
    </rPh>
    <phoneticPr fontId="5"/>
  </si>
  <si>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5"/>
  </si>
  <si>
    <t>保育士</t>
    <rPh sb="0" eb="3">
      <t>ホイクシ</t>
    </rPh>
    <phoneticPr fontId="5"/>
  </si>
  <si>
    <t>副主任保育士</t>
    <rPh sb="0" eb="3">
      <t>フクシュニン</t>
    </rPh>
    <rPh sb="3" eb="6">
      <t>ホイクシ</t>
    </rPh>
    <phoneticPr fontId="5"/>
  </si>
  <si>
    <t>基本給</t>
    <rPh sb="0" eb="3">
      <t>キホンキュウ</t>
    </rPh>
    <phoneticPr fontId="5"/>
  </si>
  <si>
    <t>職名</t>
    <rPh sb="0" eb="2">
      <t>ショクメイ</t>
    </rPh>
    <phoneticPr fontId="5"/>
  </si>
  <si>
    <t>②年齢別
　児童数</t>
    <rPh sb="1" eb="4">
      <t>ネンレイベツ</t>
    </rPh>
    <rPh sb="6" eb="9">
      <t>ジドウスウ</t>
    </rPh>
    <phoneticPr fontId="5"/>
  </si>
  <si>
    <t>満３歳児対応加配加算</t>
    <rPh sb="0" eb="1">
      <t>マン</t>
    </rPh>
    <rPh sb="2" eb="4">
      <t>サイジ</t>
    </rPh>
    <rPh sb="4" eb="6">
      <t>タイオウ</t>
    </rPh>
    <rPh sb="6" eb="8">
      <t>カハイ</t>
    </rPh>
    <rPh sb="8" eb="10">
      <t>カサン</t>
    </rPh>
    <phoneticPr fontId="5"/>
  </si>
  <si>
    <t>副園長・教頭配置加算を受けている場合の減算</t>
    <rPh sb="6" eb="8">
      <t>ハイチ</t>
    </rPh>
    <rPh sb="11" eb="12">
      <t>ウ</t>
    </rPh>
    <rPh sb="16" eb="18">
      <t>バアイ</t>
    </rPh>
    <rPh sb="19" eb="21">
      <t>ゲンザン</t>
    </rPh>
    <phoneticPr fontId="5"/>
  </si>
  <si>
    <t>③各種加算の適用状況</t>
    <rPh sb="1" eb="3">
      <t>カクシュ</t>
    </rPh>
    <rPh sb="3" eb="5">
      <t>カサン</t>
    </rPh>
    <rPh sb="6" eb="8">
      <t>テキヨウ</t>
    </rPh>
    <rPh sb="8" eb="10">
      <t>ジョウキョウ</t>
    </rPh>
    <phoneticPr fontId="5"/>
  </si>
  <si>
    <t>居宅訪問型保育</t>
    <rPh sb="0" eb="2">
      <t>キョタク</t>
    </rPh>
    <rPh sb="2" eb="5">
      <t>ホウモンガタ</t>
    </rPh>
    <rPh sb="5" eb="7">
      <t>ホイク</t>
    </rPh>
    <phoneticPr fontId="5"/>
  </si>
  <si>
    <t>家庭的保育</t>
    <rPh sb="0" eb="3">
      <t>カテイテキ</t>
    </rPh>
    <rPh sb="3" eb="5">
      <t>ホイク</t>
    </rPh>
    <phoneticPr fontId="5"/>
  </si>
  <si>
    <t>年</t>
    <rPh sb="0" eb="1">
      <t>ネン</t>
    </rPh>
    <phoneticPr fontId="5"/>
  </si>
  <si>
    <t>④家庭的保育等の経験年数</t>
    <rPh sb="1" eb="4">
      <t>カテイテキ</t>
    </rPh>
    <rPh sb="4" eb="6">
      <t>ホイク</t>
    </rPh>
    <rPh sb="6" eb="7">
      <t>トウ</t>
    </rPh>
    <rPh sb="8" eb="10">
      <t>ケイケン</t>
    </rPh>
    <rPh sb="10" eb="12">
      <t>ネンスウ</t>
    </rPh>
    <phoneticPr fontId="5"/>
  </si>
  <si>
    <t>⑤加算対象人数の基礎となる職員数</t>
    <rPh sb="1" eb="3">
      <t>カサン</t>
    </rPh>
    <rPh sb="3" eb="5">
      <t>タイショウ</t>
    </rPh>
    <rPh sb="5" eb="7">
      <t>ニンズウ</t>
    </rPh>
    <rPh sb="8" eb="10">
      <t>キソ</t>
    </rPh>
    <rPh sb="13" eb="16">
      <t>ショクインスウ</t>
    </rPh>
    <phoneticPr fontId="5"/>
  </si>
  <si>
    <t>⑥加算対象人数</t>
    <rPh sb="1" eb="3">
      <t>カサン</t>
    </rPh>
    <rPh sb="3" eb="5">
      <t>タイショウ</t>
    </rPh>
    <rPh sb="5" eb="7">
      <t>ニンズウ</t>
    </rPh>
    <phoneticPr fontId="5"/>
  </si>
  <si>
    <t>人数Ａ（⑤×１／３）</t>
    <rPh sb="0" eb="2">
      <t>ニンズウ</t>
    </rPh>
    <phoneticPr fontId="5"/>
  </si>
  <si>
    <t>人数Ｂ（⑤×１／５）</t>
    <rPh sb="0" eb="2">
      <t>ニンズウ</t>
    </rPh>
    <phoneticPr fontId="5"/>
  </si>
  <si>
    <t>※　⑤について算出方法を示した書類を添付すること。</t>
    <phoneticPr fontId="5"/>
  </si>
  <si>
    <t>※　④について経験年数の根拠となる書類を添付すること。</t>
    <rPh sb="7" eb="9">
      <t>ケイケン</t>
    </rPh>
    <rPh sb="9" eb="11">
      <t>ネンスウ</t>
    </rPh>
    <phoneticPr fontId="5"/>
  </si>
  <si>
    <t>加算対象者
経験年数</t>
    <rPh sb="0" eb="2">
      <t>カサン</t>
    </rPh>
    <rPh sb="2" eb="4">
      <t>タイショウ</t>
    </rPh>
    <rPh sb="4" eb="5">
      <t>シャ</t>
    </rPh>
    <rPh sb="6" eb="8">
      <t>ケイケン</t>
    </rPh>
    <rPh sb="8" eb="10">
      <t>ネンスウ</t>
    </rPh>
    <phoneticPr fontId="5"/>
  </si>
  <si>
    <t>加算対象者
経験年数</t>
    <rPh sb="0" eb="2">
      <t>カサン</t>
    </rPh>
    <rPh sb="2" eb="5">
      <t>タイショウシャ</t>
    </rPh>
    <rPh sb="6" eb="8">
      <t>ケイケン</t>
    </rPh>
    <rPh sb="8" eb="10">
      <t>ネンスウ</t>
    </rPh>
    <phoneticPr fontId="5"/>
  </si>
  <si>
    <t>次の内容について、当てはまる項目に○をつけること。</t>
    <rPh sb="0" eb="1">
      <t>ツギ</t>
    </rPh>
    <rPh sb="2" eb="4">
      <t>ナイヨウ</t>
    </rPh>
    <rPh sb="9" eb="10">
      <t>ア</t>
    </rPh>
    <rPh sb="14" eb="16">
      <t>コウモク</t>
    </rPh>
    <phoneticPr fontId="5"/>
  </si>
  <si>
    <t>改善した
給与項目</t>
    <rPh sb="0" eb="2">
      <t>カイゼン</t>
    </rPh>
    <rPh sb="5" eb="7">
      <t>キュウヨ</t>
    </rPh>
    <rPh sb="7" eb="9">
      <t>コウモク</t>
    </rPh>
    <phoneticPr fontId="5"/>
  </si>
  <si>
    <t>月</t>
    <rPh sb="0" eb="1">
      <t>ツキ</t>
    </rPh>
    <phoneticPr fontId="5"/>
  </si>
  <si>
    <t>調理員</t>
    <rPh sb="0" eb="3">
      <t>チョウリイン</t>
    </rPh>
    <phoneticPr fontId="5"/>
  </si>
  <si>
    <t>手当</t>
    <rPh sb="0" eb="2">
      <t>テアテ</t>
    </rPh>
    <phoneticPr fontId="5"/>
  </si>
  <si>
    <t>事務員</t>
    <rPh sb="0" eb="3">
      <t>ジムイン</t>
    </rPh>
    <phoneticPr fontId="5"/>
  </si>
  <si>
    <t>例2</t>
    <rPh sb="0" eb="1">
      <t>レイ</t>
    </rPh>
    <phoneticPr fontId="5"/>
  </si>
  <si>
    <t>例1</t>
    <rPh sb="0" eb="1">
      <t>レイ</t>
    </rPh>
    <phoneticPr fontId="5"/>
  </si>
  <si>
    <t>専門リーダー</t>
    <rPh sb="0" eb="2">
      <t>センモン</t>
    </rPh>
    <phoneticPr fontId="5"/>
  </si>
  <si>
    <t>例3</t>
    <rPh sb="0" eb="1">
      <t>レイ</t>
    </rPh>
    <phoneticPr fontId="5"/>
  </si>
  <si>
    <t>副主任保育士</t>
    <rPh sb="0" eb="1">
      <t>フク</t>
    </rPh>
    <rPh sb="1" eb="3">
      <t>シュニン</t>
    </rPh>
    <rPh sb="3" eb="6">
      <t>ホイクシ</t>
    </rPh>
    <phoneticPr fontId="5"/>
  </si>
  <si>
    <t>うち満３歳児※</t>
    <rPh sb="2" eb="3">
      <t>マン</t>
    </rPh>
    <rPh sb="4" eb="6">
      <t>サイジ</t>
    </rPh>
    <phoneticPr fontId="5"/>
  </si>
  <si>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5"/>
  </si>
  <si>
    <t>合計</t>
    <rPh sb="0" eb="2">
      <t>ゴウケイ</t>
    </rPh>
    <phoneticPr fontId="5"/>
  </si>
  <si>
    <t>○○県</t>
    <rPh sb="2" eb="3">
      <t>ケン</t>
    </rPh>
    <phoneticPr fontId="5"/>
  </si>
  <si>
    <t>○○市</t>
    <rPh sb="2" eb="3">
      <t>シ</t>
    </rPh>
    <phoneticPr fontId="5"/>
  </si>
  <si>
    <t>○○保育所</t>
    <rPh sb="2" eb="5">
      <t>ホイクショ</t>
    </rPh>
    <phoneticPr fontId="5"/>
  </si>
  <si>
    <t>②</t>
    <phoneticPr fontId="5"/>
  </si>
  <si>
    <t>拠出見込額</t>
    <rPh sb="0" eb="2">
      <t>キョシュツ</t>
    </rPh>
    <rPh sb="2" eb="4">
      <t>ミコミ</t>
    </rPh>
    <rPh sb="4" eb="5">
      <t>ガク</t>
    </rPh>
    <phoneticPr fontId="5"/>
  </si>
  <si>
    <t>①</t>
    <phoneticPr fontId="5"/>
  </si>
  <si>
    <t>③</t>
    <phoneticPr fontId="5"/>
  </si>
  <si>
    <t>人数Ｂ</t>
    <rPh sb="0" eb="2">
      <t>ニンズウ</t>
    </rPh>
    <phoneticPr fontId="5"/>
  </si>
  <si>
    <t>人数Ａ</t>
    <rPh sb="0" eb="2">
      <t>ニンズウ</t>
    </rPh>
    <phoneticPr fontId="5"/>
  </si>
  <si>
    <t>＝</t>
    <phoneticPr fontId="5"/>
  </si>
  <si>
    <t>×</t>
    <phoneticPr fontId="5"/>
  </si>
  <si>
    <t>×</t>
    <phoneticPr fontId="5"/>
  </si>
  <si>
    <t>□□□リーダー</t>
    <phoneticPr fontId="5"/>
  </si>
  <si>
    <t>△△△リーダー</t>
    <phoneticPr fontId="5"/>
  </si>
  <si>
    <t>○○○リーダー</t>
    <phoneticPr fontId="5"/>
  </si>
  <si>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5"/>
  </si>
  <si>
    <t>同一事業者が運営する全ての施設・事業所（特定教育・保育施設及び特定地域型保育事業所）について記入すること。</t>
    <phoneticPr fontId="5"/>
  </si>
  <si>
    <t>※</t>
    <phoneticPr fontId="5"/>
  </si>
  <si>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5"/>
  </si>
  <si>
    <t>✔</t>
    <phoneticPr fontId="5"/>
  </si>
  <si>
    <t>有</t>
    <rPh sb="0" eb="1">
      <t>ア</t>
    </rPh>
    <phoneticPr fontId="5"/>
  </si>
  <si>
    <t>基本給</t>
    <rPh sb="0" eb="3">
      <t>キホンキュウ</t>
    </rPh>
    <phoneticPr fontId="5"/>
  </si>
  <si>
    <t>○</t>
    <phoneticPr fontId="5"/>
  </si>
  <si>
    <t>手当（　　　　）</t>
    <rPh sb="0" eb="2">
      <t>テアテ</t>
    </rPh>
    <phoneticPr fontId="5"/>
  </si>
  <si>
    <t>賞与（一時金）</t>
    <rPh sb="0" eb="2">
      <t>ショウヨ</t>
    </rPh>
    <rPh sb="3" eb="6">
      <t>イチジキン</t>
    </rPh>
    <phoneticPr fontId="5"/>
  </si>
  <si>
    <t>その他（　　　　）</t>
    <rPh sb="2" eb="3">
      <t>ホカ</t>
    </rPh>
    <phoneticPr fontId="5"/>
  </si>
  <si>
    <t>○</t>
    <phoneticPr fontId="5"/>
  </si>
  <si>
    <t>例１</t>
    <rPh sb="0" eb="1">
      <t>レイ</t>
    </rPh>
    <phoneticPr fontId="5"/>
  </si>
  <si>
    <t>例２</t>
    <rPh sb="0" eb="1">
      <t>レイ</t>
    </rPh>
    <phoneticPr fontId="5"/>
  </si>
  <si>
    <t>適</t>
    <phoneticPr fontId="5"/>
  </si>
  <si>
    <t>否</t>
    <phoneticPr fontId="5"/>
  </si>
  <si>
    <t>加算Ⅱ</t>
    <phoneticPr fontId="5"/>
  </si>
  <si>
    <t>講師配置加算</t>
    <phoneticPr fontId="5"/>
  </si>
  <si>
    <t>講師配置加算</t>
    <rPh sb="0" eb="2">
      <t>コウシ</t>
    </rPh>
    <rPh sb="2" eb="4">
      <t>ハイチ</t>
    </rPh>
    <rPh sb="4" eb="6">
      <t>カサン</t>
    </rPh>
    <phoneticPr fontId="5"/>
  </si>
  <si>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5"/>
  </si>
  <si>
    <t>知事　殿</t>
    <rPh sb="0" eb="2">
      <t>チジ</t>
    </rPh>
    <rPh sb="3" eb="4">
      <t>ドノ</t>
    </rPh>
    <phoneticPr fontId="5"/>
  </si>
  <si>
    <t>長　殿</t>
    <rPh sb="0" eb="1">
      <t>チョウ</t>
    </rPh>
    <rPh sb="2" eb="3">
      <t>ドノ</t>
    </rPh>
    <phoneticPr fontId="5"/>
  </si>
  <si>
    <t>令和　年　月　日</t>
    <rPh sb="0" eb="2">
      <t>レイワ</t>
    </rPh>
    <rPh sb="3" eb="4">
      <t>ネン</t>
    </rPh>
    <rPh sb="5" eb="6">
      <t>ツキ</t>
    </rPh>
    <rPh sb="7" eb="8">
      <t>ニチ</t>
    </rPh>
    <phoneticPr fontId="5"/>
  </si>
  <si>
    <t>①基礎分</t>
    <rPh sb="1" eb="3">
      <t>キソ</t>
    </rPh>
    <rPh sb="3" eb="4">
      <t>ブン</t>
    </rPh>
    <phoneticPr fontId="5"/>
  </si>
  <si>
    <t>加算率（①＋②）</t>
    <rPh sb="0" eb="3">
      <t>カサンリツ</t>
    </rPh>
    <phoneticPr fontId="5"/>
  </si>
  <si>
    <t>適</t>
    <phoneticPr fontId="5"/>
  </si>
  <si>
    <t>％</t>
    <phoneticPr fontId="5"/>
  </si>
  <si>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5"/>
  </si>
  <si>
    <r>
      <t xml:space="preserve">①基礎分
</t>
    </r>
    <r>
      <rPr>
        <sz val="10"/>
        <rFont val="HGｺﾞｼｯｸM"/>
        <family val="3"/>
        <charset val="128"/>
      </rPr>
      <t>（(3)Ｃに基づき設定）</t>
    </r>
    <rPh sb="1" eb="3">
      <t>キソ</t>
    </rPh>
    <rPh sb="3" eb="4">
      <t>ブン</t>
    </rPh>
    <rPh sb="11" eb="12">
      <t>モト</t>
    </rPh>
    <rPh sb="14" eb="16">
      <t>セッテイ</t>
    </rPh>
    <phoneticPr fontId="5"/>
  </si>
  <si>
    <t>加算Ⅰ新規事由</t>
    <rPh sb="0" eb="2">
      <t>カサン</t>
    </rPh>
    <rPh sb="3" eb="5">
      <t>シンキ</t>
    </rPh>
    <rPh sb="5" eb="7">
      <t>ジユウ</t>
    </rPh>
    <phoneticPr fontId="5"/>
  </si>
  <si>
    <t>具体的な状況</t>
    <rPh sb="0" eb="3">
      <t>グタイテキ</t>
    </rPh>
    <rPh sb="4" eb="6">
      <t>ジョウキョウ</t>
    </rPh>
    <phoneticPr fontId="5"/>
  </si>
  <si>
    <t>　</t>
  </si>
  <si>
    <t>受けた直近年度（</t>
    <rPh sb="0" eb="1">
      <t>ウ</t>
    </rPh>
    <rPh sb="3" eb="5">
      <t>チョッキン</t>
    </rPh>
    <rPh sb="5" eb="7">
      <t>ネンド</t>
    </rPh>
    <phoneticPr fontId="5"/>
  </si>
  <si>
    <t>）年度</t>
    <rPh sb="1" eb="3">
      <t>ネンド</t>
    </rPh>
    <phoneticPr fontId="5"/>
  </si>
  <si>
    <t>合計
（ア＋イ）</t>
    <rPh sb="0" eb="2">
      <t>ゴウケイ</t>
    </rPh>
    <phoneticPr fontId="5"/>
  </si>
  <si>
    <r>
      <t xml:space="preserve">職員総数
</t>
    </r>
    <r>
      <rPr>
        <sz val="10"/>
        <rFont val="HGｺﾞｼｯｸM"/>
        <family val="3"/>
        <charset val="128"/>
      </rPr>
      <t>Ａ</t>
    </r>
    <rPh sb="0" eb="1">
      <t>ショク</t>
    </rPh>
    <rPh sb="1" eb="2">
      <t>イン</t>
    </rPh>
    <rPh sb="2" eb="4">
      <t>ソウスウ</t>
    </rPh>
    <phoneticPr fontId="5"/>
  </si>
  <si>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5"/>
  </si>
  <si>
    <r>
      <t>年</t>
    </r>
    <r>
      <rPr>
        <vertAlign val="superscript"/>
        <sz val="11"/>
        <rFont val="HGｺﾞｼｯｸM"/>
        <family val="3"/>
        <charset val="128"/>
      </rPr>
      <t>※３</t>
    </r>
    <rPh sb="0" eb="1">
      <t>ネン</t>
    </rPh>
    <phoneticPr fontId="5"/>
  </si>
  <si>
    <t>（１）加算率</t>
    <rPh sb="3" eb="5">
      <t>カサン</t>
    </rPh>
    <rPh sb="5" eb="6">
      <t>リツ</t>
    </rPh>
    <phoneticPr fontId="23"/>
  </si>
  <si>
    <t>　（参考）前年度の認定の状況</t>
    <rPh sb="2" eb="4">
      <t>サンコウ</t>
    </rPh>
    <rPh sb="5" eb="8">
      <t>ゼンネンド</t>
    </rPh>
    <rPh sb="9" eb="11">
      <t>ニンテイ</t>
    </rPh>
    <rPh sb="12" eb="14">
      <t>ジョウキョウ</t>
    </rPh>
    <phoneticPr fontId="23"/>
  </si>
  <si>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3"/>
  </si>
  <si>
    <t>経験年月数</t>
    <rPh sb="0" eb="2">
      <t>ケイケン</t>
    </rPh>
    <rPh sb="2" eb="4">
      <t>ネンゲツ</t>
    </rPh>
    <rPh sb="4" eb="5">
      <t>スウ</t>
    </rPh>
    <phoneticPr fontId="5"/>
  </si>
  <si>
    <t>現に勤務する
施設・事業所
の勤続年数</t>
    <rPh sb="15" eb="17">
      <t>キンゾク</t>
    </rPh>
    <rPh sb="17" eb="19">
      <t>ネンスウ</t>
    </rPh>
    <phoneticPr fontId="5"/>
  </si>
  <si>
    <t xml:space="preserve">ア
 </t>
    <phoneticPr fontId="5"/>
  </si>
  <si>
    <t xml:space="preserve">イ
 </t>
    <phoneticPr fontId="5"/>
  </si>
  <si>
    <t>令和　　年　　月　　日</t>
    <rPh sb="0" eb="2">
      <t>レイワ</t>
    </rPh>
    <rPh sb="4" eb="5">
      <t>ネン</t>
    </rPh>
    <rPh sb="7" eb="8">
      <t>ツキ</t>
    </rPh>
    <rPh sb="10" eb="11">
      <t>ヒ</t>
    </rPh>
    <phoneticPr fontId="5"/>
  </si>
  <si>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5"/>
  </si>
  <si>
    <t>非該当</t>
    <phoneticPr fontId="5"/>
  </si>
  <si>
    <t>該当</t>
    <phoneticPr fontId="5"/>
  </si>
  <si>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5"/>
  </si>
  <si>
    <t>　ａ　職員の職位、職責又は職務内容等に応じた勤務条件等の要件を定めている。</t>
    <phoneticPr fontId="5"/>
  </si>
  <si>
    <t>次のａからｃまでの全ての要件を満たす。</t>
    <rPh sb="0" eb="1">
      <t>ツギ</t>
    </rPh>
    <rPh sb="9" eb="10">
      <t>スベ</t>
    </rPh>
    <rPh sb="12" eb="14">
      <t>ヨウケン</t>
    </rPh>
    <rPh sb="15" eb="16">
      <t>ミ</t>
    </rPh>
    <phoneticPr fontId="5"/>
  </si>
  <si>
    <t>次の内容について、「該当」「非該当」を選択すること。</t>
    <phoneticPr fontId="5"/>
  </si>
  <si>
    <t>令和　　年度キャリアパス要件届出書</t>
    <rPh sb="0" eb="2">
      <t>レイワ</t>
    </rPh>
    <rPh sb="4" eb="6">
      <t>ネンド</t>
    </rPh>
    <rPh sb="12" eb="14">
      <t>ヨウケン</t>
    </rPh>
    <rPh sb="14" eb="17">
      <t>トドケデショ</t>
    </rPh>
    <phoneticPr fontId="5"/>
  </si>
  <si>
    <t>※加算Ⅱの適用を受けようとする場合には提出不要</t>
    <rPh sb="1" eb="3">
      <t>カサン</t>
    </rPh>
    <rPh sb="5" eb="7">
      <t>テキヨウ</t>
    </rPh>
    <rPh sb="8" eb="9">
      <t>ウ</t>
    </rPh>
    <rPh sb="15" eb="17">
      <t>バアイ</t>
    </rPh>
    <rPh sb="19" eb="21">
      <t>テイシュツ</t>
    </rPh>
    <rPh sb="21" eb="23">
      <t>フヨウ</t>
    </rPh>
    <phoneticPr fontId="5"/>
  </si>
  <si>
    <t>〇キャリアパスに関する要件について</t>
    <rPh sb="8" eb="9">
      <t>カン</t>
    </rPh>
    <rPh sb="11" eb="13">
      <t>ヨウケン</t>
    </rPh>
    <phoneticPr fontId="5"/>
  </si>
  <si>
    <t>　職員の職位、職責又は職務内容に応じた勤務条件等の要件及びこれに応じた賃金体系を定め、全ての職員に周知している。</t>
    <rPh sb="43" eb="44">
      <t>スベ</t>
    </rPh>
    <phoneticPr fontId="5"/>
  </si>
  <si>
    <t>栄養管理加算（Ａ：配置の場合）</t>
    <rPh sb="0" eb="2">
      <t>エイヨウ</t>
    </rPh>
    <rPh sb="2" eb="4">
      <t>カンリ</t>
    </rPh>
    <rPh sb="4" eb="6">
      <t>カサン</t>
    </rPh>
    <rPh sb="9" eb="11">
      <t>ハイチ</t>
    </rPh>
    <rPh sb="12" eb="14">
      <t>バアイ</t>
    </rPh>
    <phoneticPr fontId="5"/>
  </si>
  <si>
    <t>①</t>
    <phoneticPr fontId="5"/>
  </si>
  <si>
    <t>加算率</t>
    <rPh sb="0" eb="3">
      <t>カサンリツ</t>
    </rPh>
    <phoneticPr fontId="5"/>
  </si>
  <si>
    <t>②</t>
    <phoneticPr fontId="5"/>
  </si>
  <si>
    <t>④</t>
    <phoneticPr fontId="5"/>
  </si>
  <si>
    <t>前年度の加算残額</t>
    <rPh sb="0" eb="3">
      <t>ゼンネンド</t>
    </rPh>
    <rPh sb="4" eb="6">
      <t>カサン</t>
    </rPh>
    <rPh sb="6" eb="8">
      <t>ザンガク</t>
    </rPh>
    <phoneticPr fontId="5"/>
  </si>
  <si>
    <t>前年度の加算残額に対応した賃金の支払い状況</t>
    <rPh sb="0" eb="3">
      <t>ゼンネンド</t>
    </rPh>
    <rPh sb="4" eb="6">
      <t>カサン</t>
    </rPh>
    <rPh sb="6" eb="8">
      <t>ザンガク</t>
    </rPh>
    <rPh sb="9" eb="11">
      <t>タイオウ</t>
    </rPh>
    <rPh sb="13" eb="15">
      <t>チンギン</t>
    </rPh>
    <rPh sb="16" eb="18">
      <t>シハラ</t>
    </rPh>
    <rPh sb="19" eb="21">
      <t>ジョウキョウ</t>
    </rPh>
    <phoneticPr fontId="5"/>
  </si>
  <si>
    <t>支払いの有無</t>
    <rPh sb="0" eb="2">
      <t>シハラ</t>
    </rPh>
    <rPh sb="4" eb="6">
      <t>ウム</t>
    </rPh>
    <phoneticPr fontId="5"/>
  </si>
  <si>
    <t>前年度の加算残額に対応した支払い賃金額</t>
    <rPh sb="0" eb="3">
      <t>ゼンネンド</t>
    </rPh>
    <rPh sb="4" eb="6">
      <t>カサン</t>
    </rPh>
    <rPh sb="6" eb="8">
      <t>ザンガク</t>
    </rPh>
    <rPh sb="9" eb="11">
      <t>タイオウ</t>
    </rPh>
    <rPh sb="13" eb="15">
      <t>シハラ</t>
    </rPh>
    <rPh sb="16" eb="18">
      <t>チンギン</t>
    </rPh>
    <rPh sb="18" eb="19">
      <t>ガク</t>
    </rPh>
    <phoneticPr fontId="5"/>
  </si>
  <si>
    <t>支払い時期</t>
    <rPh sb="0" eb="2">
      <t>シハラ</t>
    </rPh>
    <rPh sb="3" eb="5">
      <t>ジキ</t>
    </rPh>
    <phoneticPr fontId="5"/>
  </si>
  <si>
    <t>　</t>
    <phoneticPr fontId="5"/>
  </si>
  <si>
    <t>加算Ⅱの新規事由による賃金改善額</t>
    <rPh sb="0" eb="2">
      <t>カサン</t>
    </rPh>
    <rPh sb="4" eb="6">
      <t>シンキ</t>
    </rPh>
    <rPh sb="6" eb="8">
      <t>ジユウ</t>
    </rPh>
    <rPh sb="11" eb="13">
      <t>チンギン</t>
    </rPh>
    <rPh sb="13" eb="15">
      <t>カイゼン</t>
    </rPh>
    <rPh sb="15" eb="16">
      <t>ガク</t>
    </rPh>
    <phoneticPr fontId="5"/>
  </si>
  <si>
    <t>c</t>
    <phoneticPr fontId="5"/>
  </si>
  <si>
    <t>加算Ⅱ新規事由</t>
    <rPh sb="0" eb="2">
      <t>カサン</t>
    </rPh>
    <rPh sb="3" eb="5">
      <t>シンキ</t>
    </rPh>
    <rPh sb="5" eb="7">
      <t>ジユウ</t>
    </rPh>
    <phoneticPr fontId="5"/>
  </si>
  <si>
    <t>）</t>
    <phoneticPr fontId="5"/>
  </si>
  <si>
    <t>（</t>
    <phoneticPr fontId="5"/>
  </si>
  <si>
    <t>ヶ月</t>
  </si>
  <si>
    <t>②</t>
    <phoneticPr fontId="5"/>
  </si>
  <si>
    <t>加算残額に対応した賃金の支払い状況</t>
    <rPh sb="0" eb="2">
      <t>カサン</t>
    </rPh>
    <rPh sb="2" eb="4">
      <t>ザンガク</t>
    </rPh>
    <rPh sb="5" eb="7">
      <t>タイオウ</t>
    </rPh>
    <rPh sb="9" eb="11">
      <t>チンギン</t>
    </rPh>
    <rPh sb="12" eb="14">
      <t>シハラ</t>
    </rPh>
    <rPh sb="15" eb="17">
      <t>ジョウキョウ</t>
    </rPh>
    <phoneticPr fontId="5"/>
  </si>
  <si>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5"/>
  </si>
  <si>
    <t>支払った給与の項目</t>
    <rPh sb="0" eb="2">
      <t>シハラ</t>
    </rPh>
    <rPh sb="4" eb="6">
      <t>キュウヨ</t>
    </rPh>
    <rPh sb="5" eb="6">
      <t>シキュウ</t>
    </rPh>
    <rPh sb="7" eb="9">
      <t>コウモク</t>
    </rPh>
    <phoneticPr fontId="5"/>
  </si>
  <si>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5"/>
  </si>
  <si>
    <t>（以下、加算残額が生じた場合のみ記入）</t>
    <rPh sb="1" eb="3">
      <t>イカ</t>
    </rPh>
    <rPh sb="4" eb="6">
      <t>カサン</t>
    </rPh>
    <rPh sb="6" eb="8">
      <t>ザンガク</t>
    </rPh>
    <rPh sb="9" eb="10">
      <t>ショウ</t>
    </rPh>
    <rPh sb="12" eb="14">
      <t>バアイ</t>
    </rPh>
    <rPh sb="16" eb="18">
      <t>キニュウ</t>
    </rPh>
    <phoneticPr fontId="5"/>
  </si>
  <si>
    <t>加算前年度の加算残額</t>
    <rPh sb="0" eb="2">
      <t>カサン</t>
    </rPh>
    <rPh sb="2" eb="5">
      <t>ゼンネンド</t>
    </rPh>
    <rPh sb="6" eb="8">
      <t>カサン</t>
    </rPh>
    <rPh sb="8" eb="10">
      <t>ザンガク</t>
    </rPh>
    <phoneticPr fontId="5"/>
  </si>
  <si>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5"/>
  </si>
  <si>
    <t>施設・事業所名</t>
    <phoneticPr fontId="5"/>
  </si>
  <si>
    <t>賃金改善明細（職員別表）</t>
    <rPh sb="4" eb="6">
      <t>メイサイ</t>
    </rPh>
    <rPh sb="7" eb="9">
      <t>ショクイン</t>
    </rPh>
    <rPh sb="9" eb="10">
      <t>ベツ</t>
    </rPh>
    <rPh sb="10" eb="11">
      <t>ヒョウ</t>
    </rPh>
    <phoneticPr fontId="5"/>
  </si>
  <si>
    <t>No</t>
    <phoneticPr fontId="5"/>
  </si>
  <si>
    <t>職員名</t>
    <phoneticPr fontId="5"/>
  </si>
  <si>
    <t>改善実施有無</t>
    <phoneticPr fontId="5"/>
  </si>
  <si>
    <t>職種</t>
    <phoneticPr fontId="5"/>
  </si>
  <si>
    <t>法人役員との兼務</t>
    <phoneticPr fontId="5"/>
  </si>
  <si>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5"/>
  </si>
  <si>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5"/>
  </si>
  <si>
    <t>計
⑥
（④＋⑤）</t>
    <rPh sb="0" eb="1">
      <t>ケイ</t>
    </rPh>
    <phoneticPr fontId="5"/>
  </si>
  <si>
    <r>
      <t xml:space="preserve">計
</t>
    </r>
    <r>
      <rPr>
        <sz val="12"/>
        <rFont val="ＭＳ ゴシック"/>
        <family val="3"/>
        <charset val="128"/>
      </rPr>
      <t>⑩
（⑦＋⑧＋⑨）</t>
    </r>
    <rPh sb="0" eb="1">
      <t>ケイ</t>
    </rPh>
    <phoneticPr fontId="5"/>
  </si>
  <si>
    <t>備考</t>
    <rPh sb="0" eb="2">
      <t>ビコウ</t>
    </rPh>
    <phoneticPr fontId="5"/>
  </si>
  <si>
    <t>基本給
①</t>
    <phoneticPr fontId="5"/>
  </si>
  <si>
    <t>手当
②</t>
    <rPh sb="0" eb="2">
      <t>テアテ</t>
    </rPh>
    <phoneticPr fontId="5"/>
  </si>
  <si>
    <t>賞与
（一時金）
③</t>
    <rPh sb="0" eb="2">
      <t>ショウヨ</t>
    </rPh>
    <phoneticPr fontId="5"/>
  </si>
  <si>
    <r>
      <t xml:space="preserve">小計
</t>
    </r>
    <r>
      <rPr>
        <sz val="12"/>
        <rFont val="ＭＳ ゴシック"/>
        <family val="3"/>
        <charset val="128"/>
      </rPr>
      <t>④
（①＋②＋③）</t>
    </r>
    <rPh sb="0" eb="2">
      <t>ショウケイ</t>
    </rPh>
    <phoneticPr fontId="5"/>
  </si>
  <si>
    <t>基本給
⑦</t>
    <phoneticPr fontId="5"/>
  </si>
  <si>
    <t>手当
⑧</t>
    <rPh sb="0" eb="2">
      <t>テアテ</t>
    </rPh>
    <phoneticPr fontId="5"/>
  </si>
  <si>
    <t>賞与
（一時金）
⑨</t>
    <rPh sb="0" eb="2">
      <t>ショウヨ</t>
    </rPh>
    <phoneticPr fontId="5"/>
  </si>
  <si>
    <t>総額</t>
    <rPh sb="0" eb="2">
      <t>ソウガク</t>
    </rPh>
    <phoneticPr fontId="5"/>
  </si>
  <si>
    <t>【記入における留意事項】</t>
    <phoneticPr fontId="5"/>
  </si>
  <si>
    <t>施設・事業所に現に勤務している職員全員（職種を問わず、非常勤を含む。）を記載すること。</t>
    <phoneticPr fontId="5"/>
  </si>
  <si>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5"/>
  </si>
  <si>
    <t>※1</t>
    <phoneticPr fontId="5"/>
  </si>
  <si>
    <t>※2　</t>
    <phoneticPr fontId="5"/>
  </si>
  <si>
    <t>「常勤」とは、原則として施設で定めた勤務時間（所定労働時間）の全てを勤務する者、又は１日６時間以上かつ20日以上勤務している者をいい、「非常勤」とは常勤以外の者をいう。</t>
    <phoneticPr fontId="5"/>
  </si>
  <si>
    <t>※3</t>
    <phoneticPr fontId="5"/>
  </si>
  <si>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5"/>
  </si>
  <si>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5"/>
  </si>
  <si>
    <t>※4</t>
    <phoneticPr fontId="5"/>
  </si>
  <si>
    <t>※5</t>
    <phoneticPr fontId="5"/>
  </si>
  <si>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5"/>
  </si>
  <si>
    <t>③キャリア
パス要件※</t>
    <rPh sb="8" eb="10">
      <t>ヨウケン</t>
    </rPh>
    <phoneticPr fontId="5"/>
  </si>
  <si>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5"/>
  </si>
  <si>
    <t>処遇改善等加算Ⅱを受ける場合は、「加算Ⅱ」を選択すること。</t>
    <phoneticPr fontId="5"/>
  </si>
  <si>
    <t>「否」の場合、②の割合から２％減じること。</t>
    <phoneticPr fontId="5"/>
  </si>
  <si>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5"/>
  </si>
  <si>
    <t>無</t>
    <rPh sb="0" eb="1">
      <t>ナシ</t>
    </rPh>
    <phoneticPr fontId="5"/>
  </si>
  <si>
    <t>〇</t>
    <phoneticPr fontId="5"/>
  </si>
  <si>
    <t>保育標準時間認定の子どもの有無</t>
    <rPh sb="0" eb="2">
      <t>ホイク</t>
    </rPh>
    <rPh sb="2" eb="4">
      <t>ヒョウジュン</t>
    </rPh>
    <rPh sb="4" eb="6">
      <t>ジカン</t>
    </rPh>
    <rPh sb="6" eb="8">
      <t>ニンテイ</t>
    </rPh>
    <rPh sb="9" eb="10">
      <t>コ</t>
    </rPh>
    <rPh sb="13" eb="15">
      <t>ウム</t>
    </rPh>
    <phoneticPr fontId="5"/>
  </si>
  <si>
    <t>※</t>
    <phoneticPr fontId="5"/>
  </si>
  <si>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5"/>
  </si>
  <si>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5"/>
  </si>
  <si>
    <t>令和　　年度賃金改善実績報告書（処遇改善等加算Ⅰ）</t>
    <rPh sb="0" eb="2">
      <t>レイワ</t>
    </rPh>
    <rPh sb="4" eb="5">
      <t>ネン</t>
    </rPh>
    <rPh sb="5" eb="6">
      <t>ド</t>
    </rPh>
    <rPh sb="6" eb="8">
      <t>チンギン</t>
    </rPh>
    <rPh sb="8" eb="10">
      <t>カイゼン</t>
    </rPh>
    <rPh sb="10" eb="12">
      <t>ジッセキ</t>
    </rPh>
    <rPh sb="12" eb="15">
      <t>ホウコクショ</t>
    </rPh>
    <phoneticPr fontId="5"/>
  </si>
  <si>
    <t>③</t>
    <phoneticPr fontId="5"/>
  </si>
  <si>
    <t>　　記載例に従って、下記の表に記載すること（職名・職種・改善する給与項目、算出方法が同じ場合には、まとめて記載すること）。</t>
    <rPh sb="37" eb="39">
      <t>サンシュツ</t>
    </rPh>
    <rPh sb="39" eb="41">
      <t>ホウホウ</t>
    </rPh>
    <phoneticPr fontId="5"/>
  </si>
  <si>
    <t>　　記載例に従って、下記の表に記載すること（職名・職種・改善した給与項目、算出方法が同じ場合には、まとめて記載すること）。</t>
    <phoneticPr fontId="5"/>
  </si>
  <si>
    <t>　　記載例に従って、下記の表に記載すること（職名・職種・改善した給与項目、算出方法が同じ場合には、まとめて記載すること）。</t>
    <phoneticPr fontId="5"/>
  </si>
  <si>
    <t>（２）加算実績額</t>
    <rPh sb="3" eb="5">
      <t>カサン</t>
    </rPh>
    <rPh sb="5" eb="7">
      <t>ジッセキ</t>
    </rPh>
    <rPh sb="7" eb="8">
      <t>ガク</t>
    </rPh>
    <phoneticPr fontId="5"/>
  </si>
  <si>
    <t>①</t>
    <phoneticPr fontId="5"/>
  </si>
  <si>
    <t>（１）加算見込額</t>
    <rPh sb="3" eb="5">
      <t>カサン</t>
    </rPh>
    <rPh sb="5" eb="7">
      <t>ミコ</t>
    </rPh>
    <rPh sb="7" eb="8">
      <t>ガク</t>
    </rPh>
    <phoneticPr fontId="5"/>
  </si>
  <si>
    <t>①</t>
    <phoneticPr fontId="5"/>
  </si>
  <si>
    <t>（３）他施設・事業所への配分等について</t>
    <rPh sb="3" eb="6">
      <t>タシセツ</t>
    </rPh>
    <rPh sb="7" eb="10">
      <t>ジギョウショ</t>
    </rPh>
    <rPh sb="12" eb="14">
      <t>ハイブン</t>
    </rPh>
    <rPh sb="14" eb="15">
      <t>トウ</t>
    </rPh>
    <phoneticPr fontId="5"/>
  </si>
  <si>
    <t>受入見込額</t>
    <rPh sb="0" eb="1">
      <t>ウ</t>
    </rPh>
    <rPh sb="1" eb="2">
      <t>イ</t>
    </rPh>
    <rPh sb="2" eb="4">
      <t>ミコミ</t>
    </rPh>
    <rPh sb="4" eb="5">
      <t>ガク</t>
    </rPh>
    <phoneticPr fontId="5"/>
  </si>
  <si>
    <t>③</t>
    <phoneticPr fontId="5"/>
  </si>
  <si>
    <t>①</t>
    <phoneticPr fontId="5"/>
  </si>
  <si>
    <t>（４）他施設・事業所への配分等について</t>
    <rPh sb="3" eb="6">
      <t>タシセツ</t>
    </rPh>
    <rPh sb="7" eb="10">
      <t>ジギョウショ</t>
    </rPh>
    <rPh sb="12" eb="14">
      <t>ハイブン</t>
    </rPh>
    <rPh sb="14" eb="15">
      <t>トウ</t>
    </rPh>
    <phoneticPr fontId="5"/>
  </si>
  <si>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5"/>
  </si>
  <si>
    <t>①</t>
    <phoneticPr fontId="5"/>
  </si>
  <si>
    <t>②</t>
    <phoneticPr fontId="5"/>
  </si>
  <si>
    <t>Ａ</t>
    <phoneticPr fontId="5"/>
  </si>
  <si>
    <t>Ｂ</t>
    <phoneticPr fontId="5"/>
  </si>
  <si>
    <t>②</t>
    <phoneticPr fontId="5"/>
  </si>
  <si>
    <t>令和　　年度賃金改善実績報告書（処遇改善等加算Ⅱ）</t>
    <rPh sb="0" eb="2">
      <t>レイワ</t>
    </rPh>
    <rPh sb="4" eb="5">
      <t>ネン</t>
    </rPh>
    <rPh sb="5" eb="6">
      <t>ド</t>
    </rPh>
    <rPh sb="6" eb="8">
      <t>チンギン</t>
    </rPh>
    <rPh sb="8" eb="10">
      <t>カイゼン</t>
    </rPh>
    <rPh sb="10" eb="12">
      <t>ジッセキ</t>
    </rPh>
    <rPh sb="12" eb="15">
      <t>ホウコクショ</t>
    </rPh>
    <rPh sb="16" eb="18">
      <t>ショグウ</t>
    </rPh>
    <rPh sb="18" eb="20">
      <t>カイゼン</t>
    </rPh>
    <rPh sb="20" eb="21">
      <t>トウ</t>
    </rPh>
    <rPh sb="21" eb="23">
      <t>カサン</t>
    </rPh>
    <phoneticPr fontId="5"/>
  </si>
  <si>
    <t>※私学助成を受けていた幼稚園が初めて加算Ⅰの賃金改善要件分の適用を受ける場合を除く。</t>
    <phoneticPr fontId="5"/>
  </si>
  <si>
    <t>％</t>
    <phoneticPr fontId="5"/>
  </si>
  <si>
    <t>％</t>
    <phoneticPr fontId="5"/>
  </si>
  <si>
    <t>※2</t>
    <phoneticPr fontId="5"/>
  </si>
  <si>
    <t>同一事業者が運営する全ての施設・事業所（特定教育・保育施設及び特定地域型保育事業所）について記入すること。</t>
    <phoneticPr fontId="5"/>
  </si>
  <si>
    <t>他事業所への拠出額
（円）</t>
    <rPh sb="0" eb="1">
      <t>ホカ</t>
    </rPh>
    <rPh sb="1" eb="4">
      <t>ジギョウショ</t>
    </rPh>
    <rPh sb="6" eb="8">
      <t>キョシュツ</t>
    </rPh>
    <rPh sb="8" eb="9">
      <t>ガク</t>
    </rPh>
    <rPh sb="11" eb="12">
      <t>エン</t>
    </rPh>
    <phoneticPr fontId="5"/>
  </si>
  <si>
    <t>他事業所からの受入額
（円）</t>
    <rPh sb="0" eb="1">
      <t>ホカ</t>
    </rPh>
    <rPh sb="1" eb="4">
      <t>ジギョウショ</t>
    </rPh>
    <rPh sb="7" eb="9">
      <t>ウケイレ</t>
    </rPh>
    <rPh sb="9" eb="10">
      <t>ガク</t>
    </rPh>
    <rPh sb="12" eb="13">
      <t>エン</t>
    </rPh>
    <phoneticPr fontId="5"/>
  </si>
  <si>
    <t>同一事業者内における拠出実績額・受入実績額一覧表</t>
    <rPh sb="0" eb="2">
      <t>ドウイツ</t>
    </rPh>
    <rPh sb="2" eb="5">
      <t>ジギョウシャ</t>
    </rPh>
    <rPh sb="5" eb="6">
      <t>ナイ</t>
    </rPh>
    <rPh sb="10" eb="12">
      <t>キョシュツ</t>
    </rPh>
    <rPh sb="12" eb="14">
      <t>ジッセキ</t>
    </rPh>
    <rPh sb="14" eb="15">
      <t>ガク</t>
    </rPh>
    <rPh sb="16" eb="18">
      <t>ウケイレ</t>
    </rPh>
    <rPh sb="18" eb="20">
      <t>ジッセキ</t>
    </rPh>
    <rPh sb="20" eb="21">
      <t>ガク</t>
    </rPh>
    <rPh sb="21" eb="23">
      <t>イチラン</t>
    </rPh>
    <rPh sb="23" eb="24">
      <t>ヒョウ</t>
    </rPh>
    <phoneticPr fontId="5"/>
  </si>
  <si>
    <t>加算Ⅰ新規事由なし</t>
    <rPh sb="0" eb="2">
      <t>カサン</t>
    </rPh>
    <rPh sb="3" eb="5">
      <t>シンキ</t>
    </rPh>
    <rPh sb="5" eb="7">
      <t>ジユウ</t>
    </rPh>
    <phoneticPr fontId="5"/>
  </si>
  <si>
    <t>加算Ⅰ新規事由あり</t>
    <rPh sb="0" eb="2">
      <t>カサン</t>
    </rPh>
    <rPh sb="3" eb="5">
      <t>シンキ</t>
    </rPh>
    <rPh sb="5" eb="7">
      <t>ジユウ</t>
    </rPh>
    <phoneticPr fontId="5"/>
  </si>
  <si>
    <t>③</t>
    <phoneticPr fontId="5"/>
  </si>
  <si>
    <t>あり</t>
    <phoneticPr fontId="5"/>
  </si>
  <si>
    <t>なし</t>
    <phoneticPr fontId="5"/>
  </si>
  <si>
    <t>加算Ⅰ新規事由の有無</t>
    <phoneticPr fontId="5"/>
  </si>
  <si>
    <t>加算Ⅱ新規事由の有無</t>
    <phoneticPr fontId="5"/>
  </si>
  <si>
    <t>加算Ⅱ新規事由あり</t>
    <phoneticPr fontId="5"/>
  </si>
  <si>
    <t>加算Ⅱ新規事由なし</t>
    <phoneticPr fontId="5"/>
  </si>
  <si>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5"/>
  </si>
  <si>
    <t>⑩のうち
加算前年度の加算残額に係る支払賃金※6
⑪</t>
    <phoneticPr fontId="5"/>
  </si>
  <si>
    <t>※6</t>
    <phoneticPr fontId="5"/>
  </si>
  <si>
    <t>施設・事業所名</t>
    <phoneticPr fontId="5"/>
  </si>
  <si>
    <t>施設・事業所名</t>
    <phoneticPr fontId="5"/>
  </si>
  <si>
    <t>施設・事業所名</t>
    <phoneticPr fontId="5"/>
  </si>
  <si>
    <t>（６）副主任保育士等に係る賃金改善について（内訳）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</si>
  <si>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（７）職務分野別リーダー等に係る賃金改善について（内訳）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</si>
  <si>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加算実績額（千円未満の端数は切り捨て）（※）</t>
    <rPh sb="0" eb="2">
      <t>カサン</t>
    </rPh>
    <rPh sb="2" eb="4">
      <t>ジッセキ</t>
    </rPh>
    <rPh sb="4" eb="5">
      <t>ガク</t>
    </rPh>
    <phoneticPr fontId="5"/>
  </si>
  <si>
    <t>令和　　年　　月　～　令和　　年　　月</t>
    <rPh sb="0" eb="2">
      <t>レイワ</t>
    </rPh>
    <rPh sb="4" eb="5">
      <t>ネン</t>
    </rPh>
    <rPh sb="7" eb="8">
      <t>ガツ</t>
    </rPh>
    <rPh sb="11" eb="13">
      <t>レイワ</t>
    </rPh>
    <rPh sb="15" eb="16">
      <t>ネン</t>
    </rPh>
    <rPh sb="18" eb="19">
      <t>ガツ</t>
    </rPh>
    <phoneticPr fontId="5"/>
  </si>
  <si>
    <t>賃金改善等実績総額（②＋⑨）（千円未満の端数は切り捨て）</t>
    <rPh sb="0" eb="2">
      <t>チンギン</t>
    </rPh>
    <rPh sb="2" eb="4">
      <t>カイゼン</t>
    </rPh>
    <rPh sb="4" eb="5">
      <t>トウ</t>
    </rPh>
    <rPh sb="5" eb="7">
      <t>ジッセキ</t>
    </rPh>
    <rPh sb="7" eb="9">
      <t>ソウガク</t>
    </rPh>
    <phoneticPr fontId="5"/>
  </si>
  <si>
    <t>（４）他施設との配分調整について</t>
    <rPh sb="3" eb="6">
      <t>タシセツ</t>
    </rPh>
    <rPh sb="8" eb="10">
      <t>ハイブン</t>
    </rPh>
    <rPh sb="10" eb="12">
      <t>チョウセイ</t>
    </rPh>
    <phoneticPr fontId="5"/>
  </si>
  <si>
    <t>拠出実績額</t>
    <rPh sb="0" eb="2">
      <t>キョシュツ</t>
    </rPh>
    <rPh sb="2" eb="4">
      <t>ジッセキ</t>
    </rPh>
    <rPh sb="4" eb="5">
      <t>ガク</t>
    </rPh>
    <phoneticPr fontId="5"/>
  </si>
  <si>
    <t>受入実績額</t>
    <rPh sb="0" eb="1">
      <t>ウ</t>
    </rPh>
    <rPh sb="1" eb="2">
      <t>イ</t>
    </rPh>
    <rPh sb="2" eb="4">
      <t>ジッセキ</t>
    </rPh>
    <rPh sb="4" eb="5">
      <t>ガク</t>
    </rPh>
    <phoneticPr fontId="5"/>
  </si>
  <si>
    <t>賃金改善を行った場合の支払賃金※6</t>
    <rPh sb="0" eb="2">
      <t>チンギン</t>
    </rPh>
    <rPh sb="2" eb="4">
      <t>カイゼン</t>
    </rPh>
    <rPh sb="5" eb="6">
      <t>オコナ</t>
    </rPh>
    <rPh sb="8" eb="10">
      <t>バアイ</t>
    </rPh>
    <rPh sb="11" eb="13">
      <t>シハラ</t>
    </rPh>
    <rPh sb="13" eb="15">
      <t>チンギン</t>
    </rPh>
    <phoneticPr fontId="5"/>
  </si>
  <si>
    <t>支払った（支払う予定の）給与の項目</t>
    <rPh sb="0" eb="2">
      <t>シハラ</t>
    </rPh>
    <rPh sb="5" eb="7">
      <t>シハラ</t>
    </rPh>
    <rPh sb="8" eb="10">
      <t>ヨテイ</t>
    </rPh>
    <rPh sb="12" eb="14">
      <t>キュウヨ</t>
    </rPh>
    <rPh sb="15" eb="17">
      <t>コウモク</t>
    </rPh>
    <phoneticPr fontId="5"/>
  </si>
  <si>
    <t>加算見込額（千円未満の端数は切り捨て）（※2）</t>
    <rPh sb="0" eb="2">
      <t>カサン</t>
    </rPh>
    <rPh sb="2" eb="4">
      <t>ミコ</t>
    </rPh>
    <rPh sb="4" eb="5">
      <t>ガク</t>
    </rPh>
    <phoneticPr fontId="5"/>
  </si>
  <si>
    <t>（２）賃金改善等見込総額</t>
    <rPh sb="3" eb="5">
      <t>チンギン</t>
    </rPh>
    <rPh sb="5" eb="7">
      <t>カイゼン</t>
    </rPh>
    <rPh sb="7" eb="8">
      <t>トウ</t>
    </rPh>
    <rPh sb="8" eb="10">
      <t>ミコ</t>
    </rPh>
    <rPh sb="10" eb="12">
      <t>ソウガク</t>
    </rPh>
    <phoneticPr fontId="5"/>
  </si>
  <si>
    <t>賃金改善等見込総額（②＋⑨）（千円未満の端数は切り捨て）</t>
    <rPh sb="0" eb="2">
      <t>チンギン</t>
    </rPh>
    <rPh sb="2" eb="4">
      <t>カイゼン</t>
    </rPh>
    <rPh sb="4" eb="5">
      <t>トウ</t>
    </rPh>
    <rPh sb="5" eb="7">
      <t>ミコ</t>
    </rPh>
    <rPh sb="7" eb="9">
      <t>ソウガク</t>
    </rPh>
    <phoneticPr fontId="5"/>
  </si>
  <si>
    <t>賃金改善等見込総額【（２）①】</t>
    <rPh sb="0" eb="2">
      <t>チンギン</t>
    </rPh>
    <rPh sb="2" eb="4">
      <t>カイゼン</t>
    </rPh>
    <rPh sb="8" eb="9">
      <t>ガク</t>
    </rPh>
    <phoneticPr fontId="5"/>
  </si>
  <si>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5"/>
  </si>
  <si>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5"/>
  </si>
  <si>
    <r>
      <t>場合（ｂ－１）</t>
    </r>
    <r>
      <rPr>
        <vertAlign val="superscript"/>
        <sz val="10"/>
        <rFont val="HGｺﾞｼｯｸM"/>
        <family val="3"/>
        <charset val="128"/>
      </rPr>
      <t>※</t>
    </r>
    <phoneticPr fontId="5"/>
  </si>
  <si>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5"/>
  </si>
  <si>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3"/>
  </si>
  <si>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5"/>
  </si>
  <si>
    <t>※３　平均経験年数は、６か月以上の端数は１年とし、６か月未満の端数は切り捨てとする。</t>
    <rPh sb="5" eb="7">
      <t>ケイケン</t>
    </rPh>
    <phoneticPr fontId="5"/>
  </si>
  <si>
    <t>100分の20地域</t>
    <rPh sb="3" eb="4">
      <t>ブン</t>
    </rPh>
    <rPh sb="7" eb="9">
      <t>チイキ</t>
    </rPh>
    <phoneticPr fontId="5"/>
  </si>
  <si>
    <t>100分の16地域</t>
    <rPh sb="3" eb="4">
      <t>ブン</t>
    </rPh>
    <rPh sb="7" eb="9">
      <t>チイキ</t>
    </rPh>
    <phoneticPr fontId="5"/>
  </si>
  <si>
    <t>100分の15地域</t>
    <rPh sb="3" eb="4">
      <t>ブン</t>
    </rPh>
    <rPh sb="7" eb="9">
      <t>チイキ</t>
    </rPh>
    <phoneticPr fontId="5"/>
  </si>
  <si>
    <t>100分の12地域</t>
    <rPh sb="3" eb="4">
      <t>ブン</t>
    </rPh>
    <rPh sb="7" eb="9">
      <t>チイキ</t>
    </rPh>
    <phoneticPr fontId="5"/>
  </si>
  <si>
    <t>100分の10地域</t>
    <rPh sb="3" eb="4">
      <t>ブン</t>
    </rPh>
    <rPh sb="7" eb="9">
      <t>チイキ</t>
    </rPh>
    <phoneticPr fontId="5"/>
  </si>
  <si>
    <t>100分の6地域</t>
    <rPh sb="3" eb="4">
      <t>ブン</t>
    </rPh>
    <rPh sb="6" eb="8">
      <t>チイキ</t>
    </rPh>
    <phoneticPr fontId="5"/>
  </si>
  <si>
    <t>100分の3地域</t>
    <rPh sb="3" eb="4">
      <t>ブン</t>
    </rPh>
    <rPh sb="6" eb="8">
      <t>チイキ</t>
    </rPh>
    <phoneticPr fontId="5"/>
  </si>
  <si>
    <t>その他地域</t>
    <phoneticPr fontId="5"/>
  </si>
  <si>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5"/>
  </si>
  <si>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5"/>
  </si>
  <si>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5"/>
  </si>
  <si>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5"/>
  </si>
  <si>
    <t>②賃金改善見込総額（③－④－⑤－⑥）</t>
    <phoneticPr fontId="5"/>
  </si>
  <si>
    <t>③支払賃金</t>
    <phoneticPr fontId="5"/>
  </si>
  <si>
    <t>⑥起点賃金水準（⑦＋⑧）</t>
    <phoneticPr fontId="5"/>
  </si>
  <si>
    <t>⑨事業主負担増加見込総額</t>
    <rPh sb="8" eb="10">
      <t>ミコ</t>
    </rPh>
    <rPh sb="10" eb="11">
      <t>ソウ</t>
    </rPh>
    <phoneticPr fontId="5"/>
  </si>
  <si>
    <t>③加算Ⅰ新規事由に係る加算率（※1）</t>
    <rPh sb="1" eb="3">
      <t>カサン</t>
    </rPh>
    <rPh sb="4" eb="6">
      <t>シンキ</t>
    </rPh>
    <rPh sb="6" eb="8">
      <t>ジユウ</t>
    </rPh>
    <rPh sb="9" eb="10">
      <t>カカ</t>
    </rPh>
    <rPh sb="11" eb="14">
      <t>カサンリツ</t>
    </rPh>
    <phoneticPr fontId="5"/>
  </si>
  <si>
    <t>⑤特定加算見込額（千円未満の端数は切り捨て）（※2）</t>
    <rPh sb="1" eb="3">
      <t>トクテイ</t>
    </rPh>
    <rPh sb="3" eb="5">
      <t>カサン</t>
    </rPh>
    <rPh sb="5" eb="8">
      <t>ミコミガク</t>
    </rPh>
    <phoneticPr fontId="5"/>
  </si>
  <si>
    <t>②特定加算実績額（千円未満の端数は切り捨て）（※）</t>
    <rPh sb="1" eb="3">
      <t>トクテイ</t>
    </rPh>
    <rPh sb="3" eb="5">
      <t>カサン</t>
    </rPh>
    <rPh sb="5" eb="7">
      <t>ジッセキ</t>
    </rPh>
    <rPh sb="7" eb="8">
      <t>ガク</t>
    </rPh>
    <phoneticPr fontId="5"/>
  </si>
  <si>
    <t>法定福利費等の事業主負担額を除く。</t>
    <phoneticPr fontId="5"/>
  </si>
  <si>
    <t>※7</t>
    <phoneticPr fontId="5"/>
  </si>
  <si>
    <t>⑩のうち
加算Ⅱの新規事由による賃金改善額※7
⑫</t>
    <phoneticPr fontId="5"/>
  </si>
  <si>
    <t>⑤起点賃金水準（⑥＋⑦）</t>
    <phoneticPr fontId="5"/>
  </si>
  <si>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5"/>
  </si>
  <si>
    <t>②賃金改善実績総額（③－④－⑤－⑧）</t>
    <phoneticPr fontId="5"/>
  </si>
  <si>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5"/>
  </si>
  <si>
    <t>⑨事業主負担増加相当総額</t>
    <rPh sb="1" eb="4">
      <t>ジギョウヌシ</t>
    </rPh>
    <rPh sb="4" eb="6">
      <t>フタン</t>
    </rPh>
    <rPh sb="6" eb="8">
      <t>ゾウカ</t>
    </rPh>
    <rPh sb="8" eb="10">
      <t>ソウトウ</t>
    </rPh>
    <rPh sb="10" eb="12">
      <t>ソウガク</t>
    </rPh>
    <phoneticPr fontId="5"/>
  </si>
  <si>
    <t>（３）他施設への配分等について</t>
    <rPh sb="3" eb="6">
      <t>タシセツ</t>
    </rPh>
    <rPh sb="8" eb="10">
      <t>ハイブン</t>
    </rPh>
    <rPh sb="10" eb="11">
      <t>トウ</t>
    </rPh>
    <phoneticPr fontId="5"/>
  </si>
  <si>
    <t>（３）賃金改善等実績総額</t>
    <rPh sb="3" eb="5">
      <t>チンギン</t>
    </rPh>
    <rPh sb="5" eb="7">
      <t>カイゼン</t>
    </rPh>
    <rPh sb="7" eb="8">
      <t>トウ</t>
    </rPh>
    <rPh sb="8" eb="10">
      <t>ジッセキ</t>
    </rPh>
    <rPh sb="10" eb="12">
      <t>ソウガク</t>
    </rPh>
    <phoneticPr fontId="5"/>
  </si>
  <si>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</si>
  <si>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</si>
  <si>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（２）賃金改善等見込総額</t>
    <rPh sb="3" eb="5">
      <t>チンギン</t>
    </rPh>
    <rPh sb="5" eb="7">
      <t>カイゼン</t>
    </rPh>
    <rPh sb="7" eb="8">
      <t>トウ</t>
    </rPh>
    <rPh sb="8" eb="10">
      <t>ミコミ</t>
    </rPh>
    <rPh sb="10" eb="12">
      <t>ソウガク</t>
    </rPh>
    <phoneticPr fontId="5"/>
  </si>
  <si>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</si>
  <si>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賃金改善等見込総額（②＋⑨）（千円未満の端数は切り捨て）</t>
    <rPh sb="0" eb="2">
      <t>チンギン</t>
    </rPh>
    <rPh sb="2" eb="4">
      <t>カイゼン</t>
    </rPh>
    <rPh sb="4" eb="5">
      <t>トウ</t>
    </rPh>
    <rPh sb="5" eb="7">
      <t>ミコミ</t>
    </rPh>
    <rPh sb="7" eb="9">
      <t>ソウガク</t>
    </rPh>
    <phoneticPr fontId="5"/>
  </si>
  <si>
    <t>②賃金改善見込総額（③－④－⑤－⑧）</t>
    <rPh sb="5" eb="7">
      <t>ミコ</t>
    </rPh>
    <phoneticPr fontId="5"/>
  </si>
  <si>
    <t>⑨事業主負担増加見込総額</t>
    <rPh sb="1" eb="4">
      <t>ジギョウヌシ</t>
    </rPh>
    <rPh sb="4" eb="6">
      <t>フタン</t>
    </rPh>
    <rPh sb="6" eb="8">
      <t>ゾウカ</t>
    </rPh>
    <rPh sb="8" eb="10">
      <t>ミコ</t>
    </rPh>
    <rPh sb="10" eb="12">
      <t>ソウガク</t>
    </rPh>
    <phoneticPr fontId="5"/>
  </si>
  <si>
    <t>Ｃ</t>
    <phoneticPr fontId="5"/>
  </si>
  <si>
    <t>Ｄ</t>
    <phoneticPr fontId="5"/>
  </si>
  <si>
    <t>＜加算Ⅱ新規事由がある場合＞（以下のＢの額がＡの額以上であること（※1））</t>
    <rPh sb="1" eb="3">
      <t>カサン</t>
    </rPh>
    <rPh sb="4" eb="6">
      <t>シンキ</t>
    </rPh>
    <rPh sb="6" eb="8">
      <t>ジユウ</t>
    </rPh>
    <rPh sb="11" eb="13">
      <t>バアイ</t>
    </rPh>
    <phoneticPr fontId="5"/>
  </si>
  <si>
    <t>①賃金改善見込額　計</t>
    <rPh sb="1" eb="3">
      <t>チンギン</t>
    </rPh>
    <rPh sb="3" eb="5">
      <t>カイゼン</t>
    </rPh>
    <rPh sb="5" eb="7">
      <t>ミコ</t>
    </rPh>
    <rPh sb="7" eb="8">
      <t>ガク</t>
    </rPh>
    <rPh sb="9" eb="10">
      <t>ケイ</t>
    </rPh>
    <phoneticPr fontId="5"/>
  </si>
  <si>
    <t>③①＋②</t>
    <phoneticPr fontId="5"/>
  </si>
  <si>
    <t>※2</t>
    <phoneticPr fontId="5"/>
  </si>
  <si>
    <t>加算Ⅰ新規事由がない場合は、前年度からの増減額を記入すること。</t>
    <rPh sb="10" eb="12">
      <t>バアイ</t>
    </rPh>
    <rPh sb="14" eb="17">
      <t>ゼンネンド</t>
    </rPh>
    <rPh sb="20" eb="22">
      <t>ゾウゲン</t>
    </rPh>
    <rPh sb="22" eb="23">
      <t>ガク</t>
    </rPh>
    <rPh sb="24" eb="26">
      <t>キニュウ</t>
    </rPh>
    <phoneticPr fontId="5"/>
  </si>
  <si>
    <t>加算見込額【（１）②】</t>
    <rPh sb="0" eb="2">
      <t>カサン</t>
    </rPh>
    <rPh sb="2" eb="4">
      <t>ミコ</t>
    </rPh>
    <rPh sb="4" eb="5">
      <t>ガク</t>
    </rPh>
    <phoneticPr fontId="5"/>
  </si>
  <si>
    <t>①賃金改善額　計</t>
    <rPh sb="1" eb="3">
      <t>チンギン</t>
    </rPh>
    <rPh sb="3" eb="5">
      <t>カイゼン</t>
    </rPh>
    <rPh sb="5" eb="6">
      <t>ガク</t>
    </rPh>
    <rPh sb="7" eb="8">
      <t>ケイ</t>
    </rPh>
    <phoneticPr fontId="5"/>
  </si>
  <si>
    <t>賃金見込総額【（２）③－（２）④】</t>
    <phoneticPr fontId="5"/>
  </si>
  <si>
    <t>＜加算Ⅰ新規事由がある場合＞（以下のＢの額がＡの額以上であること）</t>
    <rPh sb="1" eb="3">
      <t>カサン</t>
    </rPh>
    <rPh sb="4" eb="6">
      <t>シンキ</t>
    </rPh>
    <rPh sb="6" eb="8">
      <t>ジユウ</t>
    </rPh>
    <rPh sb="11" eb="13">
      <t>バアイ</t>
    </rPh>
    <phoneticPr fontId="5"/>
  </si>
  <si>
    <t>＜加算Ⅰ新規事由がない場合＞（以下のＢの額がＡの額以上であること）</t>
    <rPh sb="1" eb="3">
      <t>カサン</t>
    </rPh>
    <rPh sb="4" eb="6">
      <t>シンキ</t>
    </rPh>
    <rPh sb="6" eb="8">
      <t>ジユウ</t>
    </rPh>
    <rPh sb="11" eb="13">
      <t>バアイ</t>
    </rPh>
    <phoneticPr fontId="5"/>
  </si>
  <si>
    <t>②うち基準年度からの増減分</t>
    <rPh sb="3" eb="5">
      <t>キジュン</t>
    </rPh>
    <rPh sb="5" eb="7">
      <t>ネンド</t>
    </rPh>
    <rPh sb="10" eb="12">
      <t>ゾウゲン</t>
    </rPh>
    <rPh sb="12" eb="13">
      <t>ブン</t>
    </rPh>
    <phoneticPr fontId="5"/>
  </si>
  <si>
    <t>④うち基準年度からの増減分</t>
    <rPh sb="3" eb="5">
      <t>キジュン</t>
    </rPh>
    <rPh sb="5" eb="7">
      <t>ネンド</t>
    </rPh>
    <rPh sb="10" eb="12">
      <t>ゾウゲン</t>
    </rPh>
    <rPh sb="12" eb="13">
      <t>ブン</t>
    </rPh>
    <phoneticPr fontId="5"/>
  </si>
  <si>
    <t>※確認欄（千円未満の端数は切り捨て）</t>
    <rPh sb="1" eb="3">
      <t>カクニン</t>
    </rPh>
    <rPh sb="3" eb="4">
      <t>ラン</t>
    </rPh>
    <phoneticPr fontId="5"/>
  </si>
  <si>
    <t>特定加算見込額【（１）③】</t>
    <rPh sb="0" eb="2">
      <t>トクテイ</t>
    </rPh>
    <rPh sb="2" eb="4">
      <t>カサン</t>
    </rPh>
    <rPh sb="4" eb="6">
      <t>ミコミ</t>
    </rPh>
    <rPh sb="6" eb="7">
      <t>ガク</t>
    </rPh>
    <phoneticPr fontId="5"/>
  </si>
  <si>
    <r>
      <t>施設・事業所名</t>
    </r>
    <r>
      <rPr>
        <vertAlign val="superscript"/>
        <sz val="12"/>
        <rFont val="HGｺﾞｼｯｸM"/>
        <family val="3"/>
        <charset val="128"/>
      </rPr>
      <t>※1</t>
    </r>
    <rPh sb="0" eb="2">
      <t>シセツ</t>
    </rPh>
    <rPh sb="3" eb="6">
      <t>ジギョウショ</t>
    </rPh>
    <rPh sb="6" eb="7">
      <t>メイ</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</si>
  <si>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</si>
  <si>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5"/>
  </si>
  <si>
    <t>加算実績額に要した費用の総額との差額（千円未満の端数は切り捨て）</t>
    <rPh sb="0" eb="2">
      <t>カサン</t>
    </rPh>
    <rPh sb="2" eb="5">
      <t>ジッセキガク</t>
    </rPh>
    <rPh sb="6" eb="7">
      <t>ヨウ</t>
    </rPh>
    <rPh sb="9" eb="11">
      <t>ヒヨウ</t>
    </rPh>
    <rPh sb="12" eb="14">
      <t>ソウガク</t>
    </rPh>
    <rPh sb="16" eb="18">
      <t>サガク</t>
    </rPh>
    <phoneticPr fontId="5"/>
  </si>
  <si>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</si>
  <si>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「適」で前年度から取組内容に変更がない場合又は「加算Ⅱ」の場合を除き、別紙様式２を添付すること。</t>
    <rPh sb="35" eb="37">
      <t>ベッシ</t>
    </rPh>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</si>
  <si>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</si>
  <si>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特定加算見込額【（１）⑤】</t>
    <rPh sb="0" eb="2">
      <t>トクテイ</t>
    </rPh>
    <rPh sb="2" eb="4">
      <t>カサン</t>
    </rPh>
    <rPh sb="4" eb="6">
      <t>ミコ</t>
    </rPh>
    <rPh sb="6" eb="7">
      <t>ガク</t>
    </rPh>
    <phoneticPr fontId="5"/>
  </si>
  <si>
    <t>施設・事業所間で加算額の一部の配分を調整する場合の「加算実績額」及び「特定加算実績額」については、調整による加算額の増減を反映した（加算実績額にあっては（４）①の額を減じ、（４）③の額を加えた後の、特定加算実績額にあっては（４）②の額を減じ、（４）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2" eb="33">
      <t>オヨ</t>
    </rPh>
    <rPh sb="35" eb="37">
      <t>トクテイ</t>
    </rPh>
    <rPh sb="37" eb="39">
      <t>カサン</t>
    </rPh>
    <rPh sb="39" eb="41">
      <t>ジッセキ</t>
    </rPh>
    <rPh sb="41" eb="42">
      <t>ガク</t>
    </rPh>
    <rPh sb="49" eb="51">
      <t>チョウセイ</t>
    </rPh>
    <rPh sb="54" eb="56">
      <t>カサン</t>
    </rPh>
    <rPh sb="56" eb="57">
      <t>ガク</t>
    </rPh>
    <rPh sb="58" eb="60">
      <t>ゾウゲン</t>
    </rPh>
    <rPh sb="61" eb="63">
      <t>ハンエイ</t>
    </rPh>
    <rPh sb="131" eb="132">
      <t>アト</t>
    </rPh>
    <rPh sb="134" eb="136">
      <t>キンガク</t>
    </rPh>
    <rPh sb="137" eb="139">
      <t>キニュウ</t>
    </rPh>
    <phoneticPr fontId="5"/>
  </si>
  <si>
    <t xml:space="preserve">加算実績額と賃金改善に要した費用の総額との差額（千円未満の端数は切り捨て）
</t>
    <rPh sb="0" eb="2">
      <t>カサン</t>
    </rPh>
    <rPh sb="2" eb="4">
      <t>ジッセキ</t>
    </rPh>
    <rPh sb="4" eb="5">
      <t>ガク</t>
    </rPh>
    <rPh sb="6" eb="8">
      <t>チンギン</t>
    </rPh>
    <rPh sb="8" eb="10">
      <t>カイゼン</t>
    </rPh>
    <rPh sb="11" eb="12">
      <t>ヨウ</t>
    </rPh>
    <rPh sb="14" eb="16">
      <t>ヒヨウ</t>
    </rPh>
    <rPh sb="17" eb="19">
      <t>ソウガク</t>
    </rPh>
    <rPh sb="21" eb="23">
      <t>サガク</t>
    </rPh>
    <phoneticPr fontId="5"/>
  </si>
  <si>
    <r>
      <t>経験年数　</t>
    </r>
    <r>
      <rPr>
        <sz val="12"/>
        <rFont val="ＭＳ ゴシック"/>
        <family val="3"/>
        <charset val="128"/>
      </rPr>
      <t>※1</t>
    </r>
    <phoneticPr fontId="5"/>
  </si>
  <si>
    <r>
      <t xml:space="preserve">常勤
非常勤
</t>
    </r>
    <r>
      <rPr>
        <sz val="12"/>
        <rFont val="ＭＳ ゴシック"/>
        <family val="3"/>
        <charset val="128"/>
      </rPr>
      <t>※2</t>
    </r>
    <phoneticPr fontId="5"/>
  </si>
  <si>
    <r>
      <t xml:space="preserve">常勤
換算値
</t>
    </r>
    <r>
      <rPr>
        <sz val="12"/>
        <rFont val="ＭＳ ゴシック"/>
        <family val="3"/>
        <charset val="128"/>
      </rPr>
      <t>※3</t>
    </r>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</si>
  <si>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5"/>
  </si>
  <si>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</si>
  <si>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5"/>
  </si>
  <si>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</si>
  <si>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5"/>
  </si>
  <si>
    <t>※1</t>
    <phoneticPr fontId="5"/>
  </si>
  <si>
    <r>
      <t>経験年数　</t>
    </r>
    <r>
      <rPr>
        <sz val="12"/>
        <rFont val="ＭＳ ゴシック"/>
        <family val="3"/>
        <charset val="128"/>
      </rPr>
      <t>※1</t>
    </r>
    <phoneticPr fontId="5"/>
  </si>
  <si>
    <r>
      <t xml:space="preserve">常勤
非常勤
</t>
    </r>
    <r>
      <rPr>
        <sz val="12"/>
        <rFont val="ＭＳ ゴシック"/>
        <family val="3"/>
        <charset val="128"/>
      </rPr>
      <t>※2</t>
    </r>
    <phoneticPr fontId="5"/>
  </si>
  <si>
    <r>
      <t xml:space="preserve">常勤
換算値
</t>
    </r>
    <r>
      <rPr>
        <sz val="12"/>
        <rFont val="ＭＳ ゴシック"/>
        <family val="3"/>
        <charset val="128"/>
      </rPr>
      <t>※3</t>
    </r>
    <phoneticPr fontId="5"/>
  </si>
  <si>
    <t>※4</t>
    <phoneticPr fontId="5"/>
  </si>
  <si>
    <t>賃金改善を行う場合の支払賃金※6</t>
    <rPh sb="0" eb="2">
      <t>チンギン</t>
    </rPh>
    <rPh sb="2" eb="4">
      <t>カイゼン</t>
    </rPh>
    <rPh sb="5" eb="6">
      <t>オコナ</t>
    </rPh>
    <rPh sb="7" eb="9">
      <t>バアイ</t>
    </rPh>
    <rPh sb="10" eb="12">
      <t>シハラ</t>
    </rPh>
    <rPh sb="12" eb="14">
      <t>チンギン</t>
    </rPh>
    <phoneticPr fontId="5"/>
  </si>
  <si>
    <t>⑩のうち
加算Ⅱの新規事由による賃金改善額※7
⑫</t>
    <phoneticPr fontId="5"/>
  </si>
  <si>
    <t>⑩のうち
加算前年度の加算残額に係る支払賃金※6
⑪</t>
    <phoneticPr fontId="5"/>
  </si>
  <si>
    <t>指導教諭</t>
    <rPh sb="0" eb="2">
      <t>シドウ</t>
    </rPh>
    <rPh sb="2" eb="4">
      <t>キョウユ</t>
    </rPh>
    <phoneticPr fontId="5"/>
  </si>
  <si>
    <t>幼稚園教諭</t>
    <rPh sb="0" eb="3">
      <t>ヨウチエン</t>
    </rPh>
    <rPh sb="3" eb="5">
      <t>キョウユ</t>
    </rPh>
    <phoneticPr fontId="5"/>
  </si>
  <si>
    <t>◇◇◇リーダー</t>
    <phoneticPr fontId="5"/>
  </si>
  <si>
    <t>（３）賃金改善等実績総額</t>
    <rPh sb="3" eb="5">
      <t>チンギン</t>
    </rPh>
    <rPh sb="5" eb="7">
      <t>カイゼン</t>
    </rPh>
    <rPh sb="7" eb="8">
      <t>トウ</t>
    </rPh>
    <rPh sb="8" eb="10">
      <t>ジッセキ</t>
    </rPh>
    <rPh sb="10" eb="11">
      <t>ソウ</t>
    </rPh>
    <rPh sb="11" eb="12">
      <t>ガク</t>
    </rPh>
    <phoneticPr fontId="5"/>
  </si>
  <si>
    <t>例4</t>
    <rPh sb="0" eb="1">
      <t>レイ</t>
    </rPh>
    <phoneticPr fontId="5"/>
  </si>
  <si>
    <t>例5</t>
    <rPh sb="0" eb="1">
      <t>レイ</t>
    </rPh>
    <phoneticPr fontId="5"/>
  </si>
  <si>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5"/>
  </si>
  <si>
    <t>別紙様式１</t>
    <rPh sb="0" eb="2">
      <t>ベッシ</t>
    </rPh>
    <rPh sb="2" eb="4">
      <t>ヨウシキ</t>
    </rPh>
    <phoneticPr fontId="5"/>
  </si>
  <si>
    <t>別紙様式２</t>
    <rPh sb="0" eb="2">
      <t>ベッシ</t>
    </rPh>
    <rPh sb="2" eb="4">
      <t>ヨウシキ</t>
    </rPh>
    <phoneticPr fontId="5"/>
  </si>
  <si>
    <t>別紙様式３</t>
    <rPh sb="0" eb="2">
      <t>ベッシ</t>
    </rPh>
    <rPh sb="2" eb="4">
      <t>ヨウシキ</t>
    </rPh>
    <phoneticPr fontId="5"/>
  </si>
  <si>
    <t>別紙様式４</t>
    <rPh sb="0" eb="2">
      <t>ベッシ</t>
    </rPh>
    <rPh sb="2" eb="4">
      <t>ヨウシキ</t>
    </rPh>
    <phoneticPr fontId="5"/>
  </si>
  <si>
    <t>別紙様式５</t>
    <rPh sb="0" eb="2">
      <t>ベッシ</t>
    </rPh>
    <rPh sb="2" eb="4">
      <t>ヨウシキ</t>
    </rPh>
    <phoneticPr fontId="5"/>
  </si>
  <si>
    <t>別紙様式５別添１</t>
    <rPh sb="0" eb="2">
      <t>ベッシ</t>
    </rPh>
    <rPh sb="2" eb="4">
      <t>ヨウシキ</t>
    </rPh>
    <rPh sb="5" eb="7">
      <t>ベッテン</t>
    </rPh>
    <phoneticPr fontId="5"/>
  </si>
  <si>
    <t>別紙様式５別添２</t>
    <rPh sb="0" eb="2">
      <t>ベッシ</t>
    </rPh>
    <rPh sb="2" eb="4">
      <t>ヨウシキ</t>
    </rPh>
    <rPh sb="5" eb="7">
      <t>ベッテン</t>
    </rPh>
    <phoneticPr fontId="5"/>
  </si>
  <si>
    <t>別紙様式６</t>
    <rPh sb="0" eb="2">
      <t>ベッシ</t>
    </rPh>
    <rPh sb="2" eb="4">
      <t>ヨウシキ</t>
    </rPh>
    <phoneticPr fontId="5"/>
  </si>
  <si>
    <t>別紙様式６別添１</t>
    <rPh sb="0" eb="2">
      <t>ベッシ</t>
    </rPh>
    <rPh sb="2" eb="4">
      <t>ヨウシキ</t>
    </rPh>
    <rPh sb="5" eb="7">
      <t>ベッテン</t>
    </rPh>
    <phoneticPr fontId="5"/>
  </si>
  <si>
    <t>別紙様式６別添２</t>
    <rPh sb="0" eb="2">
      <t>ベッシ</t>
    </rPh>
    <rPh sb="2" eb="4">
      <t>ヨウシキ</t>
    </rPh>
    <rPh sb="5" eb="7">
      <t>ベッテン</t>
    </rPh>
    <phoneticPr fontId="5"/>
  </si>
  <si>
    <t>別紙様式７別添１</t>
    <rPh sb="0" eb="2">
      <t>ベッシ</t>
    </rPh>
    <rPh sb="2" eb="4">
      <t>ヨウシキ</t>
    </rPh>
    <rPh sb="5" eb="7">
      <t>ベッテン</t>
    </rPh>
    <phoneticPr fontId="5"/>
  </si>
  <si>
    <t>別紙様式７別添２</t>
    <rPh sb="0" eb="2">
      <t>ベッシ</t>
    </rPh>
    <rPh sb="2" eb="4">
      <t>ヨウシキ</t>
    </rPh>
    <rPh sb="5" eb="7">
      <t>ベッテン</t>
    </rPh>
    <phoneticPr fontId="5"/>
  </si>
  <si>
    <t>給食実施加算（施設内調理）</t>
    <rPh sb="0" eb="2">
      <t>キュウショク</t>
    </rPh>
    <rPh sb="2" eb="4">
      <t>ジッシ</t>
    </rPh>
    <rPh sb="4" eb="6">
      <t>カサン</t>
    </rPh>
    <rPh sb="7" eb="9">
      <t>シセツ</t>
    </rPh>
    <rPh sb="9" eb="10">
      <t>ナイ</t>
    </rPh>
    <rPh sb="10" eb="12">
      <t>チョウリ</t>
    </rPh>
    <phoneticPr fontId="5"/>
  </si>
  <si>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5"/>
  </si>
  <si>
    <t>　　事業の場合は「人数A」「人数B」のいずれかに「１」、他方に「０」を記入すること。</t>
    <rPh sb="2" eb="4">
      <t>ジギョウ</t>
    </rPh>
    <rPh sb="9" eb="11">
      <t>ニンズウ</t>
    </rPh>
    <rPh sb="14" eb="16">
      <t>ニンズウ</t>
    </rPh>
    <phoneticPr fontId="5"/>
  </si>
  <si>
    <t>※</t>
    <phoneticPr fontId="5"/>
  </si>
  <si>
    <t>（３）②及び（３）④から法定福利費等の事業主負担分を除いたうえで算出すること。</t>
    <phoneticPr fontId="5"/>
  </si>
  <si>
    <t>起点賃金水準</t>
    <rPh sb="0" eb="2">
      <t>キテン</t>
    </rPh>
    <rPh sb="2" eb="4">
      <t>チンギン</t>
    </rPh>
    <rPh sb="4" eb="6">
      <t>スイジュン</t>
    </rPh>
    <phoneticPr fontId="5"/>
  </si>
  <si>
    <t>経験年数については、「施設型給付費等に係る処遇改善等加算Ⅰ及び処遇改善等加算Ⅱについて」（令和２年７月30日　府子本第761号、２文科初第643号、子発0730第２号 以下「処遇改善等加算通知」という）第４の１によるものとする。</t>
    <rPh sb="29" eb="30">
      <t>オヨ</t>
    </rPh>
    <rPh sb="101" eb="102">
      <t>ダイ</t>
    </rPh>
    <phoneticPr fontId="5"/>
  </si>
  <si>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5"/>
  </si>
  <si>
    <t>（１）前年度の加算残額に対応する賃金改善の状況（前年度の加算残額がある場合のみ記入）</t>
    <rPh sb="3" eb="5">
      <t>ゼンネン</t>
    </rPh>
    <rPh sb="5" eb="6">
      <t>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5"/>
  </si>
  <si>
    <t>（４）②及び（４）④から法定福利費等の事業主負担分を除いたうえで算出すること。</t>
    <phoneticPr fontId="5"/>
  </si>
  <si>
    <t>加算見込額（千円未満の端数は切り捨て）（※）</t>
    <rPh sb="0" eb="2">
      <t>カサン</t>
    </rPh>
    <rPh sb="2" eb="4">
      <t>ミコ</t>
    </rPh>
    <rPh sb="4" eb="5">
      <t>ガク</t>
    </rPh>
    <phoneticPr fontId="5"/>
  </si>
  <si>
    <t>特定加算見込額（千円未満の端数は切り捨て）（※）</t>
    <rPh sb="0" eb="2">
      <t>トクテイ</t>
    </rPh>
    <rPh sb="2" eb="4">
      <t>カサン</t>
    </rPh>
    <rPh sb="4" eb="6">
      <t>ミコ</t>
    </rPh>
    <rPh sb="6" eb="7">
      <t>ガク</t>
    </rPh>
    <phoneticPr fontId="5"/>
  </si>
  <si>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</si>
  <si>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5"/>
  </si>
  <si>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5"/>
  </si>
  <si>
    <t>加算Ⅱ新規事由がない場合は、前年度からの増減額を記入すること。</t>
    <rPh sb="10" eb="12">
      <t>バアイ</t>
    </rPh>
    <rPh sb="14" eb="17">
      <t>ゼンネンド</t>
    </rPh>
    <rPh sb="20" eb="22">
      <t>ゾウゲン</t>
    </rPh>
    <rPh sb="22" eb="23">
      <t>ガク</t>
    </rPh>
    <rPh sb="24" eb="26">
      <t>キニュウ</t>
    </rPh>
    <phoneticPr fontId="5"/>
  </si>
  <si>
    <t>その他の施設・事業所の通算勤続年数</t>
    <rPh sb="2" eb="3">
      <t>ホカ</t>
    </rPh>
    <rPh sb="11" eb="13">
      <t>ツウサン</t>
    </rPh>
    <rPh sb="13" eb="15">
      <t>キンゾク</t>
    </rPh>
    <rPh sb="15" eb="17">
      <t>ネンスウ</t>
    </rPh>
    <phoneticPr fontId="5"/>
  </si>
  <si>
    <t>事務職員雇上費加算</t>
    <rPh sb="0" eb="2">
      <t>ジム</t>
    </rPh>
    <rPh sb="2" eb="4">
      <t>ショクイン</t>
    </rPh>
    <rPh sb="4" eb="5">
      <t>ヤト</t>
    </rPh>
    <rPh sb="5" eb="6">
      <t>ア</t>
    </rPh>
    <rPh sb="6" eb="7">
      <t>ヒ</t>
    </rPh>
    <rPh sb="7" eb="9">
      <t>カサン</t>
    </rPh>
    <phoneticPr fontId="5"/>
  </si>
  <si>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5"/>
  </si>
  <si>
    <t>法定福利費等の事業主負担額を除く。基準年度については、処遇改善等加算通知第４の２(1)キ又は(2)オによるものとする。</t>
    <rPh sb="12" eb="13">
      <t>ガク</t>
    </rPh>
    <rPh sb="14" eb="15">
      <t>ノゾ</t>
    </rPh>
    <rPh sb="36" eb="37">
      <t>ダイ</t>
    </rPh>
    <rPh sb="44" eb="45">
      <t>マタ</t>
    </rPh>
    <phoneticPr fontId="5"/>
  </si>
  <si>
    <t>④③のうち、加算前年度の加算残額に係る支払賃金</t>
    <phoneticPr fontId="5"/>
  </si>
  <si>
    <t>⑤③のうち、加算Ⅱの新規事由による賃金改善額</t>
    <phoneticPr fontId="5"/>
  </si>
  <si>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5"/>
  </si>
  <si>
    <t>＜加算Ⅱ新規事由がない場合＞（以下のＢの額がＡの額以上であること（※1）かつＤの額がＣの額以上であること（※2））</t>
    <rPh sb="1" eb="3">
      <t>カサン</t>
    </rPh>
    <rPh sb="4" eb="6">
      <t>シンキ</t>
    </rPh>
    <rPh sb="6" eb="8">
      <t>ジユウ</t>
    </rPh>
    <rPh sb="11" eb="13">
      <t>バアイ</t>
    </rPh>
    <rPh sb="40" eb="41">
      <t>ガク</t>
    </rPh>
    <rPh sb="44" eb="45">
      <t>ガク</t>
    </rPh>
    <rPh sb="45" eb="47">
      <t>イジョウ</t>
    </rPh>
    <phoneticPr fontId="5"/>
  </si>
  <si>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5"/>
  </si>
  <si>
    <t>⑥基準年度の賃金水準（当該年度に係る加算残額を含む。役職手当、職務手当など職位、職責又は職務内容等に応じて決まって毎月支払われる手当及び基本給に限る。）</t>
    <rPh sb="66" eb="67">
      <t>オヨ</t>
    </rPh>
    <phoneticPr fontId="5"/>
  </si>
  <si>
    <t>⑥基準年度の賃金水準（当該年度に係る加算残額を含む。役職手当、職務手当など職位、職責又は職務内容等に応じて決まって毎月支払われる手当及び基本給に限る。）</t>
    <rPh sb="42" eb="43">
      <t>マタ</t>
    </rPh>
    <rPh sb="66" eb="67">
      <t>オヨ</t>
    </rPh>
    <phoneticPr fontId="5"/>
  </si>
  <si>
    <t>令和　　年度平均年齢別利用子ども数認定申請書（処遇改善等加算Ⅲ）</t>
    <rPh sb="0" eb="2">
      <t>レイワ</t>
    </rPh>
    <rPh sb="4" eb="5">
      <t>ネン</t>
    </rPh>
    <rPh sb="5" eb="6">
      <t>ド</t>
    </rPh>
    <rPh sb="6" eb="8">
      <t>ヘイキン</t>
    </rPh>
    <rPh sb="8" eb="10">
      <t>ネンレイ</t>
    </rPh>
    <rPh sb="10" eb="11">
      <t>ベツ</t>
    </rPh>
    <rPh sb="11" eb="13">
      <t>リヨウ</t>
    </rPh>
    <rPh sb="13" eb="14">
      <t>コ</t>
    </rPh>
    <rPh sb="16" eb="17">
      <t>スウ</t>
    </rPh>
    <rPh sb="17" eb="19">
      <t>ニンテイ</t>
    </rPh>
    <rPh sb="19" eb="22">
      <t>シンセイショ</t>
    </rPh>
    <rPh sb="23" eb="25">
      <t>ショグウ</t>
    </rPh>
    <rPh sb="25" eb="27">
      <t>カイゼン</t>
    </rPh>
    <rPh sb="27" eb="28">
      <t>トウ</t>
    </rPh>
    <rPh sb="28" eb="30">
      <t>カサン</t>
    </rPh>
    <phoneticPr fontId="5"/>
  </si>
  <si>
    <t>処遇改善等加算Ⅲによる賃金改善に係る計画の具体的内容を職員に周知している</t>
    <rPh sb="0" eb="2">
      <t>ショグウ</t>
    </rPh>
    <rPh sb="2" eb="4">
      <t>カイゼン</t>
    </rPh>
    <rPh sb="4" eb="5">
      <t>トウ</t>
    </rPh>
    <rPh sb="5" eb="7">
      <t>カサン</t>
    </rPh>
    <phoneticPr fontId="5"/>
  </si>
  <si>
    <t>平均年齢別利用子ども数</t>
    <rPh sb="0" eb="2">
      <t>ヘイキン</t>
    </rPh>
    <rPh sb="2" eb="5">
      <t>ネンレイベツ</t>
    </rPh>
    <rPh sb="5" eb="7">
      <t>リヨウ</t>
    </rPh>
    <rPh sb="7" eb="8">
      <t>コ</t>
    </rPh>
    <rPh sb="10" eb="11">
      <t>スウ</t>
    </rPh>
    <phoneticPr fontId="5"/>
  </si>
  <si>
    <t>４月</t>
    <rPh sb="1" eb="2">
      <t>ガツ</t>
    </rPh>
    <phoneticPr fontId="23"/>
  </si>
  <si>
    <t>５月</t>
    <rPh sb="1" eb="2">
      <t>ガツ</t>
    </rPh>
    <phoneticPr fontId="23"/>
  </si>
  <si>
    <t>６月</t>
    <rPh sb="1" eb="2">
      <t>ガツ</t>
    </rPh>
    <phoneticPr fontId="23"/>
  </si>
  <si>
    <t>７月</t>
    <rPh sb="1" eb="2">
      <t>ガツ</t>
    </rPh>
    <phoneticPr fontId="23"/>
  </si>
  <si>
    <t>８月</t>
    <rPh sb="1" eb="2">
      <t>ガツ</t>
    </rPh>
    <phoneticPr fontId="23"/>
  </si>
  <si>
    <t>９月</t>
    <rPh sb="1" eb="2">
      <t>ガツ</t>
    </rPh>
    <phoneticPr fontId="23"/>
  </si>
  <si>
    <t>10月</t>
    <rPh sb="2" eb="3">
      <t>ガツ</t>
    </rPh>
    <phoneticPr fontId="23"/>
  </si>
  <si>
    <t>11月</t>
    <rPh sb="2" eb="3">
      <t>ガツ</t>
    </rPh>
    <phoneticPr fontId="23"/>
  </si>
  <si>
    <t>12月</t>
    <rPh sb="2" eb="3">
      <t>ガツ</t>
    </rPh>
    <phoneticPr fontId="23"/>
  </si>
  <si>
    <t>１月</t>
    <rPh sb="1" eb="2">
      <t>ガツ</t>
    </rPh>
    <phoneticPr fontId="23"/>
  </si>
  <si>
    <t>２月</t>
    <rPh sb="1" eb="2">
      <t>ガツ</t>
    </rPh>
    <phoneticPr fontId="23"/>
  </si>
  <si>
    <t>３月</t>
    <rPh sb="1" eb="2">
      <t>ガツ</t>
    </rPh>
    <phoneticPr fontId="23"/>
  </si>
  <si>
    <t>平均</t>
    <rPh sb="0" eb="2">
      <t>ヘイキン</t>
    </rPh>
    <phoneticPr fontId="23"/>
  </si>
  <si>
    <t>1号認定</t>
    <rPh sb="1" eb="2">
      <t>ゴウ</t>
    </rPh>
    <rPh sb="2" eb="4">
      <t>ニンテイ</t>
    </rPh>
    <phoneticPr fontId="23"/>
  </si>
  <si>
    <t>３歳児</t>
    <rPh sb="1" eb="3">
      <t>サイジ</t>
    </rPh>
    <phoneticPr fontId="23"/>
  </si>
  <si>
    <t>満３歳児</t>
    <rPh sb="0" eb="1">
      <t>マン</t>
    </rPh>
    <rPh sb="2" eb="4">
      <t>サイジ</t>
    </rPh>
    <phoneticPr fontId="23"/>
  </si>
  <si>
    <t>２・３号認定</t>
    <rPh sb="3" eb="4">
      <t>ゴウ</t>
    </rPh>
    <rPh sb="4" eb="6">
      <t>ニンテイ</t>
    </rPh>
    <phoneticPr fontId="23"/>
  </si>
  <si>
    <t>１，２歳児</t>
    <rPh sb="3" eb="5">
      <t>サイジ</t>
    </rPh>
    <phoneticPr fontId="23"/>
  </si>
  <si>
    <t>０歳児</t>
    <rPh sb="1" eb="3">
      <t>サイジ</t>
    </rPh>
    <phoneticPr fontId="23"/>
  </si>
  <si>
    <t>※</t>
    <phoneticPr fontId="23"/>
  </si>
  <si>
    <t>広域利用の子どもの数を含めて記入すること。</t>
    <rPh sb="0" eb="2">
      <t>コウイキ</t>
    </rPh>
    <rPh sb="2" eb="4">
      <t>リヨウ</t>
    </rPh>
    <rPh sb="5" eb="6">
      <t>コ</t>
    </rPh>
    <rPh sb="9" eb="10">
      <t>カズ</t>
    </rPh>
    <rPh sb="11" eb="12">
      <t>フク</t>
    </rPh>
    <rPh sb="14" eb="16">
      <t>キニュウ</t>
    </rPh>
    <phoneticPr fontId="23"/>
  </si>
  <si>
    <t>算出方法を示した書類を添付すること。</t>
    <rPh sb="0" eb="2">
      <t>サンシュツ</t>
    </rPh>
    <rPh sb="2" eb="4">
      <t>ホウホウ</t>
    </rPh>
    <rPh sb="5" eb="6">
      <t>シメ</t>
    </rPh>
    <rPh sb="8" eb="10">
      <t>ショルイ</t>
    </rPh>
    <rPh sb="11" eb="13">
      <t>テンプ</t>
    </rPh>
    <phoneticPr fontId="23"/>
  </si>
  <si>
    <t>②賃金改善見込総額（③－④－⑤－⑥－⑦）</t>
    <phoneticPr fontId="5"/>
  </si>
  <si>
    <t>⑥③のうち、加算Ⅲによる賃金改善額</t>
    <phoneticPr fontId="5"/>
  </si>
  <si>
    <t>⑦起点賃金水準（⑧＋⑨）</t>
    <phoneticPr fontId="5"/>
  </si>
  <si>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5"/>
  </si>
  <si>
    <t>⑧基準年度の賃金水準（当該年度に係る加算残額を含む）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5"/>
  </si>
  <si>
    <t>⑩事業主負担増加見込総額</t>
    <rPh sb="8" eb="10">
      <t>ミコ</t>
    </rPh>
    <rPh sb="10" eb="11">
      <t>ソウ</t>
    </rPh>
    <phoneticPr fontId="5"/>
  </si>
  <si>
    <t>⑩のうち
加算Ⅲによる賃金改善額※8
⑬</t>
    <phoneticPr fontId="5"/>
  </si>
  <si>
    <t>※7</t>
  </si>
  <si>
    <t>※8</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</si>
  <si>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8"/>
  </si>
  <si>
    <t>②賃金改善実績総額（③－④－⑤－⑥－⑦）</t>
    <rPh sb="7" eb="8">
      <t>ソウ</t>
    </rPh>
    <phoneticPr fontId="5"/>
  </si>
  <si>
    <t>⑨基準翌年度から加算当年度までの公定価格における人件費の改定分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</si>
  <si>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⑩事業主負担増加相当総額</t>
    <rPh sb="10" eb="11">
      <t>ソウ</t>
    </rPh>
    <phoneticPr fontId="5"/>
  </si>
  <si>
    <t>※加算Ⅰ新規事由の有無の別により、以下により算出すること。
・加算Ⅰ新規事由がある場合：
（２）②－（３）①
・加算Ⅰ新規事由がない場合：
（３）⑦－｛（３）③－（３）④－（３）⑤－（３）⑥｝－（４）②＋（４）④（※）</t>
    <phoneticPr fontId="5"/>
  </si>
  <si>
    <t>⑩のうち
加算Ⅲによる賃金改善額※８
⑬</t>
    <phoneticPr fontId="5"/>
  </si>
  <si>
    <t>※8</t>
    <phoneticPr fontId="23"/>
  </si>
  <si>
    <t>別紙様式８別添１（６）又は（７）における「処遇改善等加算Ⅱによる賃金改善額」の「うち基準翌年度から加算当年度における賃金改善分」を対象職員ごとに算出して記入すること。法定福利費等の事業主負担額を除く。</t>
    <rPh sb="65" eb="67">
      <t>タイショウ</t>
    </rPh>
    <rPh sb="67" eb="69">
      <t>ショクイン</t>
    </rPh>
    <rPh sb="72" eb="74">
      <t>サンシュツ</t>
    </rPh>
    <rPh sb="76" eb="78">
      <t>キニュウ</t>
    </rPh>
    <phoneticPr fontId="5"/>
  </si>
  <si>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5"/>
  </si>
  <si>
    <t>別紙様式８</t>
    <rPh sb="0" eb="2">
      <t>ベッシ</t>
    </rPh>
    <rPh sb="2" eb="4">
      <t>ヨウシキ</t>
    </rPh>
    <phoneticPr fontId="5"/>
  </si>
  <si>
    <t>※加算Ⅱ新規事由の有無の別により以下により算出すること。
・加算Ⅱ新規事由がある場合：
（２）②－（３）①
・加算Ⅱ新規事由がない場合：
（２）①－｛別紙様式８別添１（６）③＋別紙様式８別添１（７）③｝</t>
    <phoneticPr fontId="5"/>
  </si>
  <si>
    <t>別紙様式８別添１</t>
    <rPh sb="0" eb="2">
      <t>ベッシ</t>
    </rPh>
    <rPh sb="2" eb="4">
      <t>ヨウシキ</t>
    </rPh>
    <rPh sb="5" eb="7">
      <t>ベッテン</t>
    </rPh>
    <phoneticPr fontId="5"/>
  </si>
  <si>
    <t>別紙様式８別添２</t>
    <rPh sb="0" eb="2">
      <t>ベッシ</t>
    </rPh>
    <rPh sb="2" eb="4">
      <t>ヨウシキ</t>
    </rPh>
    <rPh sb="5" eb="7">
      <t>ベッテン</t>
    </rPh>
    <phoneticPr fontId="5"/>
  </si>
  <si>
    <t>令和　年度賃金改善計画書（処遇改善等加算Ⅱ）</t>
    <phoneticPr fontId="5"/>
  </si>
  <si>
    <t>別紙様式７</t>
    <phoneticPr fontId="5"/>
  </si>
  <si>
    <t>別紙様式９</t>
    <rPh sb="0" eb="2">
      <t>ベッシ</t>
    </rPh>
    <rPh sb="2" eb="4">
      <t>ヨウシキ</t>
    </rPh>
    <phoneticPr fontId="5"/>
  </si>
  <si>
    <t>令和　年度賃金改善計画書（処遇改善等加算Ⅲ）</t>
    <rPh sb="0" eb="2">
      <t>レイワ</t>
    </rPh>
    <rPh sb="3" eb="5">
      <t>ネンド</t>
    </rPh>
    <rPh sb="5" eb="7">
      <t>チンギン</t>
    </rPh>
    <rPh sb="7" eb="9">
      <t>カイゼン</t>
    </rPh>
    <rPh sb="9" eb="12">
      <t>ケイカクショ</t>
    </rPh>
    <rPh sb="13" eb="15">
      <t>ショグウ</t>
    </rPh>
    <rPh sb="15" eb="17">
      <t>カイゼン</t>
    </rPh>
    <rPh sb="17" eb="18">
      <t>トウ</t>
    </rPh>
    <rPh sb="18" eb="20">
      <t>カサン</t>
    </rPh>
    <phoneticPr fontId="5"/>
  </si>
  <si>
    <t>加算見込額（※）</t>
    <phoneticPr fontId="23"/>
  </si>
  <si>
    <t>円</t>
    <rPh sb="0" eb="1">
      <t>エン</t>
    </rPh>
    <phoneticPr fontId="23"/>
  </si>
  <si>
    <t>賃金改善期間</t>
    <rPh sb="0" eb="2">
      <t>チンギン</t>
    </rPh>
    <rPh sb="2" eb="4">
      <t>カイゼン</t>
    </rPh>
    <rPh sb="4" eb="6">
      <t>キカン</t>
    </rPh>
    <phoneticPr fontId="5"/>
  </si>
  <si>
    <t>令和　　年　　月　～　令和　　年　　月</t>
    <phoneticPr fontId="23"/>
  </si>
  <si>
    <t xml:space="preserve">※
</t>
    <phoneticPr fontId="5"/>
  </si>
  <si>
    <t>施設・事業所間で加算額の一部の配分を調整する場合の「加算見込額」については、調整による加算額の増減を反映した（（３）①の額を減じ、（３）②の額を加えた後の）金額を記入すること。</t>
    <phoneticPr fontId="5"/>
  </si>
  <si>
    <t xml:space="preserve">①
</t>
    <phoneticPr fontId="5"/>
  </si>
  <si>
    <t>⑤③のうち、加算Ⅱの新規事由による賃金改善額</t>
    <rPh sb="6" eb="8">
      <t>カサン</t>
    </rPh>
    <rPh sb="10" eb="12">
      <t>シンキ</t>
    </rPh>
    <rPh sb="12" eb="14">
      <t>ジユウ</t>
    </rPh>
    <phoneticPr fontId="5"/>
  </si>
  <si>
    <t>⑦加算前年度の賃金水準（当該年度に係る加算残額を含む）</t>
    <rPh sb="1" eb="3">
      <t>カサン</t>
    </rPh>
    <rPh sb="3" eb="4">
      <t>ゼン</t>
    </rPh>
    <rPh sb="4" eb="6">
      <t>ネンド</t>
    </rPh>
    <rPh sb="7" eb="9">
      <t>チンギン</t>
    </rPh>
    <rPh sb="9" eb="11">
      <t>スイジュン</t>
    </rPh>
    <rPh sb="12" eb="14">
      <t>トウガイ</t>
    </rPh>
    <rPh sb="14" eb="16">
      <t>ネンド</t>
    </rPh>
    <rPh sb="17" eb="18">
      <t>カカ</t>
    </rPh>
    <rPh sb="19" eb="21">
      <t>カサン</t>
    </rPh>
    <rPh sb="21" eb="23">
      <t>ザンガク</t>
    </rPh>
    <rPh sb="24" eb="25">
      <t>フク</t>
    </rPh>
    <phoneticPr fontId="5"/>
  </si>
  <si>
    <t>⑧加算当年度の公定価格における人件費の改定分</t>
    <rPh sb="1" eb="3">
      <t>カサン</t>
    </rPh>
    <rPh sb="3" eb="6">
      <t>トウネンド</t>
    </rPh>
    <rPh sb="7" eb="9">
      <t>コウテイ</t>
    </rPh>
    <rPh sb="9" eb="11">
      <t>カカク</t>
    </rPh>
    <rPh sb="15" eb="18">
      <t>ジンケンヒ</t>
    </rPh>
    <rPh sb="19" eb="21">
      <t>カイテイ</t>
    </rPh>
    <rPh sb="21" eb="22">
      <t>ブン</t>
    </rPh>
    <phoneticPr fontId="5"/>
  </si>
  <si>
    <t>（３）他施設への配分等について</t>
    <rPh sb="3" eb="4">
      <t>ホカ</t>
    </rPh>
    <rPh sb="4" eb="6">
      <t>シセツ</t>
    </rPh>
    <rPh sb="8" eb="10">
      <t>ハイブン</t>
    </rPh>
    <rPh sb="10" eb="11">
      <t>トウ</t>
    </rPh>
    <phoneticPr fontId="23"/>
  </si>
  <si>
    <t>拠出見込額</t>
    <rPh sb="0" eb="2">
      <t>キョシュツ</t>
    </rPh>
    <rPh sb="2" eb="4">
      <t>ミコ</t>
    </rPh>
    <rPh sb="4" eb="5">
      <t>ガク</t>
    </rPh>
    <phoneticPr fontId="23"/>
  </si>
  <si>
    <t>受入見込額</t>
    <rPh sb="0" eb="1">
      <t>ウ</t>
    </rPh>
    <rPh sb="1" eb="2">
      <t>イ</t>
    </rPh>
    <phoneticPr fontId="23"/>
  </si>
  <si>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5"/>
  </si>
  <si>
    <t>令和</t>
    <rPh sb="0" eb="2">
      <t>レイワ</t>
    </rPh>
    <phoneticPr fontId="23"/>
  </si>
  <si>
    <t>月</t>
    <rPh sb="0" eb="1">
      <t>ガツ</t>
    </rPh>
    <phoneticPr fontId="5"/>
  </si>
  <si>
    <t>日</t>
    <rPh sb="0" eb="1">
      <t>ニチ</t>
    </rPh>
    <phoneticPr fontId="5"/>
  </si>
  <si>
    <t>別紙様式９別添１</t>
    <rPh sb="0" eb="2">
      <t>ベッシ</t>
    </rPh>
    <rPh sb="2" eb="4">
      <t>ヨウシキ</t>
    </rPh>
    <rPh sb="5" eb="7">
      <t>ベッテン</t>
    </rPh>
    <phoneticPr fontId="5"/>
  </si>
  <si>
    <t>賃金改善内訳(職員別内訳)</t>
    <rPh sb="4" eb="6">
      <t>ウチワケ</t>
    </rPh>
    <rPh sb="7" eb="9">
      <t>ショクイン</t>
    </rPh>
    <rPh sb="9" eb="10">
      <t>ベツ</t>
    </rPh>
    <rPh sb="10" eb="12">
      <t>ウチワケ</t>
    </rPh>
    <phoneticPr fontId="5"/>
  </si>
  <si>
    <t>職種
※1</t>
    <rPh sb="0" eb="2">
      <t>ショクシュ</t>
    </rPh>
    <phoneticPr fontId="5"/>
  </si>
  <si>
    <t>常勤・非常勤の別
※2</t>
    <rPh sb="0" eb="2">
      <t>ジョウキン</t>
    </rPh>
    <rPh sb="3" eb="6">
      <t>ヒジョウキン</t>
    </rPh>
    <rPh sb="7" eb="8">
      <t>ベツ</t>
    </rPh>
    <phoneticPr fontId="5"/>
  </si>
  <si>
    <t>常勤換算値
※3</t>
    <rPh sb="0" eb="2">
      <t>ジョウキン</t>
    </rPh>
    <rPh sb="2" eb="4">
      <t>カンサン</t>
    </rPh>
    <rPh sb="4" eb="5">
      <t>チ</t>
    </rPh>
    <phoneticPr fontId="5"/>
  </si>
  <si>
    <t>加算Ⅲによる賃金改善見込額　※4</t>
    <rPh sb="0" eb="2">
      <t>カサン</t>
    </rPh>
    <rPh sb="6" eb="8">
      <t>チンギン</t>
    </rPh>
    <rPh sb="8" eb="10">
      <t>カイゼン</t>
    </rPh>
    <rPh sb="10" eb="12">
      <t>ミコ</t>
    </rPh>
    <rPh sb="12" eb="13">
      <t>ガク</t>
    </rPh>
    <phoneticPr fontId="5"/>
  </si>
  <si>
    <t>賃金改善に伴い増加する法定福利費等の事業主負担分　※5</t>
    <phoneticPr fontId="5"/>
  </si>
  <si>
    <t>備考　※6</t>
    <rPh sb="0" eb="2">
      <t>ビコウ</t>
    </rPh>
    <phoneticPr fontId="5"/>
  </si>
  <si>
    <t>基本給及び決まって毎月支払う手当</t>
    <rPh sb="0" eb="3">
      <t>キホンキュウ</t>
    </rPh>
    <rPh sb="3" eb="4">
      <t>オヨ</t>
    </rPh>
    <rPh sb="5" eb="6">
      <t>キ</t>
    </rPh>
    <rPh sb="9" eb="11">
      <t>マイツキ</t>
    </rPh>
    <rPh sb="11" eb="13">
      <t>シハラ</t>
    </rPh>
    <rPh sb="14" eb="16">
      <t>テアテ</t>
    </rPh>
    <phoneticPr fontId="5"/>
  </si>
  <si>
    <t>その他</t>
    <rPh sb="2" eb="3">
      <t>ホカ</t>
    </rPh>
    <phoneticPr fontId="5"/>
  </si>
  <si>
    <t>加算による賃金改善のうち、基本給及び決まって毎月支払う手当によるものの割合※7</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3"/>
  </si>
  <si>
    <t>施設・事業所に現に勤務している職員全員(職種を問わず、非常勤を含む。)を記入すること。</t>
    <rPh sb="36" eb="38">
      <t>キニュウ</t>
    </rPh>
    <phoneticPr fontId="5"/>
  </si>
  <si>
    <t>常勤換算値について、常勤の者については1.0とし、非常勤の者については、以下の算式によって得た値とする。
〔算式〕
　常勤以外の職員の１か月の勤務時間数の合計÷各施設・事業所の就業規則等で定めた常勤職員の１か月の勤務時間数　＝　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phoneticPr fontId="5"/>
  </si>
  <si>
    <t>賃金改善に伴い増加する法定福利費等の事業主負担分を除く。</t>
    <phoneticPr fontId="5"/>
  </si>
  <si>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6" eb="58">
      <t>カサン</t>
    </rPh>
    <rPh sb="58" eb="59">
      <t>ゼン</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4" eb="85">
      <t>ゼン</t>
    </rPh>
    <rPh sb="85" eb="87">
      <t>ネンド</t>
    </rPh>
    <rPh sb="91" eb="93">
      <t>チンギン</t>
    </rPh>
    <rPh sb="94" eb="96">
      <t>ソウガク</t>
    </rPh>
    <rPh sb="97" eb="99">
      <t>チンギン</t>
    </rPh>
    <rPh sb="99" eb="101">
      <t>カイゼン</t>
    </rPh>
    <rPh sb="101" eb="102">
      <t>ガク</t>
    </rPh>
    <phoneticPr fontId="5"/>
  </si>
  <si>
    <t xml:space="preserve">備考欄には、賃金改善実施期間中の採用や退職がある場合にはその旨、また、賃金改善額が他の職員と比較して高額(低額、賃金改善を実施しない場合も含む)である場合についてはその理由を記入すること。
</t>
    <rPh sb="6" eb="8">
      <t>チンギン</t>
    </rPh>
    <rPh sb="8" eb="10">
      <t>カイゼン</t>
    </rPh>
    <rPh sb="10" eb="12">
      <t>ジッシ</t>
    </rPh>
    <rPh sb="12" eb="14">
      <t>キカン</t>
    </rPh>
    <rPh sb="87" eb="89">
      <t>キニュウ</t>
    </rPh>
    <phoneticPr fontId="5"/>
  </si>
  <si>
    <t>※7</t>
    <phoneticPr fontId="23"/>
  </si>
  <si>
    <t>「加算Ⅲによる賃金改善見込額」に占める「基本給及び決まって毎月支払う手当による金額」の割合が３分の２以上であることが必要。法定福利費等の事業主負担額を除く。</t>
    <rPh sb="1" eb="3">
      <t>カサン</t>
    </rPh>
    <rPh sb="16" eb="17">
      <t>シ</t>
    </rPh>
    <rPh sb="43" eb="45">
      <t>ワリアイ</t>
    </rPh>
    <rPh sb="46" eb="48">
      <t>サンブン</t>
    </rPh>
    <rPh sb="50" eb="52">
      <t>イジョウ</t>
    </rPh>
    <rPh sb="58" eb="60">
      <t>ヒツヨウ</t>
    </rPh>
    <phoneticPr fontId="23"/>
  </si>
  <si>
    <t>別紙様式９別添２</t>
    <rPh sb="0" eb="2">
      <t>ベッシ</t>
    </rPh>
    <rPh sb="2" eb="4">
      <t>ヨウシキ</t>
    </rPh>
    <rPh sb="5" eb="7">
      <t>ベッテン</t>
    </rPh>
    <phoneticPr fontId="5"/>
  </si>
  <si>
    <t>施設・事業所名※</t>
    <rPh sb="0" eb="2">
      <t>シセツ</t>
    </rPh>
    <rPh sb="3" eb="6">
      <t>ジギョウショ</t>
    </rPh>
    <rPh sb="6" eb="7">
      <t>メイ</t>
    </rPh>
    <phoneticPr fontId="5"/>
  </si>
  <si>
    <t>他事業所への拠出額</t>
    <rPh sb="0" eb="1">
      <t>ホカ</t>
    </rPh>
    <rPh sb="1" eb="3">
      <t>ジギョウ</t>
    </rPh>
    <rPh sb="3" eb="4">
      <t>ショ</t>
    </rPh>
    <rPh sb="6" eb="8">
      <t>キョシュツ</t>
    </rPh>
    <rPh sb="8" eb="9">
      <t>ガク</t>
    </rPh>
    <phoneticPr fontId="5"/>
  </si>
  <si>
    <t>他事業所からの受入額</t>
    <rPh sb="0" eb="1">
      <t>ホカ</t>
    </rPh>
    <rPh sb="1" eb="3">
      <t>ジギョウ</t>
    </rPh>
    <rPh sb="3" eb="4">
      <t>ショ</t>
    </rPh>
    <rPh sb="7" eb="9">
      <t>ウケイレ</t>
    </rPh>
    <rPh sb="9" eb="10">
      <t>ガク</t>
    </rPh>
    <phoneticPr fontId="5"/>
  </si>
  <si>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5"/>
  </si>
  <si>
    <t>別紙様式10</t>
    <rPh sb="0" eb="2">
      <t>ベッシ</t>
    </rPh>
    <rPh sb="2" eb="4">
      <t>ヨウシキ</t>
    </rPh>
    <phoneticPr fontId="5"/>
  </si>
  <si>
    <t>令和　年度賃金改善実績報告書（処遇改善等加算Ⅲ）</t>
    <rPh sb="0" eb="2">
      <t>レイワ</t>
    </rPh>
    <rPh sb="3" eb="5">
      <t>ネンド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5"/>
  </si>
  <si>
    <t>（１）前年度の加算残額に対応する賃金改善の状況（前年度の加算残額がある場合のみ記入）</t>
    <rPh sb="3" eb="6">
      <t>ゼンネンド</t>
    </rPh>
    <rPh sb="7" eb="9">
      <t>カサン</t>
    </rPh>
    <rPh sb="9" eb="11">
      <t>ザンガク</t>
    </rPh>
    <rPh sb="12" eb="14">
      <t>タイオウ</t>
    </rPh>
    <rPh sb="16" eb="18">
      <t>チンギン</t>
    </rPh>
    <rPh sb="18" eb="20">
      <t>カイゼン</t>
    </rPh>
    <rPh sb="21" eb="23">
      <t>ジョウキョウ</t>
    </rPh>
    <rPh sb="24" eb="27">
      <t>ゼンネンド</t>
    </rPh>
    <rPh sb="28" eb="30">
      <t>カサン</t>
    </rPh>
    <rPh sb="30" eb="32">
      <t>ザンガク</t>
    </rPh>
    <rPh sb="35" eb="37">
      <t>バアイ</t>
    </rPh>
    <rPh sb="39" eb="41">
      <t>キニュウ</t>
    </rPh>
    <phoneticPr fontId="5"/>
  </si>
  <si>
    <t>（２）加算実績額</t>
    <rPh sb="3" eb="5">
      <t>カサン</t>
    </rPh>
    <rPh sb="5" eb="8">
      <t>ジッセキガク</t>
    </rPh>
    <phoneticPr fontId="5"/>
  </si>
  <si>
    <t>①</t>
    <phoneticPr fontId="23"/>
  </si>
  <si>
    <t>加算実績額</t>
    <rPh sb="0" eb="2">
      <t>カサン</t>
    </rPh>
    <rPh sb="2" eb="5">
      <t>ジッセキガク</t>
    </rPh>
    <phoneticPr fontId="23"/>
  </si>
  <si>
    <t>事業実施期間</t>
    <rPh sb="0" eb="2">
      <t>ジギョウ</t>
    </rPh>
    <rPh sb="2" eb="4">
      <t>ジッシ</t>
    </rPh>
    <rPh sb="4" eb="6">
      <t>キカン</t>
    </rPh>
    <phoneticPr fontId="5"/>
  </si>
  <si>
    <t>施設・事業所間で加算額の一部の配分を調整する場合の「加算実績額」については、調整による加算額の増減を反映した（（４）①の額を減じ、（４）②の額を加えた後の）金額を記入すること。</t>
    <rPh sb="28" eb="30">
      <t>ジッセキ</t>
    </rPh>
    <phoneticPr fontId="5"/>
  </si>
  <si>
    <t>（３）賃金改善等見込総額</t>
    <rPh sb="3" eb="5">
      <t>チンギン</t>
    </rPh>
    <rPh sb="5" eb="7">
      <t>カイゼン</t>
    </rPh>
    <rPh sb="7" eb="8">
      <t>トウ</t>
    </rPh>
    <rPh sb="8" eb="10">
      <t>ミコ</t>
    </rPh>
    <rPh sb="10" eb="12">
      <t>ソウガク</t>
    </rPh>
    <phoneticPr fontId="5"/>
  </si>
  <si>
    <t>⑨事業主負担増加相当総額</t>
    <rPh sb="8" eb="10">
      <t>ソウトウ</t>
    </rPh>
    <rPh sb="10" eb="11">
      <t>ソウ</t>
    </rPh>
    <phoneticPr fontId="5"/>
  </si>
  <si>
    <t xml:space="preserve">⑩
</t>
    <phoneticPr fontId="23"/>
  </si>
  <si>
    <t>（４）他施設への配分等について</t>
    <rPh sb="3" eb="4">
      <t>ホカ</t>
    </rPh>
    <rPh sb="4" eb="6">
      <t>シセツ</t>
    </rPh>
    <rPh sb="8" eb="10">
      <t>ハイブン</t>
    </rPh>
    <rPh sb="10" eb="11">
      <t>トウ</t>
    </rPh>
    <phoneticPr fontId="23"/>
  </si>
  <si>
    <t>拠出額</t>
    <rPh sb="0" eb="2">
      <t>キョシュツ</t>
    </rPh>
    <rPh sb="2" eb="3">
      <t>ガク</t>
    </rPh>
    <phoneticPr fontId="23"/>
  </si>
  <si>
    <t>受入額</t>
    <rPh sb="0" eb="1">
      <t>ウ</t>
    </rPh>
    <rPh sb="1" eb="2">
      <t>イ</t>
    </rPh>
    <phoneticPr fontId="23"/>
  </si>
  <si>
    <t>具体的な支払い方法</t>
    <rPh sb="0" eb="3">
      <t>グタイテキ</t>
    </rPh>
    <rPh sb="4" eb="6">
      <t>シハラ</t>
    </rPh>
    <rPh sb="7" eb="9">
      <t>ホウホウ</t>
    </rPh>
    <phoneticPr fontId="5"/>
  </si>
  <si>
    <t>賃金改善前後の賃金を定める規定等、必要な書類を添付すること。</t>
    <rPh sb="0" eb="2">
      <t>チンギン</t>
    </rPh>
    <rPh sb="2" eb="4">
      <t>カイゼン</t>
    </rPh>
    <rPh sb="4" eb="6">
      <t>ゼンゴ</t>
    </rPh>
    <rPh sb="7" eb="9">
      <t>チンギン</t>
    </rPh>
    <rPh sb="10" eb="11">
      <t>サダ</t>
    </rPh>
    <rPh sb="13" eb="15">
      <t>キテイ</t>
    </rPh>
    <rPh sb="15" eb="16">
      <t>トウ</t>
    </rPh>
    <rPh sb="17" eb="19">
      <t>ヒツヨウ</t>
    </rPh>
    <rPh sb="20" eb="22">
      <t>ショルイ</t>
    </rPh>
    <rPh sb="23" eb="25">
      <t>テンプ</t>
    </rPh>
    <phoneticPr fontId="5"/>
  </si>
  <si>
    <t>令和　年</t>
    <rPh sb="0" eb="2">
      <t>レイワ</t>
    </rPh>
    <rPh sb="3" eb="4">
      <t>ネン</t>
    </rPh>
    <phoneticPr fontId="5"/>
  </si>
  <si>
    <t>別紙様式10別添１</t>
    <rPh sb="0" eb="2">
      <t>ベッシ</t>
    </rPh>
    <rPh sb="2" eb="4">
      <t>ヨウシキ</t>
    </rPh>
    <rPh sb="6" eb="8">
      <t>ベッテン</t>
    </rPh>
    <phoneticPr fontId="5"/>
  </si>
  <si>
    <t>加算Ⅲによる賃金改善額　※4</t>
    <rPh sb="0" eb="2">
      <t>カサン</t>
    </rPh>
    <rPh sb="6" eb="8">
      <t>チンギン</t>
    </rPh>
    <rPh sb="8" eb="10">
      <t>カイゼン</t>
    </rPh>
    <rPh sb="10" eb="11">
      <t>ガク</t>
    </rPh>
    <phoneticPr fontId="5"/>
  </si>
  <si>
    <t>賃金改善月額※6</t>
    <rPh sb="0" eb="2">
      <t>チンギン</t>
    </rPh>
    <rPh sb="2" eb="4">
      <t>カイゼン</t>
    </rPh>
    <rPh sb="4" eb="6">
      <t>ゲツガク</t>
    </rPh>
    <phoneticPr fontId="5"/>
  </si>
  <si>
    <t>備考　※7</t>
    <rPh sb="0" eb="2">
      <t>ビコウ</t>
    </rPh>
    <phoneticPr fontId="5"/>
  </si>
  <si>
    <t>加算による賃金改善のうち、基本給及び決まって毎月支払う手当によるものの割合※8</t>
    <rPh sb="0" eb="2">
      <t>カサン</t>
    </rPh>
    <rPh sb="5" eb="7">
      <t>チンギン</t>
    </rPh>
    <rPh sb="7" eb="9">
      <t>カイゼン</t>
    </rPh>
    <rPh sb="13" eb="16">
      <t>キホンキュウ</t>
    </rPh>
    <rPh sb="16" eb="17">
      <t>オヨ</t>
    </rPh>
    <rPh sb="18" eb="19">
      <t>キ</t>
    </rPh>
    <rPh sb="22" eb="24">
      <t>マイツキ</t>
    </rPh>
    <rPh sb="24" eb="26">
      <t>シハラ</t>
    </rPh>
    <rPh sb="27" eb="29">
      <t>テアテ</t>
    </rPh>
    <rPh sb="35" eb="37">
      <t>ワリアイ</t>
    </rPh>
    <phoneticPr fontId="23"/>
  </si>
  <si>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5"/>
  </si>
  <si>
    <t>賃金改善に伴い増加する法定福利費等の事業主負担分については以下の算式により算定することを標準とする。
〔算式〕
加算前年度における法定福利費等の事業主負担分の総額÷加算前年度における賃金の総額×賃金改善額</t>
    <rPh sb="29" eb="31">
      <t>イカ</t>
    </rPh>
    <rPh sb="32" eb="34">
      <t>サンシキ</t>
    </rPh>
    <rPh sb="37" eb="39">
      <t>サンテイ</t>
    </rPh>
    <rPh sb="44" eb="46">
      <t>ヒョウジュン</t>
    </rPh>
    <rPh sb="52" eb="54">
      <t>サンシキ</t>
    </rPh>
    <rPh sb="59" eb="61">
      <t>ネンド</t>
    </rPh>
    <rPh sb="65" eb="67">
      <t>ホウテイ</t>
    </rPh>
    <rPh sb="67" eb="69">
      <t>フクリ</t>
    </rPh>
    <rPh sb="70" eb="71">
      <t>トウ</t>
    </rPh>
    <rPh sb="72" eb="75">
      <t>ジギョウヌシ</t>
    </rPh>
    <rPh sb="75" eb="77">
      <t>フタン</t>
    </rPh>
    <rPh sb="77" eb="78">
      <t>ブン</t>
    </rPh>
    <rPh sb="79" eb="81">
      <t>ソウガク</t>
    </rPh>
    <rPh sb="82" eb="84">
      <t>カサン</t>
    </rPh>
    <rPh sb="85" eb="87">
      <t>ネンド</t>
    </rPh>
    <rPh sb="91" eb="93">
      <t>チンギン</t>
    </rPh>
    <rPh sb="94" eb="96">
      <t>ソウガク</t>
    </rPh>
    <rPh sb="97" eb="99">
      <t>チンギン</t>
    </rPh>
    <rPh sb="99" eb="101">
      <t>カイゼン</t>
    </rPh>
    <rPh sb="101" eb="102">
      <t>ガク</t>
    </rPh>
    <phoneticPr fontId="5"/>
  </si>
  <si>
    <t>職員ごとの賃金改善月額について以下の算式によって得た金額を記入すること。
〔算式〕
当該年における賃金改善額÷賃金改善実施期間÷常勤換算値＝賃金改善月額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ネン</t>
    </rPh>
    <rPh sb="49" eb="51">
      <t>チンギン</t>
    </rPh>
    <rPh sb="51" eb="53">
      <t>カイゼン</t>
    </rPh>
    <rPh sb="53" eb="54">
      <t>ガク</t>
    </rPh>
    <rPh sb="55" eb="57">
      <t>チンギン</t>
    </rPh>
    <rPh sb="57" eb="59">
      <t>カイゼン</t>
    </rPh>
    <rPh sb="59" eb="61">
      <t>ジッシ</t>
    </rPh>
    <rPh sb="61" eb="63">
      <t>キカン</t>
    </rPh>
    <rPh sb="64" eb="66">
      <t>ジョウキン</t>
    </rPh>
    <rPh sb="66" eb="68">
      <t>カンサン</t>
    </rPh>
    <rPh sb="68" eb="69">
      <t>チ</t>
    </rPh>
    <rPh sb="70" eb="72">
      <t>チンギン</t>
    </rPh>
    <rPh sb="72" eb="74">
      <t>カイゼン</t>
    </rPh>
    <phoneticPr fontId="5"/>
  </si>
  <si>
    <t>「加算Ⅲによる賃金改善額」に占める「基本給及び決まって毎月支払う手当による金額」の割合が３分の２以上であることが必要。法定福利費等の事業主負担額を除く。</t>
    <rPh sb="1" eb="3">
      <t>カサン</t>
    </rPh>
    <rPh sb="14" eb="15">
      <t>シ</t>
    </rPh>
    <rPh sb="41" eb="43">
      <t>ワリアイ</t>
    </rPh>
    <rPh sb="44" eb="46">
      <t>サンブン</t>
    </rPh>
    <rPh sb="48" eb="50">
      <t>イジョウ</t>
    </rPh>
    <rPh sb="56" eb="58">
      <t>ヒツヨウ</t>
    </rPh>
    <phoneticPr fontId="23"/>
  </si>
  <si>
    <t>別紙様式10別添２</t>
    <rPh sb="0" eb="2">
      <t>ベッシ</t>
    </rPh>
    <rPh sb="2" eb="4">
      <t>ヨウシキ</t>
    </rPh>
    <rPh sb="6" eb="8">
      <t>ベッテン</t>
    </rPh>
    <phoneticPr fontId="5"/>
  </si>
  <si>
    <r>
      <t xml:space="preserve">令和４年10月以降の賃金水準が、令和４年９月までの賃金水準を下回っていないこと。
</t>
    </r>
    <r>
      <rPr>
        <sz val="10"/>
        <color theme="1"/>
        <rFont val="HGｺﾞｼｯｸM"/>
        <family val="3"/>
        <charset val="128"/>
      </rPr>
      <t>※保育士・幼稚園教諭等処遇改善臨時特例事業を実施した施設・事業所のみ記入</t>
    </r>
    <rPh sb="0" eb="2">
      <t>レイワ</t>
    </rPh>
    <rPh sb="3" eb="4">
      <t>ネン</t>
    </rPh>
    <rPh sb="6" eb="7">
      <t>ガツ</t>
    </rPh>
    <rPh sb="7" eb="9">
      <t>イコウ</t>
    </rPh>
    <rPh sb="10" eb="12">
      <t>チンギン</t>
    </rPh>
    <rPh sb="12" eb="14">
      <t>スイジュン</t>
    </rPh>
    <rPh sb="16" eb="18">
      <t>レイワ</t>
    </rPh>
    <rPh sb="19" eb="20">
      <t>ネン</t>
    </rPh>
    <rPh sb="21" eb="22">
      <t>ガツ</t>
    </rPh>
    <rPh sb="25" eb="27">
      <t>チンギン</t>
    </rPh>
    <rPh sb="27" eb="29">
      <t>スイジュン</t>
    </rPh>
    <rPh sb="30" eb="32">
      <t>シタマワ</t>
    </rPh>
    <rPh sb="42" eb="45">
      <t>ホイクシ</t>
    </rPh>
    <rPh sb="46" eb="49">
      <t>ヨウチエン</t>
    </rPh>
    <rPh sb="49" eb="51">
      <t>キョウユ</t>
    </rPh>
    <rPh sb="51" eb="52">
      <t>トウ</t>
    </rPh>
    <rPh sb="52" eb="54">
      <t>ショグウ</t>
    </rPh>
    <rPh sb="54" eb="56">
      <t>カイゼン</t>
    </rPh>
    <rPh sb="56" eb="58">
      <t>リンジ</t>
    </rPh>
    <rPh sb="58" eb="60">
      <t>トクレイ</t>
    </rPh>
    <rPh sb="60" eb="62">
      <t>ジギョウ</t>
    </rPh>
    <rPh sb="63" eb="65">
      <t>ジッシ</t>
    </rPh>
    <rPh sb="67" eb="69">
      <t>シセツ</t>
    </rPh>
    <rPh sb="70" eb="73">
      <t>ジギョウショ</t>
    </rPh>
    <rPh sb="75" eb="77">
      <t>キニュウ</t>
    </rPh>
    <phoneticPr fontId="23"/>
  </si>
  <si>
    <t>②賃金改善実績総額（③－④－⑤－⑥）</t>
    <rPh sb="5" eb="7">
      <t>ジッセキ</t>
    </rPh>
    <phoneticPr fontId="5"/>
  </si>
  <si>
    <t>賃金改善等見込総額（②＋⑩）（千円未満の端数は切り捨て）</t>
    <rPh sb="0" eb="2">
      <t>チンギン</t>
    </rPh>
    <rPh sb="2" eb="4">
      <t>カイゼン</t>
    </rPh>
    <rPh sb="4" eb="5">
      <t>トウ</t>
    </rPh>
    <rPh sb="5" eb="7">
      <t>ミコ</t>
    </rPh>
    <rPh sb="7" eb="9">
      <t>ソウガク</t>
    </rPh>
    <phoneticPr fontId="5"/>
  </si>
  <si>
    <t>別紙様式５別添２の「同一事業者内における拠出見込額・受入見込額一覧表」を添付すること。</t>
    <rPh sb="5" eb="7">
      <t>ベッテン</t>
    </rPh>
    <phoneticPr fontId="5"/>
  </si>
  <si>
    <t>賃金見込総額【（２）③－（２）④－（２）⑤－（２）⑥】</t>
    <rPh sb="0" eb="2">
      <t>チンギン</t>
    </rPh>
    <rPh sb="2" eb="4">
      <t>ミコ</t>
    </rPh>
    <rPh sb="4" eb="6">
      <t>ソウガク</t>
    </rPh>
    <phoneticPr fontId="5"/>
  </si>
  <si>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5"/>
  </si>
  <si>
    <t>別紙様式９別添１における「加算Ⅲによる賃金改善見込額」を対象職員ごとに記入すること。法定福利費等の事業主負担額を除く。</t>
    <phoneticPr fontId="8"/>
  </si>
  <si>
    <t>賃金改善
見込額
⑭
（⑩-⑥-⑪-⑫-⑬）</t>
    <rPh sb="0" eb="2">
      <t>チンギン</t>
    </rPh>
    <rPh sb="2" eb="4">
      <t>カイゼン</t>
    </rPh>
    <rPh sb="5" eb="7">
      <t>ミコミ</t>
    </rPh>
    <rPh sb="7" eb="8">
      <t>ガク</t>
    </rPh>
    <phoneticPr fontId="5"/>
  </si>
  <si>
    <t>←【様式５】（２）②賃金改善見込総額と一致</t>
    <rPh sb="14" eb="16">
      <t>ミコ</t>
    </rPh>
    <rPh sb="16" eb="17">
      <t>ソウ</t>
    </rPh>
    <phoneticPr fontId="5"/>
  </si>
  <si>
    <t>←【様式５】（２）⑩事業主負担増加見込総額</t>
    <rPh sb="17" eb="19">
      <t>ミコ</t>
    </rPh>
    <phoneticPr fontId="5"/>
  </si>
  <si>
    <t>←【様式５】（２）①賃金改善等見込総額と一致</t>
    <rPh sb="15" eb="17">
      <t>ミコ</t>
    </rPh>
    <rPh sb="20" eb="22">
      <t>イッチ</t>
    </rPh>
    <phoneticPr fontId="5"/>
  </si>
  <si>
    <t>賃金改善等実績総額（②＋⑩）（千円未満の端数は切り捨て）</t>
    <rPh sb="0" eb="2">
      <t>チンギン</t>
    </rPh>
    <rPh sb="2" eb="4">
      <t>カイゼン</t>
    </rPh>
    <rPh sb="4" eb="5">
      <t>トウ</t>
    </rPh>
    <rPh sb="5" eb="7">
      <t>ジッセキ</t>
    </rPh>
    <rPh sb="7" eb="9">
      <t>ソウガク</t>
    </rPh>
    <phoneticPr fontId="5"/>
  </si>
  <si>
    <t>別紙様式６別添２の「同一事業者内における拠出実績額・受入実績額一覧表」を添付すること。</t>
    <rPh sb="5" eb="7">
      <t>ベッテン</t>
    </rPh>
    <rPh sb="22" eb="24">
      <t>ジッセキ</t>
    </rPh>
    <rPh sb="28" eb="30">
      <t>ジッセキ</t>
    </rPh>
    <phoneticPr fontId="5"/>
  </si>
  <si>
    <t>賃金改善
実績額
⑭
（⑩-⑥-⑪-⑫-⑬）</t>
    <rPh sb="0" eb="2">
      <t>チンギン</t>
    </rPh>
    <rPh sb="2" eb="4">
      <t>カイゼン</t>
    </rPh>
    <rPh sb="5" eb="7">
      <t>ジッセキ</t>
    </rPh>
    <phoneticPr fontId="5"/>
  </si>
  <si>
    <t>←【様式６】（３）②賃金改善実績総額と一致</t>
    <rPh sb="16" eb="17">
      <t>ソウ</t>
    </rPh>
    <phoneticPr fontId="5"/>
  </si>
  <si>
    <t>←【様式６】（３）⑩事業主負担増加相当総額</t>
    <phoneticPr fontId="5"/>
  </si>
  <si>
    <t>←【様式６】（３）①賃金改善等実績総額と一致</t>
    <rPh sb="20" eb="22">
      <t>イッチ</t>
    </rPh>
    <phoneticPr fontId="5"/>
  </si>
  <si>
    <t>別紙様式10別添１における「加算Ⅲによる賃金改善額」を対象職員ごとに記入すること。法定福利費等の事業主負担額を除く。</t>
    <phoneticPr fontId="5"/>
  </si>
  <si>
    <t>別紙様式７別添２の「同一事業者内における拠出見込額・受入見込額一覧表」を添付すること。</t>
    <rPh sb="5" eb="7">
      <t>ベッテン</t>
    </rPh>
    <phoneticPr fontId="5"/>
  </si>
  <si>
    <t>※　別紙様式８別添２の「同一事業者内における拠出実績額・受入実績額一覧表」を添付すること。</t>
    <rPh sb="7" eb="9">
      <t>ベッテン</t>
    </rPh>
    <rPh sb="24" eb="26">
      <t>ジッセキ</t>
    </rPh>
    <rPh sb="38" eb="40">
      <t>テンプ</t>
    </rPh>
    <phoneticPr fontId="5"/>
  </si>
  <si>
    <t>※確認欄（以下のＢ及びＣの額がＡの額以上であること）</t>
    <rPh sb="1" eb="3">
      <t>カクニン</t>
    </rPh>
    <rPh sb="3" eb="4">
      <t>ラン</t>
    </rPh>
    <rPh sb="9" eb="10">
      <t>オヨ</t>
    </rPh>
    <phoneticPr fontId="23"/>
  </si>
  <si>
    <t>加算見込額【（１）①】</t>
    <rPh sb="0" eb="2">
      <t>カサン</t>
    </rPh>
    <rPh sb="2" eb="4">
      <t>ミコ</t>
    </rPh>
    <rPh sb="4" eb="5">
      <t>ガク</t>
    </rPh>
    <phoneticPr fontId="23"/>
  </si>
  <si>
    <t>賃金改善等見込総額【（２）①】</t>
    <rPh sb="0" eb="2">
      <t>チンギン</t>
    </rPh>
    <rPh sb="2" eb="4">
      <t>カイゼン</t>
    </rPh>
    <rPh sb="4" eb="5">
      <t>トウ</t>
    </rPh>
    <rPh sb="5" eb="7">
      <t>ミコ</t>
    </rPh>
    <rPh sb="7" eb="8">
      <t>ソウ</t>
    </rPh>
    <rPh sb="8" eb="9">
      <t>ガク</t>
    </rPh>
    <phoneticPr fontId="23"/>
  </si>
  <si>
    <t>※　別紙様式10別添２の「同一事業者内における拠出実績額・受入実績額一覧表」を添付すること。</t>
    <phoneticPr fontId="5"/>
  </si>
  <si>
    <t>加算額の算定に用いる平均年齢別利用子ども数について</t>
    <rPh sb="0" eb="3">
      <t>カサンガク</t>
    </rPh>
    <rPh sb="4" eb="6">
      <t>サンテイ</t>
    </rPh>
    <rPh sb="7" eb="8">
      <t>モチ</t>
    </rPh>
    <rPh sb="10" eb="12">
      <t>ヘイキン</t>
    </rPh>
    <rPh sb="12" eb="15">
      <t>ネンレイベツ</t>
    </rPh>
    <rPh sb="15" eb="17">
      <t>リヨウ</t>
    </rPh>
    <rPh sb="17" eb="18">
      <t>コ</t>
    </rPh>
    <rPh sb="20" eb="21">
      <t>スウ</t>
    </rPh>
    <phoneticPr fontId="5"/>
  </si>
  <si>
    <t>※　別紙様式９別添２の「同一事業者内における拠出見込額・受入見込額一覧表」を添付すること。</t>
    <phoneticPr fontId="5"/>
  </si>
  <si>
    <t>加算実績額に要した費用の総額との差額（千円未満の端数は切り捨て）
※以下により算出すること。
（２）①－別紙様式10別添１の「加算Ⅲによる賃金改善額」と「賃金改善に伴い増加する法定福利費等の事業主負担分」の総額欄の合計</t>
    <rPh sb="0" eb="2">
      <t>カサン</t>
    </rPh>
    <rPh sb="2" eb="5">
      <t>ジッセキガク</t>
    </rPh>
    <rPh sb="6" eb="7">
      <t>ヨウ</t>
    </rPh>
    <rPh sb="9" eb="11">
      <t>ヒヨウ</t>
    </rPh>
    <rPh sb="12" eb="14">
      <t>ソウガク</t>
    </rPh>
    <rPh sb="16" eb="18">
      <t>サガク</t>
    </rPh>
    <phoneticPr fontId="5"/>
  </si>
  <si>
    <t>加算Ⅲによる賃金改善額の総額【別紙様式９別添１の「加算Ⅲによる賃金改善額」と「賃金改善に伴い増加する法定福利費等の事業主負担分」の総額欄の合計】</t>
    <rPh sb="0" eb="2">
      <t>カサン</t>
    </rPh>
    <rPh sb="6" eb="8">
      <t>チンギン</t>
    </rPh>
    <rPh sb="8" eb="10">
      <t>カイゼン</t>
    </rPh>
    <rPh sb="10" eb="11">
      <t>ガク</t>
    </rPh>
    <rPh sb="12" eb="14">
      <t>ソウガク</t>
    </rPh>
    <rPh sb="15" eb="17">
      <t>ベッシ</t>
    </rPh>
    <rPh sb="17" eb="19">
      <t>ヨウシキ</t>
    </rPh>
    <rPh sb="20" eb="22">
      <t>ベッテン</t>
    </rPh>
    <rPh sb="69" eb="71">
      <t>ゴウケイ</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</si>
</sst>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
    <numFmt numFmtId="178" formatCode="0.0_ "/>
    <numFmt numFmtId="179" formatCode="#,##0;&quot;▲ &quot;#,##0"/>
    <numFmt numFmtId="180" formatCode="#,##0_ ;[Red]\-#,##0\ "/>
    <numFmt numFmtId="181" formatCode="#,##0&quot;円&quot;"/>
    <numFmt numFmtId="182" formatCode="0.0"/>
    <numFmt numFmtId="183" formatCode="0.0%"/>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b/>
      <sz val="12"/>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2"/>
      <color theme="1"/>
      <name val="HGｺﾞｼｯｸE"/>
      <family val="3"/>
      <charset val="128"/>
    </font>
    <font>
      <sz val="11"/>
      <color theme="1"/>
      <name val="HGｺﾞｼｯｸM"/>
      <family val="3"/>
      <charset val="128"/>
    </font>
    <font>
      <b/>
      <sz val="14"/>
      <color theme="1"/>
      <name val="HGｺﾞｼｯｸM"/>
      <family val="3"/>
      <charset val="128"/>
    </font>
    <font>
      <u/>
      <sz val="12"/>
      <color theme="1"/>
      <name val="HGｺﾞｼｯｸM"/>
      <family val="3"/>
      <charset val="128"/>
    </font>
    <font>
      <sz val="14"/>
      <name val="ＭＳ Ｐゴシック"/>
      <family val="3"/>
      <charset val="128"/>
      <scheme val="minor"/>
    </font>
    <font>
      <sz val="14"/>
      <color theme="1"/>
      <name val="ＭＳ Ｐゴシック"/>
      <family val="3"/>
      <charset val="128"/>
      <scheme val="major"/>
    </font>
    <font>
      <sz val="12"/>
      <color theme="1"/>
      <name val="ＭＳ Ｐゴシック"/>
      <family val="3"/>
      <charset val="128"/>
      <scheme val="minor"/>
    </font>
    <font>
      <b/>
      <sz val="12"/>
      <color theme="1"/>
      <name val="HGｺﾞｼｯｸM"/>
      <family val="3"/>
      <charset val="128"/>
    </font>
    <font>
      <sz val="14"/>
      <color theme="1"/>
      <name val="HGｺﾞｼｯｸM"/>
      <family val="3"/>
      <charset val="128"/>
    </font>
    <font>
      <b/>
      <sz val="16"/>
      <color theme="1"/>
      <name val="HGｺﾞｼｯｸM"/>
      <family val="3"/>
      <charset val="128"/>
    </font>
    <font>
      <sz val="10"/>
      <color theme="1"/>
      <name val="ＭＳ Ｐ明朝"/>
      <family val="1"/>
      <charset val="128"/>
    </font>
    <font>
      <sz val="18"/>
      <color theme="1"/>
      <name val="HGｺﾞｼｯｸM"/>
      <family val="3"/>
      <charset val="128"/>
    </font>
    <font>
      <b/>
      <sz val="18"/>
      <color theme="1"/>
      <name val="HGｺﾞｼｯｸM"/>
      <family val="3"/>
      <charset val="128"/>
    </font>
    <font>
      <sz val="22"/>
      <color theme="1"/>
      <name val="HGｺﾞｼｯｸM"/>
      <family val="3"/>
      <charset val="128"/>
    </font>
    <font>
      <sz val="11"/>
      <color theme="1"/>
      <name val="ＭＳ Ｐゴシック"/>
      <family val="3"/>
      <charset val="128"/>
      <scheme val="minor"/>
    </font>
    <font>
      <sz val="16"/>
      <color theme="1"/>
      <name val="HGｺﾞｼｯｸM"/>
      <family val="3"/>
      <charset val="128"/>
    </font>
    <font>
      <sz val="12"/>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font>
    <font>
      <sz val="11"/>
      <name val="ＭＳ Ｐゴシック"/>
      <family val="2"/>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7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indexed="64"/>
      </left>
      <right style="thin">
        <color indexed="64"/>
      </right>
      <top/>
      <bottom style="medium">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style="medium">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medium">
        <color indexed="64"/>
      </left>
      <right style="hair">
        <color indexed="64"/>
      </right>
      <top/>
      <bottom style="medium">
        <color indexed="64"/>
      </bottom>
      <diagonal/>
    </border>
  </borders>
  <cellStyleXfs count="14">
    <xf numFmtId="0" fontId="0" fillId="0" borderId="0">
      <alignment vertical="center"/>
    </xf>
    <xf numFmtId="0" fontId="12" fillId="0" borderId="0"/>
    <xf numFmtId="0" fontId="12" fillId="0" borderId="0"/>
    <xf numFmtId="0" fontId="12" fillId="0" borderId="0"/>
    <xf numFmtId="0" fontId="12" fillId="0" borderId="0">
      <alignment vertical="center"/>
    </xf>
    <xf numFmtId="0" fontId="4" fillId="0" borderId="0">
      <alignment vertical="center"/>
    </xf>
    <xf numFmtId="38" fontId="12" fillId="0" borderId="0" applyFont="0" applyFill="0" applyBorder="0" applyAlignment="0" applyProtection="0">
      <alignment vertical="center"/>
    </xf>
    <xf numFmtId="0" fontId="3" fillId="0" borderId="0">
      <alignment vertical="center"/>
    </xf>
    <xf numFmtId="0" fontId="2" fillId="0" borderId="0">
      <alignment vertical="center"/>
    </xf>
    <xf numFmtId="0" fontId="26" fillId="0" borderId="0"/>
    <xf numFmtId="0" fontId="29" fillId="0" borderId="0">
      <alignment vertical="center"/>
    </xf>
    <xf numFmtId="0" fontId="12" fillId="0" borderId="0"/>
    <xf numFmtId="0" fontId="26" fillId="0" borderId="0"/>
    <xf numFmtId="38" fontId="12" fillId="0" borderId="0" applyFont="0" applyFill="0" applyBorder="0" applyAlignment="0" applyProtection="0">
      <alignment vertical="center"/>
    </xf>
  </cellStyleXfs>
  <cellXfs count="1994">
    <xf numFmtId="0" fontId="0" fillId="0" borderId="0" xfId="0">
      <alignment vertical="center"/>
    </xf>
    <xf numFmtId="0" fontId="6" fillId="0" borderId="0" xfId="0" applyFont="1" applyProtection="1">
      <alignment vertical="center"/>
    </xf>
    <xf numFmtId="0" fontId="8" fillId="3" borderId="23" xfId="0" applyFont="1" applyFill="1" applyBorder="1" applyAlignment="1" applyProtection="1">
      <alignment horizontal="distributed" vertical="center"/>
      <protection locked="0"/>
    </xf>
    <xf numFmtId="0" fontId="8" fillId="3" borderId="24" xfId="0" applyFont="1" applyFill="1" applyBorder="1" applyAlignment="1" applyProtection="1">
      <alignment horizontal="distributed" vertical="center"/>
      <protection locked="0"/>
    </xf>
    <xf numFmtId="0" fontId="6" fillId="3" borderId="18" xfId="0" applyFont="1" applyFill="1" applyBorder="1" applyAlignment="1" applyProtection="1">
      <alignment horizontal="distributed" vertical="center"/>
      <protection locked="0"/>
    </xf>
    <xf numFmtId="0" fontId="6" fillId="3" borderId="24" xfId="0" applyFont="1" applyFill="1" applyBorder="1" applyAlignment="1" applyProtection="1">
      <alignment horizontal="distributed" vertical="center"/>
      <protection locked="0"/>
    </xf>
    <xf numFmtId="0" fontId="6" fillId="3" borderId="23" xfId="0" applyFont="1" applyFill="1" applyBorder="1" applyAlignment="1" applyProtection="1">
      <alignment horizontal="distributed" vertical="center"/>
      <protection locked="0"/>
    </xf>
    <xf numFmtId="0" fontId="6" fillId="3" borderId="31" xfId="0" applyFont="1" applyFill="1" applyBorder="1" applyAlignment="1" applyProtection="1">
      <alignment horizontal="distributed" vertical="center"/>
      <protection locked="0"/>
    </xf>
    <xf numFmtId="0" fontId="1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0" applyFont="1" applyBorder="1" applyAlignment="1" applyProtection="1">
      <alignment horizontal="right" vertical="center"/>
    </xf>
    <xf numFmtId="0" fontId="6" fillId="0" borderId="0" xfId="0" applyFont="1" applyBorder="1" applyProtection="1">
      <alignment vertical="center"/>
    </xf>
    <xf numFmtId="0" fontId="6" fillId="0" borderId="16" xfId="0" applyFont="1" applyBorder="1" applyProtection="1">
      <alignment vertical="center"/>
    </xf>
    <xf numFmtId="0" fontId="6" fillId="0" borderId="36" xfId="0" applyFont="1" applyBorder="1" applyAlignment="1" applyProtection="1">
      <alignment horizontal="distributed" vertical="center"/>
    </xf>
    <xf numFmtId="0" fontId="6" fillId="0" borderId="0" xfId="0" applyFont="1" applyBorder="1" applyAlignment="1" applyProtection="1">
      <alignment vertical="center"/>
    </xf>
    <xf numFmtId="0" fontId="9" fillId="0" borderId="0" xfId="0" applyFont="1" applyBorder="1" applyAlignment="1" applyProtection="1">
      <alignment horizontal="left" vertical="center"/>
    </xf>
    <xf numFmtId="0" fontId="6" fillId="0" borderId="0" xfId="0" applyFont="1" applyBorder="1" applyAlignment="1" applyProtection="1">
      <alignment horizontal="distributed" vertical="center" wrapText="1"/>
    </xf>
    <xf numFmtId="0" fontId="6" fillId="0" borderId="0" xfId="0" applyFont="1" applyBorder="1" applyAlignment="1" applyProtection="1">
      <alignment horizontal="center" vertical="center" wrapText="1"/>
    </xf>
    <xf numFmtId="0" fontId="6" fillId="0" borderId="0" xfId="0" applyFont="1" applyAlignment="1" applyProtection="1">
      <alignment vertical="center"/>
    </xf>
    <xf numFmtId="0" fontId="16" fillId="0" borderId="0" xfId="0" applyFont="1" applyBorder="1" applyProtection="1">
      <alignment vertical="center"/>
    </xf>
    <xf numFmtId="0" fontId="17" fillId="0" borderId="0" xfId="0" applyFont="1" applyBorder="1" applyProtection="1">
      <alignment vertical="center"/>
    </xf>
    <xf numFmtId="0" fontId="17" fillId="0" borderId="0" xfId="0" applyFont="1" applyProtection="1">
      <alignment vertical="center"/>
    </xf>
    <xf numFmtId="0" fontId="8" fillId="0" borderId="17" xfId="0" applyFont="1" applyBorder="1" applyAlignment="1" applyProtection="1">
      <alignment vertical="center"/>
    </xf>
    <xf numFmtId="0" fontId="17" fillId="0" borderId="80" xfId="0" applyFont="1" applyBorder="1" applyAlignment="1" applyProtection="1">
      <alignment vertical="center"/>
    </xf>
    <xf numFmtId="0" fontId="8" fillId="0" borderId="48" xfId="0" applyFont="1" applyBorder="1" applyAlignment="1" applyProtection="1">
      <alignment vertical="center"/>
    </xf>
    <xf numFmtId="0" fontId="6" fillId="0" borderId="93" xfId="0" applyFont="1" applyBorder="1" applyProtection="1">
      <alignment vertical="center"/>
    </xf>
    <xf numFmtId="0" fontId="6" fillId="0" borderId="93" xfId="0" applyFont="1" applyBorder="1" applyAlignment="1" applyProtection="1">
      <alignment horizontal="center" vertical="center" wrapText="1"/>
    </xf>
    <xf numFmtId="0" fontId="6" fillId="0" borderId="93" xfId="0" applyFont="1" applyBorder="1" applyAlignment="1" applyProtection="1">
      <alignment horizontal="distributed" vertical="center"/>
    </xf>
    <xf numFmtId="0" fontId="6" fillId="0" borderId="95" xfId="0" applyFont="1" applyBorder="1" applyProtection="1">
      <alignment vertical="center"/>
    </xf>
    <xf numFmtId="0" fontId="6" fillId="0" borderId="95" xfId="0" applyFont="1" applyBorder="1" applyAlignment="1" applyProtection="1">
      <alignment horizontal="center" vertical="center" wrapText="1"/>
    </xf>
    <xf numFmtId="0" fontId="6" fillId="0" borderId="95" xfId="0" applyFont="1" applyBorder="1" applyAlignment="1" applyProtection="1">
      <alignment horizontal="distributed" vertical="center"/>
    </xf>
    <xf numFmtId="0" fontId="6" fillId="0" borderId="94" xfId="0" applyFont="1" applyBorder="1" applyProtection="1">
      <alignment vertical="center"/>
    </xf>
    <xf numFmtId="0" fontId="6" fillId="0" borderId="96" xfId="0" applyFont="1" applyBorder="1" applyAlignment="1" applyProtection="1">
      <alignment horizontal="center" vertical="center" wrapText="1"/>
    </xf>
    <xf numFmtId="0" fontId="6" fillId="0" borderId="109" xfId="0" applyFont="1" applyBorder="1" applyProtection="1">
      <alignment vertical="center"/>
    </xf>
    <xf numFmtId="0" fontId="6" fillId="0" borderId="109" xfId="0" applyFont="1" applyBorder="1" applyAlignment="1" applyProtection="1">
      <alignment horizontal="center" vertical="center" wrapText="1"/>
    </xf>
    <xf numFmtId="0" fontId="6" fillId="0" borderId="109" xfId="0" applyFont="1" applyBorder="1" applyAlignment="1" applyProtection="1">
      <alignment horizontal="distributed" vertical="center"/>
    </xf>
    <xf numFmtId="0" fontId="6" fillId="0" borderId="100" xfId="0" applyFont="1" applyBorder="1" applyProtection="1">
      <alignment vertical="center"/>
    </xf>
    <xf numFmtId="0" fontId="6" fillId="0" borderId="100" xfId="0" applyFont="1" applyBorder="1" applyAlignment="1" applyProtection="1">
      <alignment horizontal="center" vertical="center" wrapText="1"/>
    </xf>
    <xf numFmtId="0" fontId="6" fillId="0" borderId="100" xfId="0" applyFont="1" applyBorder="1" applyAlignment="1" applyProtection="1">
      <alignment horizontal="distributed" vertical="center"/>
    </xf>
    <xf numFmtId="0" fontId="6" fillId="0" borderId="5"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distributed" vertical="center"/>
    </xf>
    <xf numFmtId="0" fontId="6" fillId="0" borderId="98" xfId="0" applyFont="1" applyBorder="1" applyProtection="1">
      <alignment vertical="center"/>
    </xf>
    <xf numFmtId="0" fontId="6" fillId="0" borderId="98" xfId="0" applyFont="1" applyBorder="1" applyAlignment="1" applyProtection="1">
      <alignment horizontal="center" vertical="center" wrapText="1"/>
    </xf>
    <xf numFmtId="0" fontId="6" fillId="0" borderId="98" xfId="0" applyFont="1" applyBorder="1" applyAlignment="1" applyProtection="1">
      <alignment horizontal="distributed" vertical="center"/>
    </xf>
    <xf numFmtId="0" fontId="6" fillId="0" borderId="114" xfId="0" applyFont="1" applyBorder="1" applyAlignment="1" applyProtection="1">
      <alignment horizontal="center" vertical="center" wrapText="1"/>
    </xf>
    <xf numFmtId="0" fontId="6" fillId="0" borderId="99"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0" fontId="6" fillId="0" borderId="112" xfId="0" applyFont="1" applyBorder="1" applyProtection="1">
      <alignment vertical="center"/>
    </xf>
    <xf numFmtId="0" fontId="6" fillId="0" borderId="102" xfId="0" applyFont="1" applyBorder="1" applyProtection="1">
      <alignment vertical="center"/>
    </xf>
    <xf numFmtId="0" fontId="6" fillId="0" borderId="6" xfId="0" applyFont="1" applyBorder="1" applyProtection="1">
      <alignment vertical="center"/>
    </xf>
    <xf numFmtId="0" fontId="6" fillId="0" borderId="9" xfId="0" applyFont="1" applyBorder="1" applyAlignment="1" applyProtection="1">
      <alignment horizontal="center" vertical="center" wrapText="1"/>
    </xf>
    <xf numFmtId="0" fontId="6" fillId="0" borderId="79" xfId="0" applyFont="1" applyBorder="1" applyProtection="1">
      <alignment vertical="center"/>
    </xf>
    <xf numFmtId="0" fontId="6" fillId="0" borderId="36" xfId="0" applyFont="1" applyBorder="1" applyProtection="1">
      <alignment vertical="center"/>
    </xf>
    <xf numFmtId="0" fontId="6" fillId="0" borderId="36" xfId="0" applyFont="1" applyBorder="1" applyAlignment="1" applyProtection="1">
      <alignment horizontal="center" vertical="center" wrapText="1"/>
    </xf>
    <xf numFmtId="0" fontId="8" fillId="0" borderId="111" xfId="0" applyFont="1" applyBorder="1" applyAlignment="1" applyProtection="1">
      <alignment vertical="center"/>
    </xf>
    <xf numFmtId="0" fontId="8" fillId="0" borderId="107" xfId="0" applyFont="1" applyBorder="1" applyAlignment="1" applyProtection="1">
      <alignment vertical="center"/>
    </xf>
    <xf numFmtId="0" fontId="6" fillId="0" borderId="104" xfId="0" applyFont="1" applyBorder="1" applyAlignment="1" applyProtection="1">
      <alignment vertical="center"/>
    </xf>
    <xf numFmtId="0" fontId="6" fillId="0" borderId="104" xfId="0" applyFont="1" applyBorder="1" applyAlignment="1" applyProtection="1">
      <alignment horizontal="distributed" vertical="center"/>
    </xf>
    <xf numFmtId="0" fontId="6" fillId="0" borderId="104" xfId="0" applyFont="1" applyBorder="1" applyAlignment="1" applyProtection="1">
      <alignment horizontal="center" vertical="center" wrapText="1"/>
    </xf>
    <xf numFmtId="0" fontId="8" fillId="0" borderId="106" xfId="0" applyFont="1" applyBorder="1" applyAlignment="1" applyProtection="1">
      <alignment vertical="center"/>
    </xf>
    <xf numFmtId="0" fontId="9" fillId="0" borderId="0" xfId="0" applyFont="1" applyAlignment="1" applyProtection="1">
      <alignment vertical="center"/>
    </xf>
    <xf numFmtId="0" fontId="8" fillId="3" borderId="68" xfId="0" applyFont="1" applyFill="1" applyBorder="1" applyAlignment="1" applyProtection="1">
      <alignment vertical="center"/>
      <protection locked="0"/>
    </xf>
    <xf numFmtId="176" fontId="7" fillId="0" borderId="0" xfId="0" applyNumberFormat="1" applyFont="1" applyBorder="1" applyAlignment="1" applyProtection="1">
      <alignment horizontal="center" vertical="center"/>
    </xf>
    <xf numFmtId="0" fontId="6" fillId="0" borderId="7" xfId="0" applyFont="1" applyBorder="1" applyProtection="1">
      <alignment vertical="center"/>
    </xf>
    <xf numFmtId="0" fontId="8" fillId="0" borderId="0" xfId="0" applyFont="1" applyBorder="1" applyAlignment="1" applyProtection="1">
      <alignment horizontal="distributed" vertical="center"/>
    </xf>
    <xf numFmtId="0" fontId="6" fillId="2" borderId="19" xfId="0" applyFont="1" applyFill="1" applyBorder="1" applyAlignment="1" applyProtection="1">
      <alignment horizontal="distributed" vertical="center"/>
    </xf>
    <xf numFmtId="0" fontId="6" fillId="2" borderId="21" xfId="0" applyFont="1" applyFill="1" applyBorder="1" applyAlignment="1" applyProtection="1">
      <alignment horizontal="distributed" vertical="center"/>
    </xf>
    <xf numFmtId="0" fontId="6" fillId="2" borderId="20" xfId="0" applyFont="1" applyFill="1" applyBorder="1" applyAlignment="1" applyProtection="1">
      <alignment horizontal="distributed" vertical="center"/>
    </xf>
    <xf numFmtId="0" fontId="6" fillId="2" borderId="22" xfId="0" applyFont="1" applyFill="1" applyBorder="1" applyAlignment="1" applyProtection="1">
      <alignment horizontal="distributed" vertical="center"/>
    </xf>
    <xf numFmtId="0" fontId="8" fillId="0" borderId="7" xfId="0" applyFont="1" applyBorder="1" applyAlignment="1" applyProtection="1">
      <alignment horizontal="right" vertical="center"/>
    </xf>
    <xf numFmtId="0" fontId="8" fillId="0" borderId="11" xfId="0" applyFont="1" applyBorder="1" applyAlignment="1" applyProtection="1">
      <alignment horizontal="right" vertical="center"/>
    </xf>
    <xf numFmtId="0" fontId="8" fillId="0" borderId="90" xfId="0" applyFont="1" applyBorder="1" applyAlignment="1" applyProtection="1">
      <alignment horizontal="right" vertical="center"/>
    </xf>
    <xf numFmtId="0" fontId="9" fillId="0" borderId="0" xfId="0" applyFont="1" applyProtection="1">
      <alignment vertical="center"/>
    </xf>
    <xf numFmtId="0" fontId="9" fillId="0" borderId="0" xfId="0" applyFont="1" applyBorder="1" applyAlignment="1" applyProtection="1">
      <alignment horizontal="center" vertical="top"/>
    </xf>
    <xf numFmtId="0" fontId="9" fillId="0" borderId="0" xfId="0" applyFont="1" applyBorder="1" applyAlignment="1" applyProtection="1">
      <alignment horizontal="left" vertical="top"/>
    </xf>
    <xf numFmtId="0" fontId="8" fillId="0" borderId="0" xfId="0" applyFont="1" applyBorder="1" applyAlignment="1" applyProtection="1">
      <alignment vertical="top"/>
    </xf>
    <xf numFmtId="0" fontId="8" fillId="0" borderId="0" xfId="0" applyFont="1" applyBorder="1" applyAlignment="1" applyProtection="1">
      <alignment horizontal="left" vertical="top"/>
    </xf>
    <xf numFmtId="0" fontId="8" fillId="0" borderId="88" xfId="0" applyFont="1" applyBorder="1" applyAlignment="1" applyProtection="1">
      <alignment horizontal="left" vertical="center"/>
    </xf>
    <xf numFmtId="0" fontId="9" fillId="0" borderId="0" xfId="0" applyFont="1" applyFill="1" applyProtection="1">
      <alignment vertical="center"/>
    </xf>
    <xf numFmtId="0" fontId="9" fillId="0" borderId="0" xfId="0" applyFont="1" applyFill="1" applyAlignment="1" applyProtection="1">
      <alignment horizontal="left" vertical="top"/>
    </xf>
    <xf numFmtId="0" fontId="9" fillId="0" borderId="0" xfId="0" applyFont="1" applyAlignment="1" applyProtection="1">
      <alignment horizontal="left" vertical="top"/>
    </xf>
    <xf numFmtId="0" fontId="9" fillId="0" borderId="0" xfId="0" applyFont="1" applyAlignment="1" applyProtection="1">
      <alignment horizontal="left" vertical="top" wrapText="1"/>
    </xf>
    <xf numFmtId="0" fontId="8" fillId="0" borderId="71" xfId="0" applyFont="1" applyBorder="1" applyAlignment="1" applyProtection="1">
      <alignment horizontal="left" vertical="center"/>
    </xf>
    <xf numFmtId="0" fontId="8" fillId="0" borderId="0" xfId="8" applyFont="1" applyProtection="1">
      <alignment vertical="center"/>
    </xf>
    <xf numFmtId="0" fontId="8" fillId="0" borderId="0" xfId="8" applyFont="1" applyAlignment="1" applyProtection="1">
      <alignment vertical="center" wrapText="1"/>
    </xf>
    <xf numFmtId="176" fontId="8" fillId="0" borderId="43" xfId="0" applyNumberFormat="1" applyFont="1" applyBorder="1" applyAlignment="1" applyProtection="1">
      <alignment horizontal="center" vertical="center"/>
    </xf>
    <xf numFmtId="176" fontId="8" fillId="0" borderId="90" xfId="0" applyNumberFormat="1" applyFont="1" applyBorder="1" applyAlignment="1" applyProtection="1">
      <alignment horizontal="right" vertical="center"/>
    </xf>
    <xf numFmtId="0" fontId="8" fillId="0" borderId="0" xfId="8" applyFont="1" applyFill="1" applyProtection="1">
      <alignment vertical="center"/>
    </xf>
    <xf numFmtId="0" fontId="6" fillId="0" borderId="0" xfId="0" applyFont="1" applyFill="1" applyProtection="1">
      <alignment vertical="center"/>
    </xf>
    <xf numFmtId="0" fontId="8" fillId="0" borderId="0" xfId="8" applyFont="1" applyBorder="1" applyProtection="1">
      <alignment vertical="center"/>
    </xf>
    <xf numFmtId="0" fontId="8" fillId="0" borderId="0" xfId="8" applyFont="1" applyBorder="1" applyAlignment="1" applyProtection="1">
      <alignment vertical="top"/>
    </xf>
    <xf numFmtId="0" fontId="6" fillId="3" borderId="63" xfId="0" applyFont="1" applyFill="1" applyBorder="1" applyAlignment="1" applyProtection="1">
      <alignment horizontal="center" vertical="center"/>
      <protection locked="0"/>
    </xf>
    <xf numFmtId="0" fontId="6" fillId="0" borderId="0" xfId="0" applyFont="1" applyFill="1" applyBorder="1" applyProtection="1">
      <alignment vertical="center"/>
    </xf>
    <xf numFmtId="0" fontId="6" fillId="0" borderId="0" xfId="0" applyFont="1" applyAlignment="1" applyProtection="1">
      <alignment horizontal="left" vertical="center"/>
    </xf>
    <xf numFmtId="0" fontId="6" fillId="0" borderId="0" xfId="0" applyFont="1" applyProtection="1">
      <alignment vertical="center"/>
      <protection locked="0"/>
    </xf>
    <xf numFmtId="0" fontId="6" fillId="3" borderId="63" xfId="0" applyFont="1" applyFill="1" applyBorder="1" applyAlignment="1" applyProtection="1">
      <alignment horizontal="center" vertical="center" shrinkToFit="1"/>
      <protection locked="0"/>
    </xf>
    <xf numFmtId="0" fontId="6" fillId="2" borderId="127" xfId="0" applyFont="1" applyFill="1" applyBorder="1" applyAlignment="1" applyProtection="1">
      <alignment horizontal="distributed" vertical="center"/>
    </xf>
    <xf numFmtId="0" fontId="21" fillId="0" borderId="0" xfId="0" applyFont="1" applyProtection="1">
      <alignment vertical="center"/>
    </xf>
    <xf numFmtId="0" fontId="8" fillId="0" borderId="0" xfId="0" applyFont="1" applyFill="1" applyBorder="1" applyAlignment="1" applyProtection="1">
      <alignment horizontal="distributed" vertical="center"/>
    </xf>
    <xf numFmtId="0" fontId="17" fillId="0" borderId="25" xfId="0" applyFont="1" applyBorder="1" applyAlignment="1" applyProtection="1">
      <alignment vertical="center"/>
    </xf>
    <xf numFmtId="0" fontId="6" fillId="0" borderId="95" xfId="0" applyFont="1" applyBorder="1" applyAlignment="1" applyProtection="1">
      <alignment vertical="center" wrapText="1"/>
    </xf>
    <xf numFmtId="0" fontId="6" fillId="0" borderId="95" xfId="0" applyFont="1" applyBorder="1" applyAlignment="1" applyProtection="1">
      <alignment vertical="center"/>
    </xf>
    <xf numFmtId="0" fontId="8" fillId="0" borderId="51" xfId="0" applyFont="1" applyBorder="1" applyAlignment="1" applyProtection="1">
      <alignment horizontal="left" vertical="center"/>
    </xf>
    <xf numFmtId="0" fontId="8" fillId="4" borderId="15" xfId="0" applyFont="1" applyFill="1" applyBorder="1" applyAlignment="1" applyProtection="1">
      <alignment vertical="center"/>
      <protection locked="0"/>
    </xf>
    <xf numFmtId="0" fontId="8" fillId="3" borderId="1" xfId="0" applyFont="1" applyFill="1" applyBorder="1" applyAlignment="1" applyProtection="1">
      <alignment vertical="center"/>
      <protection locked="0"/>
    </xf>
    <xf numFmtId="0" fontId="8" fillId="0" borderId="88" xfId="0" applyFont="1" applyBorder="1" applyAlignment="1" applyProtection="1">
      <alignment horizontal="right" vertical="center"/>
    </xf>
    <xf numFmtId="0" fontId="6" fillId="0" borderId="47" xfId="0" applyFont="1" applyBorder="1" applyProtection="1">
      <alignment vertical="center"/>
    </xf>
    <xf numFmtId="0" fontId="6" fillId="3" borderId="84" xfId="0" applyFont="1" applyFill="1" applyBorder="1" applyAlignment="1" applyProtection="1">
      <alignment horizontal="center" vertical="center"/>
      <protection locked="0"/>
    </xf>
    <xf numFmtId="0" fontId="6" fillId="3" borderId="72" xfId="0" applyFont="1" applyFill="1" applyBorder="1" applyAlignment="1" applyProtection="1">
      <alignment horizontal="center" vertical="center" shrinkToFit="1"/>
      <protection locked="0"/>
    </xf>
    <xf numFmtId="0" fontId="6" fillId="3" borderId="84" xfId="0" applyFont="1" applyFill="1" applyBorder="1" applyAlignment="1" applyProtection="1">
      <alignment horizontal="center" vertical="center" shrinkToFit="1"/>
      <protection locked="0"/>
    </xf>
    <xf numFmtId="176" fontId="8" fillId="0" borderId="1" xfId="0" applyNumberFormat="1" applyFont="1" applyBorder="1" applyAlignment="1" applyProtection="1">
      <alignment horizontal="center" vertical="center"/>
    </xf>
    <xf numFmtId="0" fontId="27" fillId="0" borderId="0" xfId="9" applyFont="1" applyAlignment="1" applyProtection="1">
      <alignment vertical="top"/>
    </xf>
    <xf numFmtId="0" fontId="28" fillId="0" borderId="0" xfId="9" applyFont="1" applyProtection="1"/>
    <xf numFmtId="0" fontId="28" fillId="0" borderId="0" xfId="9" applyFont="1" applyBorder="1" applyAlignment="1" applyProtection="1">
      <alignment horizontal="center" vertical="center"/>
    </xf>
    <xf numFmtId="0" fontId="28" fillId="0" borderId="0" xfId="9" applyFont="1" applyBorder="1" applyAlignment="1" applyProtection="1">
      <alignment horizontal="center"/>
    </xf>
    <xf numFmtId="0" fontId="28" fillId="0" borderId="7" xfId="9" applyFont="1" applyBorder="1" applyAlignment="1" applyProtection="1">
      <alignment horizontal="center"/>
    </xf>
    <xf numFmtId="0" fontId="30" fillId="8" borderId="41" xfId="11" applyFont="1" applyFill="1" applyBorder="1" applyAlignment="1" applyProtection="1">
      <alignment horizontal="center" vertical="center" wrapText="1" shrinkToFit="1"/>
    </xf>
    <xf numFmtId="0" fontId="32" fillId="0" borderId="0" xfId="9" applyFont="1" applyProtection="1"/>
    <xf numFmtId="0" fontId="33" fillId="0" borderId="0" xfId="9" applyFont="1" applyAlignment="1" applyProtection="1">
      <alignment vertical="top"/>
    </xf>
    <xf numFmtId="0" fontId="32" fillId="0" borderId="0" xfId="9" applyFont="1" applyAlignment="1" applyProtection="1">
      <alignment vertical="top" wrapText="1"/>
    </xf>
    <xf numFmtId="0" fontId="32" fillId="0" borderId="0" xfId="9" applyFont="1" applyAlignment="1" applyProtection="1">
      <alignment vertical="top"/>
    </xf>
    <xf numFmtId="0" fontId="32" fillId="0" borderId="0" xfId="9" applyFont="1" applyBorder="1" applyProtection="1"/>
    <xf numFmtId="0" fontId="35" fillId="0" borderId="0" xfId="9" applyFont="1" applyProtection="1"/>
    <xf numFmtId="0" fontId="36" fillId="0" borderId="0" xfId="9" applyFont="1" applyProtection="1"/>
    <xf numFmtId="0" fontId="36" fillId="0" borderId="0" xfId="9" applyFont="1" applyAlignment="1" applyProtection="1">
      <alignment vertical="top"/>
    </xf>
    <xf numFmtId="0" fontId="37" fillId="0" borderId="0" xfId="9" applyFont="1" applyProtection="1"/>
    <xf numFmtId="0" fontId="8" fillId="0" borderId="11" xfId="0" applyFont="1" applyBorder="1" applyAlignment="1" applyProtection="1">
      <alignment horizontal="left" vertical="center"/>
    </xf>
    <xf numFmtId="0" fontId="9" fillId="0" borderId="0" xfId="0" applyFont="1" applyAlignment="1" applyProtection="1">
      <alignment horizontal="left" vertical="center"/>
    </xf>
    <xf numFmtId="38" fontId="9" fillId="0" borderId="0" xfId="0" applyNumberFormat="1" applyFont="1" applyProtection="1">
      <alignment vertical="center"/>
    </xf>
    <xf numFmtId="0" fontId="28" fillId="0" borderId="34" xfId="9" applyFont="1" applyBorder="1" applyAlignment="1" applyProtection="1">
      <alignment horizontal="center"/>
    </xf>
    <xf numFmtId="0" fontId="8" fillId="3" borderId="50"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22" xfId="0" applyFont="1" applyFill="1" applyBorder="1" applyAlignment="1" applyProtection="1">
      <alignment horizontal="left" vertical="center"/>
      <protection locked="0"/>
    </xf>
    <xf numFmtId="0" fontId="8" fillId="0" borderId="46" xfId="0" applyFont="1" applyBorder="1" applyAlignment="1" applyProtection="1">
      <alignment horizontal="left" vertical="center"/>
    </xf>
    <xf numFmtId="176" fontId="8" fillId="0" borderId="8" xfId="0" applyNumberFormat="1" applyFont="1" applyBorder="1" applyAlignment="1" applyProtection="1">
      <alignment horizontal="right" vertical="center"/>
    </xf>
    <xf numFmtId="0" fontId="8" fillId="0" borderId="68" xfId="0" applyFont="1" applyBorder="1" applyAlignment="1" applyProtection="1">
      <alignment vertical="center"/>
    </xf>
    <xf numFmtId="0" fontId="8" fillId="0" borderId="0" xfId="0" applyFont="1" applyFill="1" applyBorder="1" applyProtection="1">
      <alignment vertical="center"/>
    </xf>
    <xf numFmtId="0" fontId="9" fillId="0" borderId="0" xfId="0" applyFont="1" applyBorder="1" applyAlignment="1" applyProtection="1">
      <alignment horizontal="center" vertical="center"/>
    </xf>
    <xf numFmtId="0" fontId="8" fillId="0" borderId="2" xfId="0" applyFont="1" applyFill="1" applyBorder="1" applyProtection="1">
      <alignment vertical="center"/>
    </xf>
    <xf numFmtId="0" fontId="8" fillId="0" borderId="4" xfId="0" applyFont="1" applyFill="1" applyBorder="1" applyProtection="1">
      <alignment vertical="center"/>
    </xf>
    <xf numFmtId="0" fontId="8" fillId="0" borderId="3" xfId="0" applyFont="1" applyFill="1" applyBorder="1" applyProtection="1">
      <alignment vertical="center"/>
    </xf>
    <xf numFmtId="0" fontId="8" fillId="0" borderId="6" xfId="0" applyFont="1" applyFill="1" applyBorder="1" applyProtection="1">
      <alignment vertical="center"/>
    </xf>
    <xf numFmtId="0" fontId="8" fillId="0" borderId="89" xfId="0" applyFont="1" applyFill="1" applyBorder="1" applyAlignment="1" applyProtection="1">
      <alignment horizontal="center" vertical="center"/>
    </xf>
    <xf numFmtId="0" fontId="8" fillId="0" borderId="25" xfId="0" applyFont="1" applyFill="1" applyBorder="1" applyProtection="1">
      <alignment vertical="center"/>
    </xf>
    <xf numFmtId="0" fontId="8" fillId="0" borderId="4" xfId="0" applyFont="1" applyBorder="1" applyAlignment="1" applyProtection="1">
      <alignment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73" xfId="0" applyFont="1" applyFill="1" applyBorder="1" applyProtection="1">
      <alignment vertical="center"/>
    </xf>
    <xf numFmtId="0" fontId="8" fillId="0" borderId="54" xfId="0" applyFont="1" applyFill="1" applyBorder="1" applyAlignment="1" applyProtection="1">
      <alignment horizontal="center" vertical="center"/>
    </xf>
    <xf numFmtId="0" fontId="6" fillId="0" borderId="16" xfId="0" applyFont="1" applyFill="1" applyBorder="1" applyProtection="1">
      <alignment vertical="center"/>
    </xf>
    <xf numFmtId="0" fontId="8" fillId="0" borderId="57" xfId="0" applyFont="1" applyFill="1" applyBorder="1" applyAlignment="1" applyProtection="1">
      <alignment vertical="center"/>
    </xf>
    <xf numFmtId="0" fontId="8" fillId="0" borderId="71" xfId="0" applyFont="1" applyFill="1" applyBorder="1" applyAlignment="1" applyProtection="1">
      <alignment vertical="center" shrinkToFit="1"/>
    </xf>
    <xf numFmtId="176" fontId="8" fillId="0" borderId="68" xfId="0" applyNumberFormat="1" applyFont="1" applyBorder="1" applyAlignment="1" applyProtection="1">
      <alignment horizontal="center" vertical="center"/>
    </xf>
    <xf numFmtId="0" fontId="6" fillId="0" borderId="12" xfId="0" applyFont="1" applyBorder="1" applyProtection="1">
      <alignment vertical="center"/>
    </xf>
    <xf numFmtId="0" fontId="8" fillId="0" borderId="10" xfId="0" applyFont="1" applyBorder="1" applyAlignment="1" applyProtection="1">
      <alignment vertical="center"/>
    </xf>
    <xf numFmtId="0" fontId="8" fillId="0" borderId="132" xfId="0" applyFont="1" applyBorder="1" applyAlignment="1" applyProtection="1">
      <alignment horizontal="center" vertical="center"/>
    </xf>
    <xf numFmtId="0" fontId="6" fillId="0" borderId="36" xfId="0" applyFont="1" applyFill="1" applyBorder="1" applyProtection="1">
      <alignment vertical="center"/>
    </xf>
    <xf numFmtId="0" fontId="38" fillId="0" borderId="0" xfId="0" applyFont="1" applyFill="1" applyProtection="1">
      <alignment vertical="center"/>
    </xf>
    <xf numFmtId="0" fontId="41"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34" xfId="10" applyFont="1" applyBorder="1" applyAlignment="1" applyProtection="1">
      <alignment horizontal="center" vertical="center"/>
    </xf>
    <xf numFmtId="0" fontId="0" fillId="0" borderId="0" xfId="10" applyFont="1" applyBorder="1" applyAlignment="1" applyProtection="1">
      <alignment horizontal="center" vertical="center"/>
    </xf>
    <xf numFmtId="177" fontId="30" fillId="0" borderId="40" xfId="10" applyNumberFormat="1" applyFont="1" applyFill="1" applyBorder="1" applyAlignment="1" applyProtection="1">
      <alignment horizontal="center" vertical="center" wrapText="1" shrinkToFit="1"/>
    </xf>
    <xf numFmtId="177" fontId="30" fillId="0" borderId="41" xfId="10" applyNumberFormat="1" applyFont="1" applyFill="1" applyBorder="1" applyAlignment="1" applyProtection="1">
      <alignment horizontal="center" vertical="center" wrapText="1" shrinkToFit="1"/>
    </xf>
    <xf numFmtId="177" fontId="31" fillId="0" borderId="41" xfId="10" applyNumberFormat="1" applyFont="1" applyFill="1" applyBorder="1" applyAlignment="1" applyProtection="1">
      <alignment horizontal="center" vertical="center" wrapText="1" shrinkToFit="1"/>
    </xf>
    <xf numFmtId="177" fontId="30" fillId="0" borderId="48" xfId="10" applyNumberFormat="1" applyFont="1" applyFill="1" applyBorder="1" applyAlignment="1" applyProtection="1">
      <alignment horizontal="center" vertical="center" wrapText="1" shrinkToFit="1"/>
    </xf>
    <xf numFmtId="177" fontId="30" fillId="0" borderId="80" xfId="10" applyNumberFormat="1" applyFont="1" applyFill="1" applyBorder="1" applyAlignment="1" applyProtection="1">
      <alignment horizontal="center" vertical="center" wrapText="1" shrinkToFit="1"/>
    </xf>
    <xf numFmtId="177" fontId="31" fillId="0" borderId="80"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30" fillId="0" borderId="37" xfId="10" applyFont="1" applyBorder="1" applyAlignment="1" applyProtection="1">
      <alignment vertical="center" shrinkToFit="1"/>
    </xf>
    <xf numFmtId="0" fontId="30" fillId="0" borderId="38" xfId="10" applyFont="1" applyFill="1" applyBorder="1" applyAlignment="1" applyProtection="1">
      <alignment horizontal="center" vertical="center" shrinkToFit="1"/>
      <protection locked="0"/>
    </xf>
    <xf numFmtId="178" fontId="30" fillId="0" borderId="70" xfId="10" applyNumberFormat="1" applyFont="1" applyFill="1" applyBorder="1" applyAlignment="1" applyProtection="1">
      <alignment horizontal="center" vertical="center" shrinkToFit="1"/>
      <protection locked="0"/>
    </xf>
    <xf numFmtId="0" fontId="30" fillId="0" borderId="70" xfId="10" applyFont="1" applyFill="1" applyBorder="1" applyAlignment="1" applyProtection="1">
      <alignment horizontal="center" vertical="center" shrinkToFit="1"/>
      <protection locked="0"/>
    </xf>
    <xf numFmtId="179" fontId="34" fillId="0" borderId="0" xfId="10" applyNumberFormat="1" applyFont="1" applyFill="1" applyBorder="1" applyAlignment="1" applyProtection="1">
      <alignment vertical="center" shrinkToFit="1"/>
    </xf>
    <xf numFmtId="0" fontId="30" fillId="0" borderId="120" xfId="10" applyFont="1" applyBorder="1" applyAlignment="1" applyProtection="1">
      <alignment vertical="center" shrinkToFit="1"/>
    </xf>
    <xf numFmtId="0" fontId="30" fillId="0" borderId="73" xfId="10" applyFont="1" applyFill="1" applyBorder="1" applyAlignment="1" applyProtection="1">
      <alignment horizontal="center" vertical="center" shrinkToFit="1"/>
      <protection locked="0"/>
    </xf>
    <xf numFmtId="0" fontId="30" fillId="0" borderId="15" xfId="10" applyFont="1" applyFill="1" applyBorder="1" applyAlignment="1" applyProtection="1">
      <alignment horizontal="center" vertical="center" shrinkToFit="1"/>
      <protection locked="0"/>
    </xf>
    <xf numFmtId="0" fontId="30" fillId="0" borderId="10" xfId="10" applyFont="1" applyFill="1" applyBorder="1" applyAlignment="1" applyProtection="1">
      <alignment horizontal="center" vertical="center" shrinkToFit="1"/>
      <protection locked="0"/>
    </xf>
    <xf numFmtId="178" fontId="30" fillId="0" borderId="15" xfId="10" applyNumberFormat="1" applyFont="1" applyFill="1" applyBorder="1" applyAlignment="1" applyProtection="1">
      <alignment horizontal="center" vertical="center" shrinkToFit="1"/>
      <protection locked="0"/>
    </xf>
    <xf numFmtId="0" fontId="30" fillId="0" borderId="1" xfId="10" applyFont="1" applyFill="1" applyBorder="1" applyAlignment="1" applyProtection="1">
      <alignment horizontal="center" vertical="center" shrinkToFit="1"/>
      <protection locked="0"/>
    </xf>
    <xf numFmtId="0" fontId="30" fillId="0" borderId="63" xfId="10" applyFont="1" applyBorder="1" applyAlignment="1" applyProtection="1">
      <alignment vertical="center" shrinkToFit="1"/>
    </xf>
    <xf numFmtId="178" fontId="30" fillId="0" borderId="89" xfId="10" applyNumberFormat="1" applyFont="1" applyFill="1" applyBorder="1" applyAlignment="1" applyProtection="1">
      <alignment horizontal="center" vertical="center" shrinkToFit="1"/>
      <protection locked="0"/>
    </xf>
    <xf numFmtId="0" fontId="30" fillId="0" borderId="89" xfId="10" applyFont="1" applyFill="1" applyBorder="1" applyAlignment="1" applyProtection="1">
      <alignment horizontal="center" vertical="center" shrinkToFit="1"/>
      <protection locked="0"/>
    </xf>
    <xf numFmtId="178" fontId="30" fillId="0" borderId="5" xfId="10" applyNumberFormat="1" applyFont="1" applyFill="1" applyBorder="1" applyAlignment="1" applyProtection="1">
      <alignment horizontal="center" vertical="center" shrinkToFit="1"/>
      <protection locked="0"/>
    </xf>
    <xf numFmtId="0" fontId="30" fillId="0" borderId="5" xfId="10" applyFont="1" applyFill="1" applyBorder="1" applyAlignment="1" applyProtection="1">
      <alignment horizontal="center" vertical="center" shrinkToFit="1"/>
      <protection locked="0"/>
    </xf>
    <xf numFmtId="0" fontId="30" fillId="0" borderId="40" xfId="10" applyFont="1" applyBorder="1" applyAlignment="1" applyProtection="1">
      <alignment vertical="center" shrinkToFit="1"/>
    </xf>
    <xf numFmtId="178" fontId="30" fillId="0" borderId="50" xfId="10" applyNumberFormat="1" applyFont="1" applyFill="1" applyBorder="1" applyAlignment="1" applyProtection="1">
      <alignment horizontal="center" vertical="center" shrinkToFit="1"/>
      <protection locked="0"/>
    </xf>
    <xf numFmtId="0" fontId="30" fillId="0" borderId="134" xfId="10" applyFont="1" applyBorder="1" applyAlignment="1" applyProtection="1">
      <alignment vertical="center" shrinkToFit="1"/>
    </xf>
    <xf numFmtId="0" fontId="39" fillId="0" borderId="51" xfId="10" applyFont="1" applyBorder="1" applyAlignment="1" applyProtection="1">
      <alignment horizontal="left" vertical="top" shrinkToFit="1"/>
    </xf>
    <xf numFmtId="179" fontId="32" fillId="0" borderId="0" xfId="10" applyNumberFormat="1" applyFont="1" applyFill="1" applyBorder="1" applyAlignment="1" applyProtection="1">
      <alignment vertical="top" shrinkToFit="1"/>
    </xf>
    <xf numFmtId="0" fontId="39" fillId="0" borderId="7" xfId="10" applyFont="1" applyBorder="1" applyAlignment="1" applyProtection="1">
      <alignment horizontal="left" vertical="top" wrapText="1" shrinkToFit="1"/>
    </xf>
    <xf numFmtId="0" fontId="39" fillId="0" borderId="7" xfId="10" applyFont="1" applyFill="1" applyBorder="1" applyAlignment="1" applyProtection="1">
      <alignment horizontal="left" vertical="top" shrinkToFit="1"/>
    </xf>
    <xf numFmtId="0" fontId="35" fillId="0" borderId="0" xfId="9" applyFont="1" applyAlignment="1" applyProtection="1"/>
    <xf numFmtId="0" fontId="8" fillId="0" borderId="53" xfId="0" applyFont="1" applyFill="1" applyBorder="1" applyAlignment="1" applyProtection="1">
      <alignment horizontal="center" vertical="center"/>
    </xf>
    <xf numFmtId="0" fontId="8" fillId="0" borderId="0" xfId="0" applyFont="1" applyBorder="1" applyAlignment="1" applyProtection="1">
      <alignment horizontal="left" vertical="center"/>
    </xf>
    <xf numFmtId="0" fontId="8" fillId="3" borderId="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wrapText="1"/>
    </xf>
    <xf numFmtId="38" fontId="30" fillId="0" borderId="37" xfId="10" applyNumberFormat="1" applyFont="1" applyFill="1" applyBorder="1" applyAlignment="1" applyProtection="1">
      <alignment vertical="center" shrinkToFit="1"/>
      <protection locked="0"/>
    </xf>
    <xf numFmtId="38" fontId="30" fillId="0" borderId="70" xfId="10" applyNumberFormat="1" applyFont="1" applyFill="1" applyBorder="1" applyAlignment="1" applyProtection="1">
      <alignment vertical="center" shrinkToFit="1"/>
      <protection locked="0"/>
    </xf>
    <xf numFmtId="38" fontId="30" fillId="0" borderId="38" xfId="10" applyNumberFormat="1" applyFont="1" applyFill="1" applyBorder="1" applyAlignment="1" applyProtection="1">
      <alignment vertical="center" shrinkToFit="1"/>
      <protection locked="0"/>
    </xf>
    <xf numFmtId="38" fontId="30" fillId="0" borderId="69" xfId="10" applyNumberFormat="1" applyFont="1" applyFill="1" applyBorder="1" applyAlignment="1" applyProtection="1">
      <alignment vertical="center" shrinkToFit="1"/>
      <protection locked="0"/>
    </xf>
    <xf numFmtId="38" fontId="30" fillId="0" borderId="120" xfId="10" applyNumberFormat="1" applyFont="1" applyFill="1" applyBorder="1" applyAlignment="1" applyProtection="1">
      <alignment vertical="center" shrinkToFit="1"/>
      <protection locked="0"/>
    </xf>
    <xf numFmtId="38" fontId="30" fillId="0" borderId="5" xfId="10" applyNumberFormat="1" applyFont="1" applyFill="1" applyBorder="1" applyAlignment="1" applyProtection="1">
      <alignment vertical="center" shrinkToFit="1"/>
      <protection locked="0"/>
    </xf>
    <xf numFmtId="38" fontId="30" fillId="0" borderId="73" xfId="10" applyNumberFormat="1" applyFont="1" applyFill="1" applyBorder="1" applyAlignment="1" applyProtection="1">
      <alignment vertical="center" shrinkToFit="1"/>
      <protection locked="0"/>
    </xf>
    <xf numFmtId="38" fontId="30" fillId="0" borderId="10" xfId="10" applyNumberFormat="1" applyFont="1" applyFill="1" applyBorder="1" applyAlignment="1" applyProtection="1">
      <alignment vertical="center" shrinkToFit="1"/>
      <protection locked="0"/>
    </xf>
    <xf numFmtId="38" fontId="30" fillId="0" borderId="63" xfId="10" applyNumberFormat="1" applyFont="1" applyFill="1" applyBorder="1" applyAlignment="1" applyProtection="1">
      <alignment vertical="center" shrinkToFit="1"/>
      <protection locked="0"/>
    </xf>
    <xf numFmtId="38" fontId="30" fillId="0" borderId="89" xfId="10" applyNumberFormat="1" applyFont="1" applyFill="1" applyBorder="1" applyAlignment="1" applyProtection="1">
      <alignment vertical="center" shrinkToFit="1"/>
      <protection locked="0"/>
    </xf>
    <xf numFmtId="38" fontId="30" fillId="0" borderId="15" xfId="10" applyNumberFormat="1" applyFont="1" applyFill="1" applyBorder="1" applyAlignment="1" applyProtection="1">
      <alignment vertical="center" shrinkToFit="1"/>
      <protection locked="0"/>
    </xf>
    <xf numFmtId="38" fontId="30" fillId="0" borderId="17" xfId="10" applyNumberFormat="1" applyFont="1" applyFill="1" applyBorder="1" applyAlignment="1" applyProtection="1">
      <alignment vertical="center" shrinkToFit="1"/>
      <protection locked="0"/>
    </xf>
    <xf numFmtId="38" fontId="30" fillId="0" borderId="91" xfId="10" applyNumberFormat="1" applyFont="1" applyFill="1" applyBorder="1" applyAlignment="1" applyProtection="1">
      <alignment vertical="center" shrinkToFit="1"/>
      <protection locked="0"/>
    </xf>
    <xf numFmtId="38" fontId="42" fillId="0" borderId="15" xfId="10" applyNumberFormat="1" applyFont="1" applyFill="1" applyBorder="1" applyAlignment="1" applyProtection="1">
      <alignment vertical="center" shrinkToFit="1"/>
      <protection locked="0"/>
    </xf>
    <xf numFmtId="38" fontId="30" fillId="0" borderId="43" xfId="10" applyNumberFormat="1" applyFont="1" applyFill="1" applyBorder="1" applyAlignment="1" applyProtection="1">
      <alignment vertical="center" shrinkToFit="1"/>
      <protection locked="0"/>
    </xf>
    <xf numFmtId="38" fontId="30" fillId="0" borderId="101" xfId="10" applyNumberFormat="1" applyFont="1" applyFill="1" applyBorder="1" applyAlignment="1" applyProtection="1">
      <alignment vertical="center" shrinkToFit="1"/>
      <protection locked="0"/>
    </xf>
    <xf numFmtId="38" fontId="30" fillId="0" borderId="2" xfId="10" applyNumberFormat="1" applyFont="1" applyFill="1" applyBorder="1" applyAlignment="1" applyProtection="1">
      <alignment vertical="center" shrinkToFit="1"/>
      <protection locked="0"/>
    </xf>
    <xf numFmtId="38" fontId="30" fillId="0" borderId="72" xfId="10" applyNumberFormat="1" applyFont="1" applyFill="1" applyBorder="1" applyAlignment="1" applyProtection="1">
      <alignment vertical="center" shrinkToFit="1"/>
      <protection locked="0"/>
    </xf>
    <xf numFmtId="38" fontId="42" fillId="0" borderId="80" xfId="10" applyNumberFormat="1" applyFont="1" applyFill="1" applyBorder="1" applyAlignment="1" applyProtection="1">
      <alignment vertical="center" shrinkToFit="1"/>
      <protection locked="0"/>
    </xf>
    <xf numFmtId="38" fontId="30" fillId="0" borderId="0" xfId="10" applyNumberFormat="1" applyFont="1" applyFill="1" applyBorder="1" applyAlignment="1" applyProtection="1">
      <alignment vertical="center" shrinkToFit="1"/>
      <protection locked="0"/>
    </xf>
    <xf numFmtId="38" fontId="30" fillId="0" borderId="6" xfId="10" applyNumberFormat="1" applyFont="1" applyFill="1" applyBorder="1" applyAlignment="1" applyProtection="1">
      <alignment vertical="center" shrinkToFit="1"/>
      <protection locked="0"/>
    </xf>
    <xf numFmtId="38" fontId="30" fillId="0" borderId="25" xfId="10" applyNumberFormat="1" applyFont="1" applyFill="1" applyBorder="1" applyAlignment="1" applyProtection="1">
      <alignment vertical="center" shrinkToFit="1"/>
      <protection locked="0"/>
    </xf>
    <xf numFmtId="38" fontId="6" fillId="0" borderId="73" xfId="6" applyFont="1" applyBorder="1" applyAlignment="1" applyProtection="1">
      <alignment vertical="center"/>
    </xf>
    <xf numFmtId="38" fontId="6" fillId="0" borderId="75" xfId="6" applyFont="1" applyBorder="1" applyAlignment="1" applyProtection="1">
      <alignment vertical="center"/>
    </xf>
    <xf numFmtId="38" fontId="6" fillId="3" borderId="15" xfId="6" applyFont="1" applyFill="1" applyBorder="1" applyAlignment="1" applyProtection="1">
      <alignment vertical="center" shrinkToFit="1"/>
      <protection locked="0"/>
    </xf>
    <xf numFmtId="38" fontId="6" fillId="3" borderId="17" xfId="6" applyFont="1" applyFill="1" applyBorder="1" applyAlignment="1" applyProtection="1">
      <alignment vertical="center" shrinkToFit="1"/>
      <protection locked="0"/>
    </xf>
    <xf numFmtId="38" fontId="6" fillId="3" borderId="31" xfId="6" applyFont="1" applyFill="1" applyBorder="1" applyAlignment="1" applyProtection="1">
      <alignment vertical="center" shrinkToFit="1"/>
      <protection locked="0"/>
    </xf>
    <xf numFmtId="38" fontId="6" fillId="3" borderId="72" xfId="6" applyFont="1" applyFill="1" applyBorder="1" applyAlignment="1" applyProtection="1">
      <alignment vertical="center" shrinkToFit="1"/>
      <protection locked="0"/>
    </xf>
    <xf numFmtId="38" fontId="6" fillId="3" borderId="3" xfId="6" applyFont="1" applyFill="1" applyBorder="1" applyAlignment="1" applyProtection="1">
      <alignment vertical="center" shrinkToFit="1"/>
      <protection locked="0"/>
    </xf>
    <xf numFmtId="38" fontId="6" fillId="3" borderId="74" xfId="6" applyFont="1" applyFill="1" applyBorder="1" applyAlignment="1" applyProtection="1">
      <alignment vertical="center" shrinkToFit="1"/>
      <protection locked="0"/>
    </xf>
    <xf numFmtId="38" fontId="6" fillId="2" borderId="41" xfId="6" applyFont="1" applyFill="1" applyBorder="1" applyAlignment="1" applyProtection="1">
      <alignment vertical="center"/>
    </xf>
    <xf numFmtId="38" fontId="6" fillId="2" borderId="41" xfId="0" applyNumberFormat="1" applyFont="1" applyFill="1" applyBorder="1" applyAlignment="1" applyProtection="1">
      <alignment vertical="center"/>
    </xf>
    <xf numFmtId="38" fontId="6" fillId="2" borderId="57" xfId="6" applyFont="1" applyFill="1" applyBorder="1" applyAlignment="1" applyProtection="1">
      <alignment vertical="center"/>
    </xf>
    <xf numFmtId="38" fontId="6" fillId="2" borderId="42" xfId="0" applyNumberFormat="1" applyFont="1" applyFill="1" applyBorder="1" applyAlignment="1" applyProtection="1">
      <alignment vertical="center"/>
    </xf>
    <xf numFmtId="176" fontId="8" fillId="3" borderId="43" xfId="0" applyNumberFormat="1" applyFont="1" applyFill="1" applyBorder="1" applyAlignment="1" applyProtection="1">
      <alignment vertical="center"/>
      <protection locked="0"/>
    </xf>
    <xf numFmtId="176" fontId="8" fillId="0" borderId="1" xfId="0" applyNumberFormat="1" applyFont="1" applyBorder="1" applyAlignment="1" applyProtection="1">
      <alignment vertical="center"/>
    </xf>
    <xf numFmtId="176" fontId="8" fillId="0" borderId="43" xfId="0" applyNumberFormat="1" applyFont="1" applyBorder="1" applyAlignment="1" applyProtection="1">
      <alignment vertical="center"/>
    </xf>
    <xf numFmtId="176" fontId="8" fillId="0" borderId="68" xfId="0" applyNumberFormat="1" applyFont="1" applyBorder="1" applyAlignment="1" applyProtection="1">
      <alignment vertical="center"/>
    </xf>
    <xf numFmtId="38" fontId="6" fillId="3" borderId="89" xfId="6" applyFont="1" applyFill="1" applyBorder="1" applyAlignment="1" applyProtection="1">
      <alignment vertical="center" shrinkToFit="1"/>
      <protection locked="0"/>
    </xf>
    <xf numFmtId="38" fontId="6" fillId="3" borderId="2" xfId="6" applyFont="1" applyFill="1" applyBorder="1" applyAlignment="1" applyProtection="1">
      <alignment vertical="center" shrinkToFit="1"/>
      <protection locked="0"/>
    </xf>
    <xf numFmtId="0" fontId="9" fillId="0" borderId="34" xfId="0" applyFont="1" applyBorder="1" applyAlignment="1" applyProtection="1">
      <alignment horizontal="left" vertical="top" shrinkToFit="1"/>
    </xf>
    <xf numFmtId="38" fontId="8" fillId="0" borderId="0" xfId="6" applyNumberFormat="1" applyFont="1" applyFill="1" applyBorder="1" applyAlignment="1" applyProtection="1">
      <alignment vertical="center"/>
    </xf>
    <xf numFmtId="0" fontId="8" fillId="0" borderId="7" xfId="0" applyFont="1" applyFill="1" applyBorder="1" applyAlignment="1" applyProtection="1">
      <alignment vertical="center" shrinkToFit="1"/>
    </xf>
    <xf numFmtId="38" fontId="8" fillId="0" borderId="16" xfId="6" applyNumberFormat="1" applyFont="1" applyFill="1" applyBorder="1" applyAlignment="1" applyProtection="1">
      <alignment vertical="center"/>
    </xf>
    <xf numFmtId="0" fontId="8" fillId="0" borderId="22" xfId="0" applyFont="1" applyFill="1" applyBorder="1" applyAlignment="1" applyProtection="1">
      <alignment vertical="center" shrinkToFit="1"/>
    </xf>
    <xf numFmtId="38" fontId="8" fillId="0" borderId="0" xfId="8" applyNumberFormat="1" applyFont="1" applyProtection="1">
      <alignment vertical="center"/>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176" fontId="8" fillId="0" borderId="34" xfId="0" applyNumberFormat="1" applyFont="1" applyFill="1" applyBorder="1" applyAlignment="1" applyProtection="1">
      <alignment vertical="top" shrinkToFit="1"/>
    </xf>
    <xf numFmtId="0" fontId="8" fillId="0" borderId="4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47" xfId="0" applyFont="1" applyFill="1" applyBorder="1" applyAlignment="1" applyProtection="1">
      <alignment horizontal="left" vertical="center"/>
    </xf>
    <xf numFmtId="0" fontId="8" fillId="0" borderId="16" xfId="0" applyFont="1" applyFill="1" applyBorder="1" applyAlignment="1" applyProtection="1">
      <alignment horizontal="left" vertical="center"/>
    </xf>
    <xf numFmtId="0" fontId="9" fillId="0" borderId="113" xfId="0" applyFont="1" applyFill="1" applyBorder="1" applyProtection="1">
      <alignment vertical="center"/>
    </xf>
    <xf numFmtId="0" fontId="9" fillId="0" borderId="55" xfId="0" applyFont="1" applyFill="1" applyBorder="1" applyProtection="1">
      <alignment vertical="center"/>
    </xf>
    <xf numFmtId="0" fontId="9" fillId="0" borderId="37" xfId="0" applyFont="1" applyFill="1" applyBorder="1" applyProtection="1">
      <alignment vertical="center"/>
    </xf>
    <xf numFmtId="0" fontId="9" fillId="0" borderId="40" xfId="0" applyFont="1" applyFill="1" applyBorder="1" applyProtection="1">
      <alignment vertical="center"/>
    </xf>
    <xf numFmtId="0" fontId="8" fillId="0" borderId="51" xfId="0" applyFont="1" applyBorder="1" applyAlignment="1" applyProtection="1">
      <alignment horizontal="right" vertical="center"/>
    </xf>
    <xf numFmtId="0" fontId="8" fillId="0" borderId="2" xfId="0" applyFont="1" applyFill="1" applyBorder="1" applyAlignment="1" applyProtection="1">
      <alignment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52" xfId="0" applyFont="1" applyBorder="1" applyAlignment="1" applyProtection="1">
      <alignment horizontal="center" vertical="center"/>
    </xf>
    <xf numFmtId="38" fontId="6" fillId="3" borderId="75" xfId="6" applyFont="1" applyFill="1" applyBorder="1" applyAlignment="1" applyProtection="1">
      <alignment vertical="center"/>
      <protection locked="0"/>
    </xf>
    <xf numFmtId="0" fontId="8" fillId="0" borderId="34" xfId="0" applyFont="1" applyBorder="1" applyAlignment="1" applyProtection="1">
      <alignment vertical="center" wrapText="1"/>
    </xf>
    <xf numFmtId="0" fontId="8" fillId="0" borderId="7" xfId="0" applyFont="1" applyBorder="1" applyAlignment="1" applyProtection="1">
      <alignment horizontal="center" vertical="center"/>
    </xf>
    <xf numFmtId="0" fontId="30" fillId="0" borderId="15" xfId="10" applyFont="1" applyFill="1" applyBorder="1" applyAlignment="1" applyProtection="1">
      <alignment vertical="center" shrinkToFit="1"/>
      <protection locked="0"/>
    </xf>
    <xf numFmtId="0" fontId="30" fillId="0" borderId="80" xfId="10" applyFont="1" applyFill="1" applyBorder="1" applyAlignment="1" applyProtection="1">
      <alignment vertical="center" shrinkToFit="1"/>
      <protection locked="0"/>
    </xf>
    <xf numFmtId="0" fontId="39" fillId="0" borderId="34" xfId="10" applyFont="1" applyBorder="1" applyAlignment="1" applyProtection="1">
      <alignment horizontal="left" vertical="top" shrinkToFit="1"/>
    </xf>
    <xf numFmtId="0" fontId="39" fillId="0" borderId="0" xfId="10" applyFont="1" applyBorder="1" applyAlignment="1" applyProtection="1">
      <alignment horizontal="left" vertical="top" wrapText="1" shrinkToFit="1"/>
    </xf>
    <xf numFmtId="0" fontId="33" fillId="0" borderId="0" xfId="9" applyFont="1" applyAlignment="1" applyProtection="1">
      <alignment horizontal="left" vertical="top"/>
    </xf>
    <xf numFmtId="0" fontId="39" fillId="0" borderId="0" xfId="10" applyFont="1" applyBorder="1" applyAlignment="1" applyProtection="1">
      <alignment horizontal="left" vertical="top" shrinkToFit="1"/>
    </xf>
    <xf numFmtId="0" fontId="6" fillId="3" borderId="15" xfId="0" applyFont="1" applyFill="1" applyBorder="1" applyAlignment="1" applyProtection="1">
      <alignment horizontal="center" vertical="center" shrinkToFit="1"/>
      <protection locked="0"/>
    </xf>
    <xf numFmtId="0" fontId="39" fillId="0" borderId="0" xfId="10" applyFont="1" applyFill="1" applyBorder="1" applyAlignment="1" applyProtection="1">
      <alignment horizontal="left" vertical="top" shrinkToFit="1"/>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6" fillId="0" borderId="0" xfId="0" applyFont="1" applyBorder="1" applyAlignment="1" applyProtection="1">
      <alignment horizontal="distributed"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9" fillId="0" borderId="0" xfId="0" applyFont="1" applyBorder="1" applyAlignment="1" applyProtection="1">
      <alignment vertical="top" wrapTex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88" xfId="0" applyFont="1" applyBorder="1" applyAlignment="1" applyProtection="1">
      <alignment horizontal="center" vertical="center"/>
    </xf>
    <xf numFmtId="0" fontId="8" fillId="3" borderId="36" xfId="0" applyFont="1" applyFill="1" applyBorder="1" applyAlignment="1" applyProtection="1">
      <alignment horizontal="center" vertical="center"/>
      <protection locked="0"/>
    </xf>
    <xf numFmtId="0" fontId="6" fillId="0" borderId="34" xfId="0" applyFont="1" applyBorder="1" applyAlignment="1" applyProtection="1">
      <alignment horizontal="distributed" vertical="center"/>
    </xf>
    <xf numFmtId="0" fontId="43" fillId="0" borderId="0" xfId="0" applyFont="1" applyProtection="1">
      <alignment vertical="center"/>
    </xf>
    <xf numFmtId="0" fontId="9" fillId="0" borderId="0" xfId="0" applyFont="1" applyBorder="1" applyProtection="1">
      <alignment vertical="center"/>
    </xf>
    <xf numFmtId="0" fontId="6" fillId="0" borderId="34" xfId="0" applyFont="1" applyBorder="1" applyProtection="1">
      <alignment vertical="center"/>
    </xf>
    <xf numFmtId="0" fontId="8" fillId="0" borderId="35" xfId="0" applyFont="1" applyBorder="1" applyAlignment="1" applyProtection="1">
      <alignment vertical="center" wrapText="1"/>
    </xf>
    <xf numFmtId="0" fontId="6" fillId="0" borderId="57" xfId="0" applyFont="1" applyBorder="1" applyAlignment="1" applyProtection="1">
      <alignment horizontal="right" vertical="center"/>
    </xf>
    <xf numFmtId="0" fontId="6" fillId="0" borderId="62" xfId="0" applyFont="1" applyBorder="1" applyAlignment="1" applyProtection="1">
      <alignment horizontal="right" vertical="center"/>
    </xf>
    <xf numFmtId="0" fontId="11" fillId="0" borderId="0" xfId="0" applyFont="1" applyBorder="1" applyAlignment="1" applyProtection="1">
      <alignment horizontal="center" vertical="center"/>
    </xf>
    <xf numFmtId="0" fontId="11" fillId="0" borderId="0" xfId="0" applyFont="1" applyFill="1" applyProtection="1">
      <alignment vertical="center"/>
    </xf>
    <xf numFmtId="0" fontId="8" fillId="0" borderId="0" xfId="0" applyFont="1" applyFill="1" applyProtection="1">
      <alignment vertical="center"/>
    </xf>
    <xf numFmtId="0" fontId="11" fillId="0" borderId="0" xfId="0" applyFont="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0" xfId="0" applyFont="1" applyBorder="1" applyAlignment="1" applyProtection="1">
      <alignment horizontal="left" vertical="center"/>
    </xf>
    <xf numFmtId="0" fontId="8" fillId="0" borderId="0" xfId="0" applyFont="1" applyBorder="1" applyAlignment="1" applyProtection="1">
      <alignment horizontal="right" vertical="center" wrapText="1"/>
    </xf>
    <xf numFmtId="0" fontId="8" fillId="0" borderId="0" xfId="0" applyFont="1" applyBorder="1" applyAlignment="1" applyProtection="1">
      <alignment horizontal="center" vertical="center" wrapText="1"/>
    </xf>
    <xf numFmtId="0" fontId="9" fillId="0" borderId="5" xfId="0" applyFont="1" applyBorder="1" applyAlignment="1" applyProtection="1">
      <alignment horizontal="left" vertical="center"/>
    </xf>
    <xf numFmtId="0" fontId="9" fillId="0" borderId="1" xfId="0" applyFont="1" applyBorder="1" applyAlignment="1" applyProtection="1">
      <alignment horizontal="left" vertical="center"/>
    </xf>
    <xf numFmtId="0" fontId="8" fillId="0" borderId="89" xfId="0" applyFont="1" applyBorder="1" applyAlignment="1" applyProtection="1">
      <alignment horizontal="center" vertical="center" wrapText="1"/>
    </xf>
    <xf numFmtId="0" fontId="8" fillId="0" borderId="101"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4" xfId="0" applyFont="1" applyBorder="1" applyProtection="1">
      <alignment vertical="center"/>
    </xf>
    <xf numFmtId="0" fontId="8" fillId="0" borderId="3" xfId="0" applyFont="1" applyBorder="1" applyProtection="1">
      <alignment vertical="center"/>
    </xf>
    <xf numFmtId="0" fontId="8" fillId="0" borderId="9" xfId="0" applyFont="1" applyBorder="1" applyProtection="1">
      <alignment vertical="center"/>
    </xf>
    <xf numFmtId="0" fontId="8" fillId="0" borderId="11" xfId="0" applyFont="1" applyBorder="1" applyProtection="1">
      <alignment vertical="center"/>
    </xf>
    <xf numFmtId="0" fontId="8" fillId="0" borderId="141"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11" fillId="0" borderId="0" xfId="0" applyFont="1" applyAlignment="1" applyProtection="1">
      <alignment horizontal="left" vertical="top"/>
    </xf>
    <xf numFmtId="0" fontId="11" fillId="0" borderId="0" xfId="0" applyFont="1" applyAlignment="1" applyProtection="1">
      <alignment vertical="top" wrapText="1"/>
    </xf>
    <xf numFmtId="0" fontId="11" fillId="0" borderId="0" xfId="0" applyFont="1" applyAlignment="1" applyProtection="1">
      <alignment vertical="top"/>
    </xf>
    <xf numFmtId="0" fontId="6" fillId="0" borderId="0" xfId="0" applyFont="1" applyAlignment="1" applyProtection="1">
      <alignment horizontal="left" vertical="center" wrapText="1"/>
    </xf>
    <xf numFmtId="0" fontId="8" fillId="0" borderId="34" xfId="0" applyFont="1" applyBorder="1" applyAlignment="1" applyProtection="1">
      <alignment vertical="center"/>
    </xf>
    <xf numFmtId="0" fontId="8" fillId="0" borderId="35" xfId="0" applyFont="1" applyBorder="1" applyAlignment="1" applyProtection="1">
      <alignment vertical="center"/>
    </xf>
    <xf numFmtId="0" fontId="9" fillId="0" borderId="101" xfId="0" applyFont="1" applyBorder="1" applyAlignment="1" applyProtection="1">
      <alignment horizontal="left" vertical="center"/>
    </xf>
    <xf numFmtId="0" fontId="8" fillId="0" borderId="28" xfId="0" applyFont="1" applyFill="1" applyBorder="1" applyAlignment="1" applyProtection="1">
      <alignment vertical="center"/>
    </xf>
    <xf numFmtId="0" fontId="8" fillId="0" borderId="0" xfId="0" applyFont="1" applyBorder="1" applyAlignment="1" applyProtection="1">
      <alignment vertical="center"/>
    </xf>
    <xf numFmtId="0" fontId="9" fillId="0" borderId="16" xfId="0" applyFont="1" applyBorder="1" applyAlignment="1" applyProtection="1">
      <alignment vertical="center"/>
    </xf>
    <xf numFmtId="0" fontId="8" fillId="0" borderId="16" xfId="0" applyFont="1" applyBorder="1" applyAlignment="1" applyProtection="1">
      <alignment vertical="center"/>
    </xf>
    <xf numFmtId="0" fontId="8" fillId="0" borderId="29" xfId="0" applyFont="1" applyBorder="1" applyAlignment="1" applyProtection="1">
      <alignment vertical="center"/>
    </xf>
    <xf numFmtId="0" fontId="8" fillId="0" borderId="30" xfId="0" applyFont="1" applyBorder="1" applyAlignment="1" applyProtection="1">
      <alignment vertical="center"/>
    </xf>
    <xf numFmtId="0" fontId="11" fillId="0" borderId="10"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6" fillId="0" borderId="0" xfId="0" applyFont="1" applyFill="1" applyBorder="1" applyAlignment="1" applyProtection="1">
      <alignment vertical="center" shrinkToFit="1"/>
    </xf>
    <xf numFmtId="0" fontId="6" fillId="0" borderId="0" xfId="0" applyFont="1" applyFill="1" applyBorder="1" applyAlignment="1" applyProtection="1">
      <alignment horizontal="distributed" vertical="center"/>
    </xf>
    <xf numFmtId="0" fontId="6" fillId="0" borderId="52" xfId="0" applyFont="1" applyBorder="1" applyProtection="1">
      <alignment vertical="center"/>
    </xf>
    <xf numFmtId="0" fontId="6" fillId="0" borderId="45" xfId="0" applyFont="1" applyBorder="1" applyProtection="1">
      <alignment vertical="center"/>
    </xf>
    <xf numFmtId="0" fontId="6" fillId="0" borderId="85" xfId="0" applyFont="1" applyBorder="1" applyProtection="1">
      <alignment vertical="center"/>
    </xf>
    <xf numFmtId="0" fontId="8" fillId="0" borderId="4" xfId="0" applyFont="1" applyBorder="1" applyAlignment="1" applyProtection="1">
      <alignment horizontal="left" vertical="center"/>
    </xf>
    <xf numFmtId="0" fontId="6" fillId="0" borderId="4" xfId="0" applyFont="1" applyBorder="1" applyProtection="1">
      <alignment vertical="center"/>
    </xf>
    <xf numFmtId="0" fontId="6" fillId="0" borderId="3" xfId="0" applyFont="1" applyBorder="1" applyProtection="1">
      <alignment vertical="center"/>
    </xf>
    <xf numFmtId="55" fontId="8" fillId="0" borderId="90" xfId="0" applyNumberFormat="1" applyFont="1" applyFill="1" applyBorder="1" applyAlignment="1" applyProtection="1">
      <alignment vertical="center"/>
    </xf>
    <xf numFmtId="0" fontId="6" fillId="0" borderId="53" xfId="0" applyFont="1" applyBorder="1" applyProtection="1">
      <alignment vertical="center"/>
    </xf>
    <xf numFmtId="0" fontId="8" fillId="0" borderId="71" xfId="0" applyFont="1" applyBorder="1" applyAlignment="1" applyProtection="1">
      <alignment horizontal="right" vertical="center"/>
    </xf>
    <xf numFmtId="0" fontId="6" fillId="0" borderId="64" xfId="0" applyFont="1" applyBorder="1" applyProtection="1">
      <alignment vertical="center"/>
    </xf>
    <xf numFmtId="0" fontId="6" fillId="0" borderId="10" xfId="0" applyFont="1" applyBorder="1" applyProtection="1">
      <alignment vertical="center"/>
    </xf>
    <xf numFmtId="0" fontId="8" fillId="0" borderId="8" xfId="0" applyFont="1" applyBorder="1" applyAlignment="1" applyProtection="1">
      <alignment horizontal="right" vertical="center"/>
    </xf>
    <xf numFmtId="0" fontId="8" fillId="0" borderId="14" xfId="0" applyFont="1" applyFill="1" applyBorder="1" applyAlignment="1" applyProtection="1">
      <alignment horizontal="center" vertical="center"/>
    </xf>
    <xf numFmtId="0" fontId="26" fillId="0" borderId="0" xfId="0" applyFont="1" applyBorder="1" applyAlignment="1" applyProtection="1">
      <alignment vertical="top" wrapText="1"/>
    </xf>
    <xf numFmtId="0" fontId="8" fillId="0" borderId="5" xfId="0" applyFont="1" applyFill="1" applyBorder="1" applyProtection="1">
      <alignment vertical="center"/>
    </xf>
    <xf numFmtId="0" fontId="0" fillId="0" borderId="43" xfId="0" applyFont="1" applyBorder="1" applyAlignment="1" applyProtection="1">
      <alignment vertical="center"/>
    </xf>
    <xf numFmtId="0" fontId="0" fillId="0" borderId="17" xfId="0" applyFont="1" applyBorder="1" applyAlignment="1" applyProtection="1">
      <alignment vertical="center"/>
    </xf>
    <xf numFmtId="0" fontId="9" fillId="0" borderId="113" xfId="0" applyFont="1" applyBorder="1" applyProtection="1">
      <alignment vertical="center"/>
    </xf>
    <xf numFmtId="0" fontId="9" fillId="0" borderId="55" xfId="0" applyFont="1" applyBorder="1" applyProtection="1">
      <alignment vertical="center"/>
    </xf>
    <xf numFmtId="0" fontId="9" fillId="0" borderId="0" xfId="0" applyFont="1" applyFill="1" applyBorder="1" applyProtection="1">
      <alignment vertical="center"/>
    </xf>
    <xf numFmtId="38"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6" fillId="0" borderId="80" xfId="0" applyFont="1" applyBorder="1" applyAlignment="1" applyProtection="1">
      <alignment horizontal="center" vertical="center" wrapText="1"/>
    </xf>
    <xf numFmtId="0" fontId="6" fillId="0" borderId="120" xfId="0" applyFont="1" applyBorder="1" applyAlignment="1" applyProtection="1">
      <alignment horizontal="center" vertical="center"/>
    </xf>
    <xf numFmtId="0" fontId="6" fillId="0" borderId="73" xfId="0" applyFont="1" applyBorder="1" applyAlignment="1" applyProtection="1">
      <alignment horizontal="center" vertical="center"/>
    </xf>
    <xf numFmtId="0" fontId="6" fillId="0" borderId="34" xfId="0" applyFont="1" applyBorder="1" applyAlignment="1" applyProtection="1">
      <alignment vertical="top" wrapText="1"/>
    </xf>
    <xf numFmtId="0" fontId="6" fillId="0" borderId="0" xfId="0" applyFont="1" applyAlignment="1" applyProtection="1">
      <alignment vertical="top" wrapText="1"/>
    </xf>
    <xf numFmtId="0" fontId="6" fillId="0" borderId="0" xfId="0" applyFont="1" applyAlignment="1" applyProtection="1">
      <alignment vertical="top"/>
    </xf>
    <xf numFmtId="0" fontId="21" fillId="0" borderId="0" xfId="0" applyFont="1" applyFill="1" applyProtection="1">
      <alignment vertical="center"/>
    </xf>
    <xf numFmtId="0" fontId="7"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44" xfId="0" applyFont="1" applyFill="1" applyBorder="1" applyProtection="1">
      <alignment vertical="center"/>
    </xf>
    <xf numFmtId="0" fontId="6" fillId="0" borderId="34" xfId="0" applyFont="1" applyFill="1" applyBorder="1" applyProtection="1">
      <alignment vertical="center"/>
    </xf>
    <xf numFmtId="0" fontId="6" fillId="0" borderId="45" xfId="0" applyFont="1" applyFill="1" applyBorder="1" applyProtection="1">
      <alignment vertical="center"/>
    </xf>
    <xf numFmtId="0" fontId="8" fillId="0" borderId="71" xfId="0" applyFont="1" applyFill="1" applyBorder="1" applyAlignment="1" applyProtection="1">
      <alignment horizontal="right"/>
    </xf>
    <xf numFmtId="0" fontId="6" fillId="0" borderId="91" xfId="0" applyFont="1" applyFill="1" applyBorder="1" applyProtection="1">
      <alignment vertical="center"/>
    </xf>
    <xf numFmtId="0" fontId="8" fillId="0" borderId="7" xfId="0" applyFont="1" applyFill="1" applyBorder="1" applyAlignment="1" applyProtection="1">
      <alignment horizontal="right"/>
    </xf>
    <xf numFmtId="0" fontId="6" fillId="0" borderId="101" xfId="0" applyFont="1" applyFill="1" applyBorder="1" applyProtection="1">
      <alignment vertical="center"/>
    </xf>
    <xf numFmtId="0" fontId="6" fillId="0" borderId="3" xfId="0" applyFont="1" applyFill="1" applyBorder="1" applyAlignment="1" applyProtection="1">
      <alignment horizontal="left" vertical="center"/>
    </xf>
    <xf numFmtId="0" fontId="6" fillId="0" borderId="46" xfId="0" applyFont="1" applyFill="1" applyBorder="1" applyProtection="1">
      <alignment vertical="center"/>
    </xf>
    <xf numFmtId="0" fontId="6" fillId="0" borderId="47" xfId="0" applyFont="1" applyFill="1" applyBorder="1" applyProtection="1">
      <alignment vertical="center"/>
    </xf>
    <xf numFmtId="0" fontId="8" fillId="0" borderId="90" xfId="0" applyFont="1" applyFill="1" applyBorder="1" applyAlignment="1" applyProtection="1">
      <alignment horizontal="right" vertical="center"/>
    </xf>
    <xf numFmtId="0" fontId="8" fillId="0" borderId="53" xfId="0" applyFont="1" applyFill="1" applyBorder="1" applyAlignment="1" applyProtection="1">
      <alignment horizontal="center" vertical="top"/>
    </xf>
    <xf numFmtId="0" fontId="8" fillId="0" borderId="54" xfId="0" applyFont="1" applyFill="1" applyBorder="1" applyAlignment="1" applyProtection="1">
      <alignment horizontal="center" vertical="top"/>
    </xf>
    <xf numFmtId="38" fontId="30" fillId="8" borderId="70" xfId="10" applyNumberFormat="1" applyFont="1" applyFill="1" applyBorder="1" applyAlignment="1" applyProtection="1">
      <alignment vertical="center" shrinkToFit="1"/>
    </xf>
    <xf numFmtId="38" fontId="42" fillId="7" borderId="12" xfId="10" applyNumberFormat="1" applyFont="1" applyFill="1" applyBorder="1" applyAlignment="1" applyProtection="1">
      <alignment vertical="center" shrinkToFit="1"/>
    </xf>
    <xf numFmtId="38" fontId="30" fillId="8" borderId="5" xfId="10" applyNumberFormat="1" applyFont="1" applyFill="1" applyBorder="1" applyAlignment="1" applyProtection="1">
      <alignment vertical="center" shrinkToFit="1"/>
    </xf>
    <xf numFmtId="38" fontId="42" fillId="7" borderId="13" xfId="10" applyNumberFormat="1" applyFont="1" applyFill="1" applyBorder="1" applyAlignment="1" applyProtection="1">
      <alignment vertical="center" shrinkToFit="1"/>
    </xf>
    <xf numFmtId="38" fontId="30" fillId="8" borderId="15" xfId="10" applyNumberFormat="1" applyFont="1" applyFill="1" applyBorder="1" applyAlignment="1" applyProtection="1">
      <alignment vertical="center" shrinkToFit="1"/>
    </xf>
    <xf numFmtId="38" fontId="30" fillId="8" borderId="72" xfId="10" applyNumberFormat="1" applyFont="1" applyFill="1" applyBorder="1" applyAlignment="1" applyProtection="1">
      <alignment vertical="center" shrinkToFit="1"/>
    </xf>
    <xf numFmtId="38" fontId="42" fillId="7" borderId="14" xfId="10" applyNumberFormat="1" applyFont="1" applyFill="1" applyBorder="1" applyAlignment="1" applyProtection="1">
      <alignment vertical="center" shrinkToFit="1"/>
    </xf>
    <xf numFmtId="38" fontId="30" fillId="0" borderId="122" xfId="10" applyNumberFormat="1" applyFont="1" applyFill="1" applyBorder="1" applyAlignment="1" applyProtection="1">
      <alignment vertical="center" shrinkToFit="1"/>
    </xf>
    <xf numFmtId="38" fontId="30" fillId="0" borderId="121" xfId="10" applyNumberFormat="1" applyFont="1" applyFill="1" applyBorder="1" applyAlignment="1" applyProtection="1">
      <alignment vertical="center" shrinkToFit="1"/>
    </xf>
    <xf numFmtId="38" fontId="30" fillId="8" borderId="121" xfId="10" applyNumberFormat="1" applyFont="1" applyFill="1" applyBorder="1" applyAlignment="1" applyProtection="1">
      <alignment vertical="center" shrinkToFit="1"/>
    </xf>
    <xf numFmtId="38" fontId="42" fillId="0" borderId="121" xfId="10" applyNumberFormat="1" applyFont="1" applyFill="1" applyBorder="1" applyAlignment="1" applyProtection="1">
      <alignment vertical="center" shrinkToFit="1"/>
    </xf>
    <xf numFmtId="38" fontId="42" fillId="6" borderId="71" xfId="10" applyNumberFormat="1" applyFont="1" applyFill="1" applyBorder="1" applyAlignment="1" applyProtection="1">
      <alignment vertical="center" shrinkToFit="1"/>
    </xf>
    <xf numFmtId="38" fontId="30" fillId="0" borderId="119" xfId="10" applyNumberFormat="1" applyFont="1" applyFill="1" applyBorder="1" applyAlignment="1" applyProtection="1">
      <alignment vertical="center" shrinkToFit="1"/>
    </xf>
    <xf numFmtId="0" fontId="9" fillId="0" borderId="0" xfId="0" applyFont="1" applyFill="1" applyBorder="1" applyAlignment="1" applyProtection="1">
      <alignment vertical="top"/>
    </xf>
    <xf numFmtId="0" fontId="8" fillId="0" borderId="51" xfId="0" applyFont="1" applyFill="1" applyBorder="1" applyAlignment="1" applyProtection="1">
      <alignment horizontal="right" vertical="center"/>
    </xf>
    <xf numFmtId="0" fontId="8" fillId="0" borderId="64" xfId="0" applyFont="1" applyFill="1" applyBorder="1" applyProtection="1">
      <alignment vertical="center"/>
    </xf>
    <xf numFmtId="0" fontId="8" fillId="0" borderId="10" xfId="0" applyFont="1" applyFill="1" applyBorder="1" applyProtection="1">
      <alignment vertical="center"/>
    </xf>
    <xf numFmtId="0" fontId="6" fillId="0" borderId="16"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8" fillId="0" borderId="47" xfId="0" applyFont="1" applyBorder="1" applyAlignment="1" applyProtection="1">
      <alignment horizontal="left" vertical="center"/>
    </xf>
    <xf numFmtId="0" fontId="8" fillId="0" borderId="16" xfId="0" applyFont="1" applyBorder="1" applyAlignment="1" applyProtection="1">
      <alignment horizontal="left" vertical="center"/>
    </xf>
    <xf numFmtId="0" fontId="8" fillId="0" borderId="0" xfId="0" applyFont="1" applyBorder="1" applyAlignment="1" applyProtection="1">
      <alignment horizontal="center" vertical="top"/>
    </xf>
    <xf numFmtId="0" fontId="8" fillId="0" borderId="0" xfId="0" applyFont="1" applyFill="1" applyBorder="1" applyAlignment="1" applyProtection="1">
      <alignment horizontal="left" vertical="top" wrapText="1"/>
    </xf>
    <xf numFmtId="0" fontId="8" fillId="0" borderId="52" xfId="0" applyFont="1" applyFill="1" applyBorder="1" applyAlignment="1" applyProtection="1">
      <alignment horizontal="center" vertical="top"/>
    </xf>
    <xf numFmtId="38" fontId="6" fillId="0" borderId="0" xfId="0" applyNumberFormat="1" applyFont="1" applyFill="1" applyProtection="1">
      <alignment vertical="center"/>
    </xf>
    <xf numFmtId="0" fontId="8" fillId="0" borderId="8" xfId="0" applyFont="1" applyFill="1" applyBorder="1" applyAlignment="1" applyProtection="1"/>
    <xf numFmtId="0" fontId="8" fillId="0" borderId="91" xfId="0" applyFont="1" applyFill="1" applyBorder="1" applyAlignment="1" applyProtection="1">
      <alignment horizontal="left" vertical="center"/>
    </xf>
    <xf numFmtId="0" fontId="8" fillId="0" borderId="43" xfId="0" applyFont="1" applyFill="1" applyBorder="1" applyAlignment="1" applyProtection="1">
      <alignment horizontal="right"/>
    </xf>
    <xf numFmtId="0" fontId="8" fillId="0" borderId="90" xfId="0" applyFont="1" applyFill="1" applyBorder="1" applyAlignment="1" applyProtection="1">
      <alignment horizontal="right"/>
    </xf>
    <xf numFmtId="38" fontId="42" fillId="6" borderId="7" xfId="10" applyNumberFormat="1" applyFont="1" applyFill="1" applyBorder="1" applyAlignment="1" applyProtection="1">
      <alignment vertical="center" shrinkToFit="1"/>
    </xf>
    <xf numFmtId="38" fontId="42" fillId="6" borderId="11" xfId="10" applyNumberFormat="1" applyFont="1" applyFill="1" applyBorder="1" applyAlignment="1" applyProtection="1">
      <alignment vertical="center" shrinkToFit="1"/>
    </xf>
    <xf numFmtId="38" fontId="42" fillId="6" borderId="90" xfId="10" applyNumberFormat="1" applyFont="1" applyFill="1" applyBorder="1" applyAlignment="1" applyProtection="1">
      <alignment vertical="center" shrinkToFit="1"/>
    </xf>
    <xf numFmtId="38" fontId="42" fillId="6" borderId="111" xfId="10" applyNumberFormat="1" applyFont="1" applyFill="1" applyBorder="1" applyAlignment="1" applyProtection="1">
      <alignment vertical="center" shrinkToFit="1"/>
    </xf>
    <xf numFmtId="38" fontId="42" fillId="6" borderId="70" xfId="10" applyNumberFormat="1" applyFont="1" applyFill="1" applyBorder="1" applyAlignment="1" applyProtection="1">
      <alignment vertical="center" shrinkToFit="1"/>
    </xf>
    <xf numFmtId="38" fontId="42" fillId="6" borderId="5" xfId="10" applyNumberFormat="1" applyFont="1" applyFill="1" applyBorder="1" applyAlignment="1" applyProtection="1">
      <alignment vertical="center" shrinkToFit="1"/>
    </xf>
    <xf numFmtId="38" fontId="42" fillId="6" borderId="89" xfId="10" applyNumberFormat="1" applyFont="1" applyFill="1" applyBorder="1" applyAlignment="1" applyProtection="1">
      <alignment vertical="center" shrinkToFit="1"/>
    </xf>
    <xf numFmtId="38" fontId="42" fillId="6" borderId="2" xfId="10" applyNumberFormat="1" applyFont="1" applyFill="1" applyBorder="1" applyAlignment="1" applyProtection="1">
      <alignment vertical="center" shrinkToFit="1"/>
    </xf>
    <xf numFmtId="38" fontId="42" fillId="6" borderId="110" xfId="10" applyNumberFormat="1" applyFont="1" applyFill="1" applyBorder="1" applyAlignment="1" applyProtection="1">
      <alignment vertical="center" shrinkToFit="1"/>
    </xf>
    <xf numFmtId="38" fontId="42" fillId="7" borderId="132" xfId="10" applyNumberFormat="1" applyFont="1" applyFill="1" applyBorder="1" applyAlignment="1" applyProtection="1">
      <alignment vertical="center" shrinkToFit="1"/>
    </xf>
    <xf numFmtId="0" fontId="8" fillId="0" borderId="36" xfId="0" applyFont="1" applyFill="1" applyBorder="1" applyAlignment="1" applyProtection="1">
      <alignment horizontal="center" vertical="center"/>
    </xf>
    <xf numFmtId="0" fontId="8" fillId="0" borderId="111" xfId="0" applyFont="1" applyFill="1" applyBorder="1" applyAlignment="1" applyProtection="1">
      <alignment horizontal="center" vertical="center"/>
    </xf>
    <xf numFmtId="38" fontId="8" fillId="3" borderId="89" xfId="0" applyNumberFormat="1" applyFont="1" applyFill="1" applyBorder="1" applyAlignment="1" applyProtection="1">
      <alignment horizontal="center" vertical="center"/>
    </xf>
    <xf numFmtId="38" fontId="8" fillId="3" borderId="43" xfId="0" applyNumberFormat="1" applyFont="1" applyFill="1" applyBorder="1" applyAlignment="1" applyProtection="1">
      <alignment horizontal="center" vertical="center"/>
    </xf>
    <xf numFmtId="0" fontId="0" fillId="0" borderId="0" xfId="0" applyFont="1" applyAlignment="1" applyProtection="1">
      <alignment horizontal="left" vertical="top" wrapText="1"/>
    </xf>
    <xf numFmtId="176" fontId="6" fillId="0" borderId="0" xfId="0" applyNumberFormat="1" applyFont="1" applyFill="1" applyBorder="1" applyProtection="1">
      <alignment vertical="center"/>
    </xf>
    <xf numFmtId="176" fontId="7" fillId="0" borderId="0" xfId="0" applyNumberFormat="1" applyFont="1" applyFill="1" applyBorder="1" applyAlignment="1" applyProtection="1">
      <alignment horizontal="center" vertical="center"/>
    </xf>
    <xf numFmtId="0" fontId="14" fillId="0" borderId="0" xfId="0" applyFont="1" applyFill="1" applyProtection="1">
      <alignment vertical="center"/>
    </xf>
    <xf numFmtId="0" fontId="8" fillId="0" borderId="69" xfId="0" applyFont="1" applyBorder="1" applyAlignment="1" applyProtection="1">
      <alignment vertical="center"/>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8" fillId="0" borderId="0" xfId="0" applyFont="1" applyFill="1" applyBorder="1" applyAlignment="1" applyProtection="1">
      <alignment horizontal="right"/>
    </xf>
    <xf numFmtId="0" fontId="8" fillId="0" borderId="0" xfId="0" applyFont="1" applyBorder="1" applyAlignment="1" applyProtection="1">
      <alignment horizontal="right"/>
    </xf>
    <xf numFmtId="0" fontId="9" fillId="0" borderId="0" xfId="0" applyFont="1" applyFill="1" applyAlignment="1" applyProtection="1">
      <alignment horizontal="left" vertical="top" wrapText="1"/>
    </xf>
    <xf numFmtId="0" fontId="8" fillId="0" borderId="0" xfId="0" applyFont="1" applyFill="1" applyBorder="1" applyAlignment="1" applyProtection="1">
      <alignment vertical="center" wrapText="1"/>
    </xf>
    <xf numFmtId="0" fontId="21" fillId="0" borderId="0" xfId="8" applyFont="1" applyAlignment="1" applyProtection="1">
      <alignment vertical="top"/>
    </xf>
    <xf numFmtId="0" fontId="6" fillId="0" borderId="0" xfId="8" applyFont="1" applyProtection="1">
      <alignment vertical="center"/>
    </xf>
    <xf numFmtId="0" fontId="20" fillId="0" borderId="0" xfId="8" applyFont="1" applyProtection="1">
      <alignment vertical="center"/>
    </xf>
    <xf numFmtId="0" fontId="8" fillId="0" borderId="63" xfId="0" applyFont="1" applyBorder="1" applyAlignment="1" applyProtection="1">
      <alignment horizontal="center" vertical="center" shrinkToFit="1"/>
    </xf>
    <xf numFmtId="0" fontId="8" fillId="0" borderId="84" xfId="0" applyFont="1" applyBorder="1" applyAlignment="1" applyProtection="1">
      <alignment horizontal="center" vertical="center" shrinkToFit="1"/>
    </xf>
    <xf numFmtId="0" fontId="8" fillId="0" borderId="111" xfId="0" applyFont="1" applyFill="1" applyBorder="1" applyAlignment="1" applyProtection="1">
      <alignment vertical="center" shrinkToFit="1"/>
    </xf>
    <xf numFmtId="0" fontId="8" fillId="0" borderId="0" xfId="8" applyFont="1" applyFill="1" applyBorder="1" applyProtection="1">
      <alignment vertical="center"/>
    </xf>
    <xf numFmtId="0" fontId="6" fillId="0" borderId="132" xfId="0" applyFont="1" applyBorder="1" applyAlignment="1" applyProtection="1">
      <alignment horizontal="center" vertical="center"/>
    </xf>
    <xf numFmtId="0" fontId="9" fillId="0" borderId="71" xfId="0" applyFont="1" applyFill="1" applyBorder="1" applyProtection="1">
      <alignment vertical="center"/>
    </xf>
    <xf numFmtId="0" fontId="9" fillId="0" borderId="90" xfId="0" applyFont="1" applyFill="1" applyBorder="1" applyProtection="1">
      <alignment vertical="center"/>
    </xf>
    <xf numFmtId="3" fontId="6" fillId="0" borderId="0" xfId="0" applyNumberFormat="1" applyFont="1" applyFill="1" applyProtection="1">
      <alignment vertical="center"/>
    </xf>
    <xf numFmtId="0" fontId="8" fillId="0" borderId="120" xfId="0" applyFont="1" applyBorder="1" applyAlignment="1" applyProtection="1">
      <alignment horizontal="center" vertical="center" shrinkToFit="1"/>
    </xf>
    <xf numFmtId="176" fontId="8" fillId="0" borderId="1" xfId="0" applyNumberFormat="1" applyFont="1" applyBorder="1" applyAlignment="1" applyProtection="1">
      <alignment horizontal="right" vertical="center"/>
    </xf>
    <xf numFmtId="176" fontId="8" fillId="0" borderId="43" xfId="0" applyNumberFormat="1" applyFont="1" applyBorder="1" applyAlignment="1" applyProtection="1">
      <alignment horizontal="right" vertical="center"/>
    </xf>
    <xf numFmtId="0" fontId="8" fillId="0" borderId="36" xfId="0" applyFont="1" applyFill="1" applyBorder="1" applyAlignment="1" applyProtection="1">
      <alignment vertical="center" shrinkToFit="1"/>
    </xf>
    <xf numFmtId="0" fontId="8" fillId="0" borderId="10" xfId="0" applyFont="1" applyFill="1" applyBorder="1" applyAlignment="1" applyProtection="1">
      <alignment vertical="center" shrinkToFit="1"/>
    </xf>
    <xf numFmtId="0" fontId="8" fillId="0" borderId="48" xfId="0" applyFont="1" applyFill="1" applyBorder="1" applyAlignment="1" applyProtection="1">
      <alignment vertical="center" shrinkToFit="1"/>
    </xf>
    <xf numFmtId="0" fontId="9" fillId="0" borderId="50" xfId="0" applyFont="1" applyBorder="1" applyAlignment="1" applyProtection="1">
      <alignment horizontal="center" vertical="center"/>
    </xf>
    <xf numFmtId="0" fontId="9" fillId="0" borderId="16" xfId="0" applyFont="1" applyBorder="1" applyAlignment="1" applyProtection="1">
      <alignment horizontal="center" vertical="center"/>
    </xf>
    <xf numFmtId="176" fontId="9" fillId="0" borderId="1" xfId="0" applyNumberFormat="1" applyFont="1" applyBorder="1" applyAlignment="1" applyProtection="1">
      <alignment horizontal="center" vertical="center"/>
    </xf>
    <xf numFmtId="176" fontId="9" fillId="0" borderId="43" xfId="0" applyNumberFormat="1" applyFont="1" applyBorder="1" applyAlignment="1" applyProtection="1">
      <alignment horizontal="center" vertical="center"/>
    </xf>
    <xf numFmtId="0" fontId="6" fillId="0" borderId="132" xfId="0" applyFont="1" applyBorder="1" applyAlignment="1" applyProtection="1">
      <alignment horizontal="center" vertical="center" shrinkToFit="1"/>
    </xf>
    <xf numFmtId="38" fontId="6" fillId="0" borderId="10" xfId="6" applyFont="1" applyBorder="1" applyAlignment="1" applyProtection="1">
      <alignment vertical="center"/>
    </xf>
    <xf numFmtId="0" fontId="6" fillId="0" borderId="0" xfId="0" applyFont="1" applyFill="1" applyAlignment="1" applyProtection="1">
      <alignment vertical="top"/>
    </xf>
    <xf numFmtId="0" fontId="6" fillId="0" borderId="50" xfId="0" applyFont="1" applyBorder="1" applyAlignment="1" applyProtection="1">
      <alignment horizontal="center" vertical="center" wrapText="1"/>
    </xf>
    <xf numFmtId="38" fontId="6" fillId="0" borderId="5" xfId="6" applyFont="1" applyBorder="1" applyAlignment="1" applyProtection="1">
      <alignment vertical="center"/>
    </xf>
    <xf numFmtId="0" fontId="6" fillId="0" borderId="63" xfId="0" applyFont="1" applyBorder="1" applyAlignment="1" applyProtection="1">
      <alignment horizontal="center" vertical="center"/>
    </xf>
    <xf numFmtId="38" fontId="6" fillId="2" borderId="138" xfId="0" applyNumberFormat="1" applyFont="1" applyFill="1" applyBorder="1" applyAlignment="1" applyProtection="1">
      <alignment vertical="center"/>
    </xf>
    <xf numFmtId="38" fontId="6" fillId="2" borderId="140" xfId="0" applyNumberFormat="1" applyFont="1" applyFill="1" applyBorder="1" applyAlignment="1" applyProtection="1">
      <alignment vertical="center"/>
    </xf>
    <xf numFmtId="38" fontId="6" fillId="2" borderId="139" xfId="0" applyNumberFormat="1" applyFont="1" applyFill="1" applyBorder="1" applyAlignment="1" applyProtection="1">
      <alignment vertical="center"/>
    </xf>
    <xf numFmtId="0" fontId="13" fillId="0" borderId="0" xfId="0" applyFont="1" applyProtection="1">
      <alignment vertical="center"/>
    </xf>
    <xf numFmtId="0" fontId="6" fillId="0" borderId="0" xfId="0" applyFont="1" applyFill="1" applyAlignment="1" applyProtection="1">
      <alignment horizontal="left" vertical="center"/>
    </xf>
    <xf numFmtId="0" fontId="8" fillId="0" borderId="84" xfId="0" applyFont="1" applyFill="1" applyBorder="1" applyAlignment="1" applyProtection="1">
      <alignment horizontal="center" vertical="center" shrinkToFit="1"/>
    </xf>
    <xf numFmtId="0" fontId="8" fillId="0" borderId="69" xfId="0" applyFont="1" applyFill="1" applyBorder="1" applyAlignment="1" applyProtection="1">
      <alignment vertical="center" shrinkToFit="1"/>
    </xf>
    <xf numFmtId="38" fontId="30" fillId="0" borderId="80" xfId="10" applyNumberFormat="1" applyFont="1" applyFill="1" applyBorder="1" applyAlignment="1" applyProtection="1">
      <alignment vertical="center" shrinkToFit="1"/>
      <protection locked="0"/>
    </xf>
    <xf numFmtId="38" fontId="30" fillId="6" borderId="38" xfId="10" applyNumberFormat="1" applyFont="1" applyFill="1" applyBorder="1" applyAlignment="1" applyProtection="1">
      <alignment vertical="center" shrinkToFit="1"/>
      <protection locked="0"/>
    </xf>
    <xf numFmtId="38" fontId="30" fillId="6" borderId="39" xfId="10" applyNumberFormat="1" applyFont="1" applyFill="1" applyBorder="1" applyAlignment="1" applyProtection="1">
      <alignment vertical="center" shrinkToFit="1"/>
      <protection locked="0"/>
    </xf>
    <xf numFmtId="38" fontId="30" fillId="6" borderId="73" xfId="10" applyNumberFormat="1" applyFont="1" applyFill="1" applyBorder="1" applyAlignment="1" applyProtection="1">
      <alignment vertical="center" shrinkToFit="1"/>
      <protection locked="0"/>
    </xf>
    <xf numFmtId="38" fontId="30" fillId="6" borderId="75" xfId="10" applyNumberFormat="1" applyFont="1" applyFill="1" applyBorder="1" applyAlignment="1" applyProtection="1">
      <alignment vertical="center" shrinkToFit="1"/>
      <protection locked="0"/>
    </xf>
    <xf numFmtId="38" fontId="30" fillId="6" borderId="15" xfId="10" applyNumberFormat="1" applyFont="1" applyFill="1" applyBorder="1" applyAlignment="1" applyProtection="1">
      <alignment vertical="center" shrinkToFit="1"/>
      <protection locked="0"/>
    </xf>
    <xf numFmtId="38" fontId="30" fillId="6" borderId="31" xfId="10" applyNumberFormat="1" applyFont="1" applyFill="1" applyBorder="1" applyAlignment="1" applyProtection="1">
      <alignment vertical="center" shrinkToFit="1"/>
      <protection locked="0"/>
    </xf>
    <xf numFmtId="38" fontId="30" fillId="6" borderId="72" xfId="10" applyNumberFormat="1" applyFont="1" applyFill="1" applyBorder="1" applyAlignment="1" applyProtection="1">
      <alignment vertical="center" shrinkToFit="1"/>
      <protection locked="0"/>
    </xf>
    <xf numFmtId="38" fontId="30" fillId="6" borderId="74" xfId="10" applyNumberFormat="1" applyFont="1" applyFill="1" applyBorder="1" applyAlignment="1" applyProtection="1">
      <alignment vertical="center" shrinkToFit="1"/>
      <protection locked="0"/>
    </xf>
    <xf numFmtId="0" fontId="8"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8" fillId="0" borderId="56" xfId="0" applyFont="1" applyFill="1" applyBorder="1" applyAlignment="1" applyProtection="1">
      <alignment vertical="center"/>
    </xf>
    <xf numFmtId="0" fontId="30" fillId="0" borderId="15" xfId="10" applyFont="1" applyFill="1" applyBorder="1" applyAlignment="1" applyProtection="1">
      <alignment vertical="center" shrinkToFit="1"/>
      <protection locked="0"/>
    </xf>
    <xf numFmtId="0" fontId="30" fillId="0" borderId="80" xfId="10" applyFont="1" applyFill="1" applyBorder="1" applyAlignment="1" applyProtection="1">
      <alignment vertical="center" shrinkToFit="1"/>
      <protection locked="0"/>
    </xf>
    <xf numFmtId="0" fontId="39" fillId="0" borderId="34" xfId="10" applyFont="1" applyBorder="1" applyAlignment="1" applyProtection="1">
      <alignment horizontal="left" vertical="top" shrinkToFit="1"/>
    </xf>
    <xf numFmtId="0" fontId="39" fillId="0" borderId="0" xfId="10" applyFont="1" applyBorder="1" applyAlignment="1" applyProtection="1">
      <alignment horizontal="left" vertical="top" wrapText="1" shrinkToFit="1"/>
    </xf>
    <xf numFmtId="0" fontId="33" fillId="0" borderId="0" xfId="9" applyFont="1" applyAlignment="1" applyProtection="1">
      <alignment horizontal="left" vertical="top"/>
    </xf>
    <xf numFmtId="0" fontId="39" fillId="0" borderId="0" xfId="10" applyFont="1" applyBorder="1" applyAlignment="1" applyProtection="1">
      <alignment horizontal="left" vertical="top" shrinkToFit="1"/>
    </xf>
    <xf numFmtId="0" fontId="39" fillId="0" borderId="0" xfId="10" applyFont="1" applyFill="1" applyBorder="1" applyAlignment="1" applyProtection="1">
      <alignment horizontal="left" vertical="top" shrinkToFit="1"/>
    </xf>
    <xf numFmtId="0" fontId="8" fillId="0" borderId="52" xfId="0" applyFont="1" applyFill="1" applyBorder="1" applyAlignment="1" applyProtection="1">
      <alignment horizontal="center" vertical="center"/>
    </xf>
    <xf numFmtId="0" fontId="8" fillId="0" borderId="58" xfId="0" applyFont="1" applyFill="1" applyBorder="1" applyProtection="1">
      <alignment vertical="center"/>
    </xf>
    <xf numFmtId="0" fontId="8" fillId="0" borderId="0" xfId="0" applyFont="1" applyBorder="1" applyAlignment="1" applyProtection="1">
      <alignment horizontal="center" vertical="center"/>
    </xf>
    <xf numFmtId="0" fontId="8" fillId="0" borderId="51" xfId="0" applyFont="1" applyBorder="1" applyAlignment="1" applyProtection="1">
      <alignment horizontal="righ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8" fillId="0" borderId="2"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9" fillId="0" borderId="0" xfId="0" applyFont="1" applyBorder="1" applyAlignment="1" applyProtection="1">
      <alignment vertical="top"/>
    </xf>
    <xf numFmtId="0" fontId="8" fillId="0" borderId="43"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6" fillId="0" borderId="4" xfId="0" applyFont="1" applyFill="1" applyBorder="1" applyAlignment="1" applyProtection="1">
      <alignment horizontal="left"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8" fillId="0" borderId="57" xfId="0" applyFont="1" applyFill="1" applyBorder="1" applyAlignment="1" applyProtection="1">
      <alignment vertical="center"/>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54" xfId="0" applyFont="1" applyBorder="1" applyAlignment="1" applyProtection="1">
      <alignment horizontal="center" vertical="center"/>
    </xf>
    <xf numFmtId="0" fontId="8" fillId="0" borderId="52" xfId="0" applyFont="1" applyFill="1" applyBorder="1" applyAlignment="1" applyProtection="1">
      <alignment horizontal="center" vertical="center"/>
    </xf>
    <xf numFmtId="0" fontId="8" fillId="0" borderId="86" xfId="0" applyFont="1" applyFill="1" applyBorder="1" applyAlignment="1" applyProtection="1">
      <alignment horizontal="center" vertical="center"/>
    </xf>
    <xf numFmtId="0" fontId="8" fillId="0" borderId="4"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8" fillId="0" borderId="52" xfId="0" applyFont="1" applyBorder="1" applyAlignment="1" applyProtection="1">
      <alignment horizontal="center" vertical="center"/>
    </xf>
    <xf numFmtId="0" fontId="0" fillId="0" borderId="0" xfId="0" applyFont="1" applyAlignment="1" applyProtection="1">
      <alignment horizontal="left" vertical="top" wrapText="1"/>
    </xf>
    <xf numFmtId="0" fontId="8" fillId="0" borderId="0" xfId="0" applyFont="1" applyFill="1" applyBorder="1" applyAlignment="1" applyProtection="1">
      <alignment horizontal="left" vertical="center" wrapText="1"/>
    </xf>
    <xf numFmtId="0" fontId="6" fillId="0" borderId="46"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6" fillId="0" borderId="47"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22" xfId="0" applyFont="1" applyBorder="1" applyAlignment="1" applyProtection="1">
      <alignment vertical="center" wrapText="1"/>
    </xf>
    <xf numFmtId="0" fontId="6" fillId="0" borderId="0" xfId="0" applyFont="1" applyAlignment="1" applyProtection="1">
      <alignment vertical="top"/>
    </xf>
    <xf numFmtId="0" fontId="6" fillId="0" borderId="79" xfId="0" applyFont="1" applyBorder="1" applyAlignment="1" applyProtection="1">
      <alignment horizontal="center" vertical="center"/>
    </xf>
    <xf numFmtId="0" fontId="6" fillId="0" borderId="34" xfId="0" applyFont="1" applyBorder="1" applyAlignment="1" applyProtection="1">
      <alignment vertical="top" wrapText="1"/>
    </xf>
    <xf numFmtId="0" fontId="9" fillId="0" borderId="0" xfId="0" applyFont="1" applyFill="1" applyBorder="1" applyAlignment="1" applyProtection="1">
      <alignment vertical="center"/>
    </xf>
    <xf numFmtId="38" fontId="9" fillId="0" borderId="0" xfId="0" applyNumberFormat="1" applyFont="1" applyFill="1" applyProtection="1">
      <alignment vertical="center"/>
    </xf>
    <xf numFmtId="0" fontId="9" fillId="0" borderId="0" xfId="0" applyFont="1" applyBorder="1" applyAlignment="1" applyProtection="1">
      <alignment horizontal="left" vertical="top" shrinkToFit="1"/>
    </xf>
    <xf numFmtId="0" fontId="6" fillId="0" borderId="0" xfId="0" applyFont="1" applyFill="1" applyBorder="1" applyAlignment="1" applyProtection="1">
      <alignment vertical="center" shrinkToFit="1"/>
      <protection locked="0"/>
    </xf>
    <xf numFmtId="0" fontId="6" fillId="0" borderId="115" xfId="0" applyFont="1" applyBorder="1" applyProtection="1">
      <alignment vertical="center"/>
    </xf>
    <xf numFmtId="0" fontId="6" fillId="0" borderId="97" xfId="0" applyFont="1" applyBorder="1" applyProtection="1">
      <alignment vertical="center"/>
    </xf>
    <xf numFmtId="0" fontId="6" fillId="0" borderId="97" xfId="0" applyFont="1" applyBorder="1" applyAlignment="1" applyProtection="1">
      <alignment horizontal="center" vertical="center" wrapText="1"/>
    </xf>
    <xf numFmtId="0" fontId="6" fillId="0" borderId="97" xfId="0" applyFont="1" applyBorder="1" applyAlignment="1" applyProtection="1">
      <alignment horizontal="distributed" vertical="center"/>
    </xf>
    <xf numFmtId="0" fontId="6" fillId="0" borderId="143" xfId="0" applyFont="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textRotation="255" shrinkToFit="1"/>
    </xf>
    <xf numFmtId="0" fontId="6" fillId="0" borderId="4" xfId="0" applyFont="1" applyFill="1" applyBorder="1" applyProtection="1">
      <alignment vertical="center"/>
    </xf>
    <xf numFmtId="0" fontId="6" fillId="0" borderId="4" xfId="0" applyFont="1" applyFill="1" applyBorder="1" applyAlignment="1" applyProtection="1">
      <alignment horizontal="distributed" vertical="center"/>
    </xf>
    <xf numFmtId="0" fontId="6" fillId="0" borderId="4"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textRotation="255" shrinkToFit="1"/>
    </xf>
    <xf numFmtId="0" fontId="6" fillId="0" borderId="1" xfId="0" applyFont="1" applyFill="1" applyBorder="1" applyProtection="1">
      <alignment vertical="center"/>
    </xf>
    <xf numFmtId="0" fontId="6" fillId="0" borderId="1"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protection locked="0"/>
    </xf>
    <xf numFmtId="38" fontId="6" fillId="0" borderId="73" xfId="6" applyNumberFormat="1" applyFont="1" applyBorder="1" applyAlignment="1" applyProtection="1">
      <alignment horizontal="right" vertical="center"/>
    </xf>
    <xf numFmtId="38" fontId="6" fillId="0" borderId="10" xfId="6" applyNumberFormat="1" applyFont="1" applyBorder="1" applyAlignment="1" applyProtection="1">
      <alignment horizontal="right" vertical="center"/>
    </xf>
    <xf numFmtId="38" fontId="6" fillId="0" borderId="75" xfId="6" applyNumberFormat="1" applyFont="1" applyBorder="1" applyAlignment="1" applyProtection="1">
      <alignment horizontal="right" vertical="center"/>
    </xf>
    <xf numFmtId="38" fontId="6" fillId="3" borderId="15" xfId="6" applyNumberFormat="1" applyFont="1" applyFill="1" applyBorder="1" applyAlignment="1" applyProtection="1">
      <alignment horizontal="right" vertical="center" shrinkToFit="1"/>
      <protection locked="0"/>
    </xf>
    <xf numFmtId="38" fontId="6" fillId="3" borderId="17" xfId="6" applyNumberFormat="1" applyFont="1" applyFill="1" applyBorder="1" applyAlignment="1" applyProtection="1">
      <alignment horizontal="right" vertical="center" shrinkToFit="1"/>
      <protection locked="0"/>
    </xf>
    <xf numFmtId="38" fontId="6" fillId="3" borderId="75" xfId="6" applyNumberFormat="1" applyFont="1" applyFill="1" applyBorder="1" applyAlignment="1" applyProtection="1">
      <alignment horizontal="right" vertical="center"/>
      <protection locked="0"/>
    </xf>
    <xf numFmtId="38" fontId="6" fillId="3" borderId="31" xfId="6" applyNumberFormat="1" applyFont="1" applyFill="1" applyBorder="1" applyAlignment="1" applyProtection="1">
      <alignment horizontal="right" vertical="center" shrinkToFit="1"/>
      <protection locked="0"/>
    </xf>
    <xf numFmtId="38" fontId="6" fillId="3" borderId="72" xfId="6" applyNumberFormat="1" applyFont="1" applyFill="1" applyBorder="1" applyAlignment="1" applyProtection="1">
      <alignment horizontal="right" vertical="center" shrinkToFit="1"/>
      <protection locked="0"/>
    </xf>
    <xf numFmtId="38" fontId="6" fillId="3" borderId="3" xfId="6" applyNumberFormat="1" applyFont="1" applyFill="1" applyBorder="1" applyAlignment="1" applyProtection="1">
      <alignment horizontal="right" vertical="center" shrinkToFit="1"/>
      <protection locked="0"/>
    </xf>
    <xf numFmtId="38" fontId="6" fillId="3" borderId="74" xfId="6" applyNumberFormat="1" applyFont="1" applyFill="1" applyBorder="1" applyAlignment="1" applyProtection="1">
      <alignment horizontal="right" vertical="center" shrinkToFit="1"/>
      <protection locked="0"/>
    </xf>
    <xf numFmtId="38" fontId="6" fillId="2" borderId="41" xfId="6" applyNumberFormat="1" applyFont="1" applyFill="1" applyBorder="1" applyAlignment="1" applyProtection="1">
      <alignment horizontal="right" vertical="center"/>
    </xf>
    <xf numFmtId="38" fontId="6" fillId="2" borderId="41" xfId="0" applyNumberFormat="1" applyFont="1" applyFill="1" applyBorder="1" applyAlignment="1" applyProtection="1">
      <alignment horizontal="right" vertical="center"/>
    </xf>
    <xf numFmtId="38" fontId="6" fillId="2" borderId="57" xfId="6" applyNumberFormat="1" applyFont="1" applyFill="1" applyBorder="1" applyAlignment="1" applyProtection="1">
      <alignment horizontal="right" vertical="center"/>
    </xf>
    <xf numFmtId="38" fontId="6" fillId="2" borderId="42" xfId="0" applyNumberFormat="1" applyFont="1" applyFill="1" applyBorder="1" applyAlignment="1" applyProtection="1">
      <alignment horizontal="right" vertical="center"/>
    </xf>
    <xf numFmtId="0" fontId="33" fillId="0" borderId="0" xfId="9" applyFont="1" applyAlignment="1" applyProtection="1">
      <alignment horizontal="left" vertical="top"/>
    </xf>
    <xf numFmtId="0" fontId="39" fillId="0" borderId="0" xfId="10" applyFont="1" applyBorder="1" applyAlignment="1" applyProtection="1">
      <alignment horizontal="left" vertical="top" wrapText="1" shrinkToFit="1"/>
    </xf>
    <xf numFmtId="0" fontId="39" fillId="0" borderId="0" xfId="10" applyFont="1" applyFill="1" applyBorder="1" applyAlignment="1" applyProtection="1">
      <alignment horizontal="left" vertical="top" shrinkToFit="1"/>
    </xf>
    <xf numFmtId="0" fontId="39" fillId="0" borderId="34" xfId="10" applyFont="1" applyBorder="1" applyAlignment="1" applyProtection="1">
      <alignment horizontal="left" vertical="top" shrinkToFit="1"/>
    </xf>
    <xf numFmtId="0" fontId="48" fillId="0" borderId="0" xfId="0" applyFont="1" applyFill="1" applyBorder="1" applyProtection="1">
      <alignment vertical="center"/>
    </xf>
    <xf numFmtId="0" fontId="13" fillId="0" borderId="0" xfId="0" applyFont="1" applyFill="1" applyBorder="1" applyProtection="1">
      <alignment vertical="center"/>
    </xf>
    <xf numFmtId="0" fontId="49" fillId="0" borderId="0" xfId="0" applyFont="1" applyFill="1" applyBorder="1">
      <alignment vertical="center"/>
    </xf>
    <xf numFmtId="0" fontId="51" fillId="0" borderId="0" xfId="0" applyFont="1" applyFill="1" applyBorder="1" applyAlignment="1" applyProtection="1">
      <alignment horizontal="center" vertical="center"/>
    </xf>
    <xf numFmtId="0" fontId="13" fillId="0" borderId="0" xfId="0" applyFont="1" applyFill="1" applyBorder="1" applyAlignment="1" applyProtection="1">
      <alignment horizontal="right" vertical="center"/>
    </xf>
    <xf numFmtId="0" fontId="49" fillId="0" borderId="0" xfId="0" applyFont="1" applyFill="1" applyBorder="1" applyAlignment="1" applyProtection="1">
      <alignment horizontal="right" vertical="center" shrinkToFit="1"/>
      <protection locked="0"/>
    </xf>
    <xf numFmtId="0" fontId="49" fillId="0" borderId="0" xfId="0" applyFont="1" applyFill="1">
      <alignment vertical="center"/>
    </xf>
    <xf numFmtId="0" fontId="49" fillId="0" borderId="0" xfId="0" applyFont="1" applyFill="1" applyBorder="1" applyAlignment="1" applyProtection="1">
      <alignment horizontal="distributed" vertical="center"/>
    </xf>
    <xf numFmtId="0" fontId="13" fillId="0" borderId="0" xfId="0" applyFont="1" applyFill="1" applyBorder="1" applyAlignment="1" applyProtection="1">
      <alignment vertical="center" shrinkToFit="1"/>
    </xf>
    <xf numFmtId="0" fontId="13" fillId="0" borderId="0" xfId="0" applyFont="1" applyFill="1" applyBorder="1" applyAlignment="1" applyProtection="1">
      <alignment horizontal="distributed"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wrapText="1"/>
    </xf>
    <xf numFmtId="0" fontId="13" fillId="0" borderId="0" xfId="0" applyFont="1" applyFill="1" applyBorder="1" applyAlignment="1" applyProtection="1">
      <alignment horizontal="center" vertical="center" wrapText="1"/>
    </xf>
    <xf numFmtId="0" fontId="1" fillId="0" borderId="70" xfId="0" applyFont="1" applyBorder="1" applyAlignment="1">
      <alignment vertical="center" wrapText="1"/>
    </xf>
    <xf numFmtId="0" fontId="49" fillId="0" borderId="68" xfId="0" applyFont="1" applyFill="1" applyBorder="1" applyAlignment="1" applyProtection="1">
      <alignment vertical="center"/>
    </xf>
    <xf numFmtId="0" fontId="49" fillId="0" borderId="34" xfId="0" applyFont="1" applyFill="1" applyBorder="1" applyAlignment="1" applyProtection="1">
      <alignment vertical="center"/>
    </xf>
    <xf numFmtId="0" fontId="49" fillId="0" borderId="51" xfId="0" applyFont="1" applyFill="1" applyBorder="1" applyAlignment="1" applyProtection="1">
      <alignment vertical="center"/>
    </xf>
    <xf numFmtId="0" fontId="46" fillId="0" borderId="0" xfId="0" applyFont="1" applyBorder="1" applyAlignment="1">
      <alignment vertical="center"/>
    </xf>
    <xf numFmtId="0" fontId="46" fillId="0" borderId="0" xfId="0" applyFont="1" applyFill="1" applyBorder="1" applyAlignment="1" applyProtection="1">
      <alignment vertical="center"/>
    </xf>
    <xf numFmtId="0" fontId="46" fillId="0" borderId="0" xfId="0" applyFont="1" applyFill="1" applyBorder="1">
      <alignment vertical="center"/>
    </xf>
    <xf numFmtId="0" fontId="49" fillId="3" borderId="23" xfId="0" applyFont="1" applyFill="1" applyBorder="1" applyAlignment="1" applyProtection="1">
      <alignment horizontal="distributed" vertical="center"/>
      <protection locked="0"/>
    </xf>
    <xf numFmtId="0" fontId="49" fillId="3" borderId="24" xfId="0" applyFont="1" applyFill="1" applyBorder="1" applyAlignment="1" applyProtection="1">
      <alignment horizontal="distributed" vertical="center"/>
      <protection locked="0"/>
    </xf>
    <xf numFmtId="0" fontId="13" fillId="3" borderId="18" xfId="0" applyFont="1" applyFill="1" applyBorder="1" applyAlignment="1" applyProtection="1">
      <alignment horizontal="distributed" vertical="center"/>
      <protection locked="0"/>
    </xf>
    <xf numFmtId="0" fontId="13" fillId="3" borderId="24" xfId="0" applyFont="1" applyFill="1" applyBorder="1" applyAlignment="1" applyProtection="1">
      <alignment horizontal="distributed" vertical="center"/>
      <protection locked="0"/>
    </xf>
    <xf numFmtId="0" fontId="13" fillId="3" borderId="23" xfId="0" applyFont="1" applyFill="1" applyBorder="1" applyAlignment="1" applyProtection="1">
      <alignment horizontal="distributed" vertical="center"/>
      <protection locked="0"/>
    </xf>
    <xf numFmtId="0" fontId="13" fillId="3" borderId="31" xfId="0" applyFont="1" applyFill="1" applyBorder="1" applyAlignment="1" applyProtection="1">
      <alignment horizontal="distributed" vertical="center"/>
      <protection locked="0"/>
    </xf>
    <xf numFmtId="0" fontId="39" fillId="0" borderId="7" xfId="10" applyFont="1" applyBorder="1" applyAlignment="1" applyProtection="1">
      <alignment horizontal="left" vertical="top" shrinkToFit="1"/>
    </xf>
    <xf numFmtId="38" fontId="30" fillId="6" borderId="70" xfId="10" applyNumberFormat="1" applyFont="1" applyFill="1" applyBorder="1" applyAlignment="1" applyProtection="1">
      <alignment vertical="center" shrinkToFit="1"/>
      <protection locked="0"/>
    </xf>
    <xf numFmtId="38" fontId="30" fillId="6" borderId="5" xfId="10" applyNumberFormat="1" applyFont="1" applyFill="1" applyBorder="1" applyAlignment="1" applyProtection="1">
      <alignment vertical="center" shrinkToFit="1"/>
      <protection locked="0"/>
    </xf>
    <xf numFmtId="38" fontId="30" fillId="6" borderId="89" xfId="10" applyNumberFormat="1" applyFont="1" applyFill="1" applyBorder="1" applyAlignment="1" applyProtection="1">
      <alignment vertical="center" shrinkToFit="1"/>
      <protection locked="0"/>
    </xf>
    <xf numFmtId="38" fontId="30" fillId="6" borderId="2" xfId="10" applyNumberFormat="1" applyFont="1" applyFill="1" applyBorder="1" applyAlignment="1" applyProtection="1">
      <alignment vertical="center" shrinkToFit="1"/>
      <protection locked="0"/>
    </xf>
    <xf numFmtId="38" fontId="30" fillId="0" borderId="110" xfId="10" applyNumberFormat="1" applyFont="1" applyFill="1" applyBorder="1" applyAlignment="1" applyProtection="1">
      <alignment vertical="center" shrinkToFit="1"/>
    </xf>
    <xf numFmtId="38" fontId="30" fillId="0" borderId="169" xfId="10" applyNumberFormat="1" applyFont="1" applyFill="1" applyBorder="1" applyAlignment="1" applyProtection="1">
      <alignment vertical="center" shrinkToFit="1"/>
    </xf>
    <xf numFmtId="0" fontId="52" fillId="0" borderId="0" xfId="9" applyFont="1" applyProtection="1"/>
    <xf numFmtId="0" fontId="53" fillId="0" borderId="0" xfId="9" applyFont="1" applyAlignment="1" applyProtection="1">
      <alignment vertical="top"/>
    </xf>
    <xf numFmtId="0" fontId="53" fillId="0" borderId="0" xfId="12" applyFont="1" applyFill="1" applyBorder="1" applyAlignment="1" applyProtection="1">
      <alignment vertical="top"/>
    </xf>
    <xf numFmtId="0" fontId="54" fillId="0" borderId="0" xfId="9" applyFont="1" applyAlignment="1" applyProtection="1"/>
    <xf numFmtId="0" fontId="54" fillId="0" borderId="0" xfId="9" applyFont="1" applyProtection="1"/>
    <xf numFmtId="0" fontId="10" fillId="0" borderId="0" xfId="0" applyFont="1" applyFill="1" applyAlignment="1" applyProtection="1">
      <alignment vertical="center"/>
      <protection locked="0"/>
    </xf>
    <xf numFmtId="0" fontId="13" fillId="0" borderId="0" xfId="0" applyFont="1" applyFill="1" applyProtection="1">
      <alignment vertical="center"/>
    </xf>
    <xf numFmtId="0" fontId="55" fillId="0" borderId="0" xfId="9" applyFont="1" applyFill="1" applyBorder="1" applyAlignment="1" applyProtection="1">
      <alignment vertical="center"/>
    </xf>
    <xf numFmtId="0" fontId="13" fillId="0" borderId="0" xfId="9" applyFont="1" applyFill="1" applyBorder="1" applyAlignment="1" applyProtection="1">
      <alignment vertical="center"/>
    </xf>
    <xf numFmtId="0" fontId="56" fillId="0" borderId="0" xfId="9" applyFont="1" applyFill="1" applyBorder="1" applyAlignment="1" applyProtection="1">
      <alignment horizontal="center" vertical="center"/>
      <protection locked="0"/>
    </xf>
    <xf numFmtId="0" fontId="47" fillId="0" borderId="0" xfId="9" applyFont="1" applyFill="1" applyBorder="1" applyAlignment="1">
      <alignment vertical="center"/>
    </xf>
    <xf numFmtId="0" fontId="13" fillId="0" borderId="0" xfId="9" applyFont="1" applyFill="1" applyBorder="1" applyAlignment="1" applyProtection="1">
      <alignment horizontal="center" vertical="center"/>
    </xf>
    <xf numFmtId="0" fontId="13" fillId="0" borderId="0" xfId="9" applyFont="1" applyFill="1" applyBorder="1" applyAlignment="1" applyProtection="1">
      <alignment horizontal="right" vertical="center"/>
    </xf>
    <xf numFmtId="0" fontId="49" fillId="0" borderId="0" xfId="9" applyFont="1" applyFill="1" applyBorder="1" applyAlignment="1" applyProtection="1">
      <alignment horizontal="distributed" vertical="center"/>
    </xf>
    <xf numFmtId="0" fontId="13" fillId="0" borderId="0" xfId="9" applyFont="1" applyFill="1" applyBorder="1" applyAlignment="1" applyProtection="1">
      <alignment horizontal="distributed" vertical="center"/>
    </xf>
    <xf numFmtId="0" fontId="13" fillId="0" borderId="52" xfId="9" applyNumberFormat="1" applyFont="1" applyFill="1" applyBorder="1" applyAlignment="1" applyProtection="1">
      <alignment vertical="center"/>
    </xf>
    <xf numFmtId="0" fontId="13" fillId="0" borderId="34" xfId="9" applyNumberFormat="1" applyFont="1" applyFill="1" applyBorder="1" applyAlignment="1" applyProtection="1">
      <alignment vertical="center"/>
    </xf>
    <xf numFmtId="0" fontId="13" fillId="0" borderId="132" xfId="9" applyFont="1" applyFill="1" applyBorder="1" applyAlignment="1" applyProtection="1">
      <alignment vertical="center"/>
    </xf>
    <xf numFmtId="0" fontId="13" fillId="0" borderId="36" xfId="9" applyFont="1" applyFill="1" applyBorder="1" applyAlignment="1" applyProtection="1">
      <alignment vertical="center"/>
    </xf>
    <xf numFmtId="0" fontId="13" fillId="0" borderId="34" xfId="9"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wrapText="1"/>
    </xf>
    <xf numFmtId="0" fontId="49" fillId="0" borderId="51" xfId="0" applyFont="1" applyFill="1" applyBorder="1" applyAlignment="1" applyProtection="1">
      <alignment horizontal="right" vertical="center"/>
    </xf>
    <xf numFmtId="0" fontId="49" fillId="0" borderId="53" xfId="0" applyFont="1" applyFill="1" applyBorder="1" applyAlignment="1" applyProtection="1">
      <alignment horizontal="center" vertical="center"/>
    </xf>
    <xf numFmtId="0" fontId="13" fillId="0" borderId="46" xfId="0" applyFont="1" applyFill="1" applyBorder="1" applyProtection="1">
      <alignment vertical="center"/>
    </xf>
    <xf numFmtId="0" fontId="49" fillId="0" borderId="11" xfId="0" applyFont="1" applyFill="1" applyBorder="1" applyAlignment="1" applyProtection="1">
      <alignment horizontal="right" vertical="center"/>
    </xf>
    <xf numFmtId="0" fontId="49" fillId="0" borderId="6" xfId="0" applyFont="1" applyFill="1" applyBorder="1" applyProtection="1">
      <alignment vertical="center"/>
    </xf>
    <xf numFmtId="0" fontId="49" fillId="0" borderId="25" xfId="0" applyFont="1" applyFill="1" applyBorder="1" applyProtection="1">
      <alignment vertical="center"/>
    </xf>
    <xf numFmtId="0" fontId="49" fillId="0" borderId="90" xfId="0" applyFont="1" applyFill="1" applyBorder="1" applyAlignment="1" applyProtection="1">
      <alignment horizontal="right" vertical="center"/>
    </xf>
    <xf numFmtId="0" fontId="49" fillId="0" borderId="6" xfId="0" applyFont="1" applyFill="1" applyBorder="1" applyAlignment="1" applyProtection="1">
      <alignment horizontal="center" vertical="center"/>
    </xf>
    <xf numFmtId="0" fontId="49" fillId="0" borderId="5" xfId="0" applyFont="1" applyFill="1" applyBorder="1" applyProtection="1">
      <alignment vertical="center"/>
    </xf>
    <xf numFmtId="0" fontId="49" fillId="0" borderId="5" xfId="0" applyFont="1" applyFill="1" applyBorder="1" applyAlignment="1" applyProtection="1">
      <alignment horizontal="center" vertical="center"/>
    </xf>
    <xf numFmtId="0" fontId="49" fillId="0" borderId="54" xfId="0" applyFont="1" applyFill="1" applyBorder="1" applyAlignment="1" applyProtection="1">
      <alignment horizontal="center" vertical="center"/>
    </xf>
    <xf numFmtId="0" fontId="13" fillId="0" borderId="47" xfId="0" applyFont="1" applyFill="1" applyBorder="1" applyProtection="1">
      <alignment vertical="center"/>
    </xf>
    <xf numFmtId="0" fontId="49" fillId="0" borderId="88" xfId="0" applyFont="1" applyFill="1" applyBorder="1" applyAlignment="1" applyProtection="1">
      <alignment horizontal="right" vertical="center"/>
    </xf>
    <xf numFmtId="0" fontId="49" fillId="0" borderId="0" xfId="9" applyFont="1" applyFill="1" applyBorder="1" applyAlignment="1">
      <alignment vertical="center" wrapText="1"/>
    </xf>
    <xf numFmtId="0" fontId="49" fillId="0" borderId="0" xfId="9" applyFont="1" applyFill="1" applyBorder="1" applyAlignment="1">
      <alignment horizontal="center" vertical="center" wrapText="1"/>
    </xf>
    <xf numFmtId="181" fontId="47" fillId="0" borderId="71" xfId="9" applyNumberFormat="1" applyFont="1" applyFill="1" applyBorder="1" applyAlignment="1">
      <alignment vertical="center"/>
    </xf>
    <xf numFmtId="0" fontId="13" fillId="0" borderId="14" xfId="9" applyNumberFormat="1" applyFont="1" applyFill="1" applyBorder="1" applyAlignment="1" applyProtection="1">
      <alignment vertical="center"/>
    </xf>
    <xf numFmtId="0" fontId="13" fillId="0" borderId="56" xfId="9" applyNumberFormat="1" applyFont="1" applyFill="1" applyBorder="1" applyAlignment="1" applyProtection="1">
      <alignment vertical="center"/>
    </xf>
    <xf numFmtId="0" fontId="13" fillId="0" borderId="88" xfId="9" applyNumberFormat="1" applyFont="1" applyFill="1" applyBorder="1" applyAlignment="1" applyProtection="1">
      <alignment vertical="center"/>
    </xf>
    <xf numFmtId="181" fontId="47" fillId="0" borderId="88" xfId="9" applyNumberFormat="1" applyFont="1" applyFill="1" applyBorder="1" applyAlignment="1">
      <alignment vertical="center"/>
    </xf>
    <xf numFmtId="0" fontId="13" fillId="0" borderId="16" xfId="9" applyFont="1" applyFill="1" applyBorder="1" applyAlignment="1" applyProtection="1">
      <alignment horizontal="center" vertical="center"/>
    </xf>
    <xf numFmtId="0" fontId="49" fillId="0" borderId="7" xfId="0" applyFont="1" applyFill="1" applyBorder="1">
      <alignment vertical="center"/>
    </xf>
    <xf numFmtId="0" fontId="13" fillId="2" borderId="20" xfId="9" applyFont="1" applyFill="1" applyBorder="1" applyAlignment="1" applyProtection="1">
      <alignment horizontal="distributed" vertical="center"/>
    </xf>
    <xf numFmtId="0" fontId="13" fillId="2" borderId="21" xfId="9" applyFont="1" applyFill="1" applyBorder="1" applyAlignment="1" applyProtection="1">
      <alignment horizontal="distributed" vertical="center"/>
    </xf>
    <xf numFmtId="0" fontId="13" fillId="2" borderId="19" xfId="9" applyFont="1" applyFill="1" applyBorder="1" applyAlignment="1" applyProtection="1">
      <alignment horizontal="distributed" vertical="center"/>
    </xf>
    <xf numFmtId="0" fontId="13" fillId="2" borderId="22" xfId="9" applyFont="1" applyFill="1" applyBorder="1" applyAlignment="1" applyProtection="1">
      <alignment horizontal="distributed" vertical="center"/>
    </xf>
    <xf numFmtId="0" fontId="13" fillId="3" borderId="0" xfId="9" applyFont="1" applyFill="1" applyBorder="1" applyAlignment="1" applyProtection="1">
      <alignment vertical="center"/>
    </xf>
    <xf numFmtId="0" fontId="13" fillId="3" borderId="0" xfId="9" applyFont="1" applyFill="1" applyBorder="1" applyAlignment="1" applyProtection="1">
      <alignment horizontal="right" vertical="center"/>
    </xf>
    <xf numFmtId="0" fontId="13" fillId="3" borderId="0" xfId="9" applyFont="1" applyFill="1" applyBorder="1" applyAlignment="1" applyProtection="1">
      <alignment vertical="center"/>
      <protection locked="0"/>
    </xf>
    <xf numFmtId="0" fontId="13" fillId="3" borderId="0" xfId="9" applyFont="1" applyFill="1" applyBorder="1" applyAlignment="1" applyProtection="1">
      <alignment vertical="center" shrinkToFit="1"/>
      <protection locked="0"/>
    </xf>
    <xf numFmtId="0" fontId="13" fillId="2" borderId="178" xfId="9" applyFont="1" applyFill="1" applyBorder="1" applyAlignment="1" applyProtection="1">
      <alignment horizontal="distributed" vertical="center"/>
    </xf>
    <xf numFmtId="0" fontId="57" fillId="0" borderId="0" xfId="9" applyFont="1" applyFill="1" applyBorder="1" applyAlignment="1" applyProtection="1">
      <alignment vertical="center"/>
    </xf>
    <xf numFmtId="0" fontId="46" fillId="0" borderId="0" xfId="12" applyFont="1" applyFill="1" applyBorder="1" applyProtection="1"/>
    <xf numFmtId="0" fontId="58" fillId="0" borderId="0" xfId="9" applyFont="1" applyProtection="1"/>
    <xf numFmtId="0" fontId="59" fillId="0" borderId="0" xfId="12" applyFont="1" applyFill="1" applyBorder="1" applyAlignment="1" applyProtection="1">
      <alignment vertical="top"/>
    </xf>
    <xf numFmtId="0" fontId="60" fillId="0" borderId="0" xfId="10" applyFont="1" applyFill="1" applyBorder="1" applyAlignment="1" applyProtection="1">
      <alignment horizontal="left" vertical="center"/>
    </xf>
    <xf numFmtId="0" fontId="61" fillId="0" borderId="0" xfId="10" applyFont="1" applyFill="1" applyBorder="1" applyAlignment="1" applyProtection="1">
      <alignment horizontal="left" vertical="center"/>
    </xf>
    <xf numFmtId="0" fontId="56" fillId="0" borderId="0" xfId="12" applyFont="1" applyFill="1" applyBorder="1" applyAlignment="1" applyProtection="1">
      <alignment horizontal="center" vertical="center"/>
    </xf>
    <xf numFmtId="0" fontId="62" fillId="0" borderId="0" xfId="9" applyFont="1" applyProtection="1"/>
    <xf numFmtId="0" fontId="63" fillId="0" borderId="0" xfId="10" applyFont="1" applyFill="1" applyBorder="1" applyAlignment="1" applyProtection="1">
      <alignment horizontal="left" vertical="center"/>
    </xf>
    <xf numFmtId="177" fontId="56" fillId="0" borderId="134" xfId="10" applyNumberFormat="1" applyFont="1" applyFill="1" applyBorder="1" applyAlignment="1" applyProtection="1">
      <alignment horizontal="center" vertical="center" wrapText="1" shrinkToFit="1"/>
    </xf>
    <xf numFmtId="177" fontId="13" fillId="0" borderId="41" xfId="10" applyNumberFormat="1" applyFont="1" applyFill="1" applyBorder="1" applyAlignment="1" applyProtection="1">
      <alignment horizontal="center" vertical="center" wrapText="1" shrinkToFit="1"/>
    </xf>
    <xf numFmtId="177" fontId="56" fillId="0" borderId="58" xfId="10" applyNumberFormat="1" applyFont="1" applyFill="1" applyBorder="1" applyAlignment="1" applyProtection="1">
      <alignment horizontal="center" vertical="center" wrapText="1" shrinkToFit="1"/>
    </xf>
    <xf numFmtId="0" fontId="65" fillId="0" borderId="0" xfId="9" applyFont="1" applyProtection="1"/>
    <xf numFmtId="0" fontId="56" fillId="0" borderId="37" xfId="10" applyFont="1" applyFill="1" applyBorder="1" applyAlignment="1" applyProtection="1">
      <alignment horizontal="center" vertical="center" shrinkToFit="1"/>
    </xf>
    <xf numFmtId="0" fontId="56" fillId="0" borderId="38" xfId="10" applyFont="1" applyFill="1" applyBorder="1" applyAlignment="1" applyProtection="1">
      <alignment vertical="center" shrinkToFit="1"/>
      <protection locked="0"/>
    </xf>
    <xf numFmtId="182" fontId="56" fillId="0" borderId="68" xfId="10" applyNumberFormat="1" applyFont="1" applyFill="1" applyBorder="1" applyAlignment="1" applyProtection="1">
      <alignment horizontal="center" vertical="center" shrinkToFit="1"/>
      <protection locked="0"/>
    </xf>
    <xf numFmtId="181" fontId="56" fillId="0" borderId="70" xfId="10" applyNumberFormat="1" applyFont="1" applyFill="1" applyBorder="1" applyAlignment="1" applyProtection="1">
      <alignment vertical="center" shrinkToFit="1"/>
      <protection locked="0"/>
    </xf>
    <xf numFmtId="181" fontId="56" fillId="0" borderId="38" xfId="10" applyNumberFormat="1" applyFont="1" applyFill="1" applyBorder="1" applyAlignment="1" applyProtection="1">
      <alignment vertical="center" shrinkToFit="1"/>
      <protection locked="0"/>
    </xf>
    <xf numFmtId="0" fontId="56" fillId="0" borderId="120" xfId="10" applyFont="1" applyFill="1" applyBorder="1" applyAlignment="1" applyProtection="1">
      <alignment horizontal="center" vertical="center" shrinkToFit="1"/>
    </xf>
    <xf numFmtId="0" fontId="56" fillId="0" borderId="73" xfId="10" applyFont="1" applyFill="1" applyBorder="1" applyAlignment="1" applyProtection="1">
      <alignment vertical="center" shrinkToFit="1"/>
      <protection locked="0"/>
    </xf>
    <xf numFmtId="182" fontId="56" fillId="0" borderId="1" xfId="10" applyNumberFormat="1" applyFont="1" applyFill="1" applyBorder="1" applyAlignment="1" applyProtection="1">
      <alignment horizontal="center" vertical="center" shrinkToFit="1"/>
      <protection locked="0"/>
    </xf>
    <xf numFmtId="181" fontId="56" fillId="0" borderId="5" xfId="10" applyNumberFormat="1" applyFont="1" applyFill="1" applyBorder="1" applyAlignment="1" applyProtection="1">
      <alignment vertical="center" shrinkToFit="1"/>
      <protection locked="0"/>
    </xf>
    <xf numFmtId="181" fontId="56" fillId="0" borderId="73" xfId="10" applyNumberFormat="1" applyFont="1" applyFill="1" applyBorder="1" applyAlignment="1" applyProtection="1">
      <alignment vertical="center" shrinkToFit="1"/>
      <protection locked="0"/>
    </xf>
    <xf numFmtId="0" fontId="56" fillId="0" borderId="63" xfId="10" applyFont="1" applyFill="1" applyBorder="1" applyAlignment="1" applyProtection="1">
      <alignment horizontal="center" vertical="center" shrinkToFit="1"/>
    </xf>
    <xf numFmtId="0" fontId="56" fillId="0" borderId="15" xfId="10" applyFont="1" applyFill="1" applyBorder="1" applyAlignment="1" applyProtection="1">
      <alignment vertical="center" shrinkToFit="1"/>
      <protection locked="0"/>
    </xf>
    <xf numFmtId="182" fontId="56" fillId="0" borderId="43" xfId="10" applyNumberFormat="1" applyFont="1" applyFill="1" applyBorder="1" applyAlignment="1" applyProtection="1">
      <alignment horizontal="center" vertical="center" shrinkToFit="1"/>
      <protection locked="0"/>
    </xf>
    <xf numFmtId="181" fontId="56" fillId="0" borderId="89" xfId="10" applyNumberFormat="1" applyFont="1" applyFill="1" applyBorder="1" applyAlignment="1" applyProtection="1">
      <alignment vertical="center" shrinkToFit="1"/>
      <protection locked="0"/>
    </xf>
    <xf numFmtId="181" fontId="56" fillId="0" borderId="15" xfId="10" applyNumberFormat="1" applyFont="1" applyFill="1" applyBorder="1" applyAlignment="1" applyProtection="1">
      <alignment vertical="center" shrinkToFit="1"/>
      <protection locked="0"/>
    </xf>
    <xf numFmtId="0" fontId="56" fillId="0" borderId="40" xfId="10" applyFont="1" applyFill="1" applyBorder="1" applyAlignment="1" applyProtection="1">
      <alignment horizontal="center" vertical="center" shrinkToFit="1"/>
    </xf>
    <xf numFmtId="0" fontId="56" fillId="0" borderId="80" xfId="10" applyFont="1" applyFill="1" applyBorder="1" applyAlignment="1" applyProtection="1">
      <alignment vertical="center" shrinkToFit="1"/>
      <protection locked="0"/>
    </xf>
    <xf numFmtId="182" fontId="56" fillId="0" borderId="16" xfId="10" applyNumberFormat="1" applyFont="1" applyFill="1" applyBorder="1" applyAlignment="1" applyProtection="1">
      <alignment horizontal="center" vertical="center" shrinkToFit="1"/>
      <protection locked="0"/>
    </xf>
    <xf numFmtId="181" fontId="56" fillId="0" borderId="2" xfId="10" applyNumberFormat="1" applyFont="1" applyFill="1" applyBorder="1" applyAlignment="1" applyProtection="1">
      <alignment vertical="center" shrinkToFit="1"/>
      <protection locked="0"/>
    </xf>
    <xf numFmtId="181" fontId="56" fillId="0" borderId="41" xfId="10" applyNumberFormat="1" applyFont="1" applyFill="1" applyBorder="1" applyAlignment="1" applyProtection="1">
      <alignment vertical="center" shrinkToFit="1"/>
      <protection locked="0"/>
    </xf>
    <xf numFmtId="0" fontId="56" fillId="0" borderId="134" xfId="10" applyFont="1" applyFill="1" applyBorder="1" applyAlignment="1" applyProtection="1">
      <alignment vertical="center" shrinkToFit="1"/>
    </xf>
    <xf numFmtId="181" fontId="56" fillId="0" borderId="121" xfId="10" applyNumberFormat="1" applyFont="1" applyFill="1" applyBorder="1" applyAlignment="1" applyProtection="1">
      <alignment vertical="center" shrinkToFit="1"/>
    </xf>
    <xf numFmtId="0" fontId="46" fillId="0" borderId="110" xfId="12" applyFont="1" applyFill="1" applyBorder="1" applyProtection="1"/>
    <xf numFmtId="0" fontId="46" fillId="0" borderId="36" xfId="12" applyFont="1" applyFill="1" applyBorder="1" applyProtection="1"/>
    <xf numFmtId="0" fontId="46" fillId="0" borderId="111" xfId="12" applyFont="1" applyFill="1" applyBorder="1" applyProtection="1"/>
    <xf numFmtId="181" fontId="56" fillId="0" borderId="0" xfId="10" applyNumberFormat="1" applyFont="1" applyFill="1" applyBorder="1" applyAlignment="1" applyProtection="1">
      <alignment vertical="center" shrinkToFit="1"/>
    </xf>
    <xf numFmtId="181" fontId="56" fillId="0" borderId="0" xfId="10" applyNumberFormat="1" applyFont="1" applyFill="1" applyBorder="1" applyAlignment="1" applyProtection="1">
      <alignment vertical="center" wrapText="1" shrinkToFit="1"/>
    </xf>
    <xf numFmtId="0" fontId="47" fillId="0" borderId="0" xfId="0" applyFont="1" applyBorder="1" applyAlignment="1">
      <alignment vertical="center" shrinkToFit="1"/>
    </xf>
    <xf numFmtId="183" fontId="56" fillId="0" borderId="0" xfId="10" applyNumberFormat="1" applyFont="1" applyFill="1" applyBorder="1" applyAlignment="1" applyProtection="1">
      <alignment vertical="center" shrinkToFit="1"/>
    </xf>
    <xf numFmtId="0" fontId="56" fillId="0" borderId="0" xfId="10" applyFont="1" applyFill="1" applyBorder="1" applyAlignment="1" applyProtection="1">
      <alignment horizontal="left" vertical="top" shrinkToFit="1"/>
    </xf>
    <xf numFmtId="0" fontId="56" fillId="0" borderId="0" xfId="12" applyFont="1" applyFill="1" applyBorder="1" applyProtection="1"/>
    <xf numFmtId="0" fontId="56" fillId="0" borderId="0" xfId="12" applyFont="1" applyFill="1" applyBorder="1" applyAlignment="1" applyProtection="1">
      <alignment vertical="top"/>
    </xf>
    <xf numFmtId="0" fontId="56" fillId="0" borderId="0" xfId="12" applyFont="1" applyFill="1" applyBorder="1" applyAlignment="1" applyProtection="1">
      <alignment vertical="top" wrapText="1"/>
    </xf>
    <xf numFmtId="0" fontId="55" fillId="5" borderId="0" xfId="9" applyFont="1" applyFill="1" applyBorder="1" applyAlignment="1" applyProtection="1">
      <alignment vertical="center"/>
    </xf>
    <xf numFmtId="0" fontId="13" fillId="5" borderId="0" xfId="9" applyFont="1" applyFill="1" applyBorder="1" applyAlignment="1" applyProtection="1">
      <alignment vertical="center"/>
    </xf>
    <xf numFmtId="0" fontId="13" fillId="5" borderId="79" xfId="9" applyFont="1" applyFill="1" applyBorder="1" applyAlignment="1" applyProtection="1">
      <alignment horizontal="center" vertical="center"/>
    </xf>
    <xf numFmtId="0" fontId="51" fillId="5" borderId="0" xfId="9" applyFont="1" applyFill="1" applyBorder="1" applyAlignment="1" applyProtection="1">
      <alignment horizontal="center" vertical="center"/>
    </xf>
    <xf numFmtId="0" fontId="13" fillId="5" borderId="122" xfId="9" applyFont="1" applyFill="1" applyBorder="1" applyAlignment="1" applyProtection="1">
      <alignment horizontal="center" vertical="center"/>
    </xf>
    <xf numFmtId="0" fontId="13" fillId="5" borderId="121" xfId="9" applyFont="1" applyFill="1" applyBorder="1" applyAlignment="1" applyProtection="1">
      <alignment horizontal="center" vertical="center"/>
    </xf>
    <xf numFmtId="0" fontId="13" fillId="5" borderId="121" xfId="9" applyFont="1" applyFill="1" applyBorder="1" applyAlignment="1" applyProtection="1">
      <alignment horizontal="center" vertical="center" wrapText="1"/>
    </xf>
    <xf numFmtId="0" fontId="13" fillId="5" borderId="169" xfId="9" applyFont="1" applyFill="1" applyBorder="1" applyAlignment="1" applyProtection="1">
      <alignment horizontal="center" vertical="center" wrapText="1"/>
    </xf>
    <xf numFmtId="0" fontId="13" fillId="5" borderId="120" xfId="9" applyFont="1" applyFill="1" applyBorder="1" applyAlignment="1" applyProtection="1">
      <alignment horizontal="center" vertical="center"/>
    </xf>
    <xf numFmtId="0" fontId="13" fillId="5" borderId="73" xfId="9" applyFont="1" applyFill="1" applyBorder="1" applyAlignment="1" applyProtection="1">
      <alignment horizontal="center" vertical="center"/>
    </xf>
    <xf numFmtId="181" fontId="13" fillId="5" borderId="73" xfId="13" applyNumberFormat="1" applyFont="1" applyFill="1" applyBorder="1" applyAlignment="1" applyProtection="1">
      <alignment horizontal="right" vertical="center"/>
    </xf>
    <xf numFmtId="181" fontId="13" fillId="5" borderId="75" xfId="13" applyNumberFormat="1" applyFont="1" applyFill="1" applyBorder="1" applyAlignment="1" applyProtection="1">
      <alignment horizontal="right" vertical="center"/>
    </xf>
    <xf numFmtId="0" fontId="13" fillId="5" borderId="34" xfId="9" applyFont="1" applyFill="1" applyBorder="1" applyAlignment="1" applyProtection="1">
      <alignment vertical="top" wrapText="1"/>
    </xf>
    <xf numFmtId="0" fontId="13" fillId="5" borderId="0" xfId="9" applyFont="1" applyFill="1" applyBorder="1" applyAlignment="1" applyProtection="1">
      <alignment vertical="top" wrapText="1"/>
    </xf>
    <xf numFmtId="181" fontId="56" fillId="2" borderId="122" xfId="10" applyNumberFormat="1" applyFont="1" applyFill="1" applyBorder="1" applyAlignment="1" applyProtection="1">
      <alignment vertical="center" shrinkToFit="1"/>
    </xf>
    <xf numFmtId="181" fontId="56" fillId="2" borderId="121" xfId="10" applyNumberFormat="1" applyFont="1" applyFill="1" applyBorder="1" applyAlignment="1" applyProtection="1">
      <alignment vertical="center" shrinkToFit="1"/>
    </xf>
    <xf numFmtId="183" fontId="56" fillId="2" borderId="169" xfId="10" applyNumberFormat="1" applyFont="1" applyFill="1" applyBorder="1" applyAlignment="1" applyProtection="1">
      <alignment vertical="center" shrinkToFit="1"/>
    </xf>
    <xf numFmtId="181" fontId="56" fillId="2" borderId="113" xfId="10" applyNumberFormat="1" applyFont="1" applyFill="1" applyBorder="1" applyAlignment="1" applyProtection="1">
      <alignment vertical="center" shrinkToFit="1"/>
      <protection locked="0"/>
    </xf>
    <xf numFmtId="181" fontId="56" fillId="2" borderId="64" xfId="10" applyNumberFormat="1" applyFont="1" applyFill="1" applyBorder="1" applyAlignment="1" applyProtection="1">
      <alignment vertical="center" shrinkToFit="1"/>
      <protection locked="0"/>
    </xf>
    <xf numFmtId="181" fontId="56" fillId="2" borderId="91" xfId="10" applyNumberFormat="1" applyFont="1" applyFill="1" applyBorder="1" applyAlignment="1" applyProtection="1">
      <alignment vertical="center" shrinkToFit="1"/>
      <protection locked="0"/>
    </xf>
    <xf numFmtId="181" fontId="56" fillId="2" borderId="101" xfId="10" applyNumberFormat="1" applyFont="1" applyFill="1" applyBorder="1" applyAlignment="1" applyProtection="1">
      <alignment vertical="center" shrinkToFit="1"/>
      <protection locked="0"/>
    </xf>
    <xf numFmtId="0" fontId="13" fillId="3" borderId="63" xfId="9" applyFont="1" applyFill="1" applyBorder="1" applyAlignment="1" applyProtection="1">
      <alignment horizontal="center" vertical="center" shrinkToFit="1"/>
      <protection locked="0"/>
    </xf>
    <xf numFmtId="0" fontId="13" fillId="3" borderId="15" xfId="9" applyFont="1" applyFill="1" applyBorder="1" applyAlignment="1" applyProtection="1">
      <alignment horizontal="center" vertical="center" shrinkToFit="1"/>
      <protection locked="0"/>
    </xf>
    <xf numFmtId="181" fontId="13" fillId="3" borderId="15" xfId="13" applyNumberFormat="1" applyFont="1" applyFill="1" applyBorder="1" applyAlignment="1" applyProtection="1">
      <alignment horizontal="right" vertical="center" shrinkToFit="1"/>
      <protection locked="0"/>
    </xf>
    <xf numFmtId="181" fontId="13" fillId="3" borderId="31" xfId="13" applyNumberFormat="1" applyFont="1" applyFill="1" applyBorder="1" applyAlignment="1" applyProtection="1">
      <alignment horizontal="right" vertical="center" shrinkToFit="1"/>
      <protection locked="0"/>
    </xf>
    <xf numFmtId="0" fontId="13" fillId="3" borderId="84" xfId="9" applyFont="1" applyFill="1" applyBorder="1" applyAlignment="1" applyProtection="1">
      <alignment horizontal="center" vertical="center" shrinkToFit="1"/>
      <protection locked="0"/>
    </xf>
    <xf numFmtId="0" fontId="13" fillId="3" borderId="72" xfId="9" applyFont="1" applyFill="1" applyBorder="1" applyAlignment="1" applyProtection="1">
      <alignment horizontal="center" vertical="center" shrinkToFit="1"/>
      <protection locked="0"/>
    </xf>
    <xf numFmtId="181" fontId="13" fillId="3" borderId="72" xfId="13" applyNumberFormat="1" applyFont="1" applyFill="1" applyBorder="1" applyAlignment="1" applyProtection="1">
      <alignment horizontal="right" vertical="center" shrinkToFit="1"/>
      <protection locked="0"/>
    </xf>
    <xf numFmtId="181" fontId="13" fillId="3" borderId="74" xfId="13" applyNumberFormat="1" applyFont="1" applyFill="1" applyBorder="1" applyAlignment="1" applyProtection="1">
      <alignment horizontal="right" vertical="center" shrinkToFit="1"/>
      <protection locked="0"/>
    </xf>
    <xf numFmtId="181" fontId="13" fillId="2" borderId="121" xfId="13" applyNumberFormat="1" applyFont="1" applyFill="1" applyBorder="1" applyAlignment="1" applyProtection="1">
      <alignment horizontal="right" vertical="center"/>
    </xf>
    <xf numFmtId="181" fontId="13" fillId="2" borderId="169" xfId="13" applyNumberFormat="1" applyFont="1" applyFill="1" applyBorder="1" applyAlignment="1" applyProtection="1">
      <alignment horizontal="right" vertical="center"/>
    </xf>
    <xf numFmtId="0" fontId="56" fillId="0" borderId="46" xfId="10" applyFont="1" applyFill="1" applyBorder="1" applyAlignment="1" applyProtection="1">
      <alignment horizontal="left" vertical="center" wrapText="1"/>
    </xf>
    <xf numFmtId="177" fontId="56" fillId="0" borderId="47" xfId="10" applyNumberFormat="1" applyFont="1" applyFill="1" applyBorder="1" applyAlignment="1" applyProtection="1">
      <alignment horizontal="center" vertical="center" wrapText="1" shrinkToFit="1"/>
    </xf>
    <xf numFmtId="181" fontId="56" fillId="0" borderId="12" xfId="10" applyNumberFormat="1" applyFont="1" applyFill="1" applyBorder="1" applyAlignment="1" applyProtection="1">
      <alignment vertical="center" shrinkToFit="1"/>
      <protection locked="0"/>
    </xf>
    <xf numFmtId="181" fontId="56" fillId="0" borderId="86" xfId="10" applyNumberFormat="1" applyFont="1" applyFill="1" applyBorder="1" applyAlignment="1" applyProtection="1">
      <alignment vertical="center" shrinkToFit="1"/>
      <protection locked="0"/>
    </xf>
    <xf numFmtId="181" fontId="56" fillId="0" borderId="13" xfId="10" applyNumberFormat="1" applyFont="1" applyFill="1" applyBorder="1" applyAlignment="1" applyProtection="1">
      <alignment vertical="center" shrinkToFit="1"/>
      <protection locked="0"/>
    </xf>
    <xf numFmtId="181" fontId="56" fillId="0" borderId="58" xfId="10" applyNumberFormat="1" applyFont="1" applyFill="1" applyBorder="1" applyAlignment="1" applyProtection="1">
      <alignment vertical="center" shrinkToFit="1"/>
      <protection locked="0"/>
    </xf>
    <xf numFmtId="181" fontId="56" fillId="0" borderId="14" xfId="10" applyNumberFormat="1" applyFont="1" applyFill="1" applyBorder="1" applyAlignment="1" applyProtection="1">
      <alignment vertical="center" shrinkToFit="1"/>
      <protection locked="0"/>
    </xf>
    <xf numFmtId="181" fontId="56" fillId="0" borderId="110" xfId="10" applyNumberFormat="1" applyFont="1" applyFill="1" applyBorder="1" applyAlignment="1" applyProtection="1">
      <alignment vertical="center" shrinkToFit="1"/>
    </xf>
    <xf numFmtId="181" fontId="56" fillId="0" borderId="132" xfId="10" applyNumberFormat="1" applyFont="1" applyFill="1" applyBorder="1" applyAlignment="1" applyProtection="1">
      <alignment vertical="center" shrinkToFit="1"/>
    </xf>
    <xf numFmtId="0" fontId="56" fillId="0" borderId="0" xfId="10" applyFont="1" applyFill="1" applyBorder="1" applyAlignment="1" applyProtection="1">
      <alignment vertical="center" shrinkToFit="1"/>
    </xf>
    <xf numFmtId="0" fontId="56" fillId="0" borderId="34" xfId="10" applyFont="1" applyFill="1" applyBorder="1" applyAlignment="1" applyProtection="1">
      <alignment horizontal="center" vertical="center" shrinkToFit="1"/>
    </xf>
    <xf numFmtId="0" fontId="49" fillId="0" borderId="0" xfId="9" applyFont="1" applyFill="1" applyBorder="1" applyAlignment="1">
      <alignment vertical="center"/>
    </xf>
    <xf numFmtId="181" fontId="56" fillId="2" borderId="55" xfId="10" applyNumberFormat="1" applyFont="1" applyFill="1" applyBorder="1" applyAlignment="1" applyProtection="1">
      <alignment vertical="center" shrinkToFit="1"/>
      <protection locked="0"/>
    </xf>
    <xf numFmtId="0" fontId="49" fillId="0" borderId="0" xfId="0" applyFont="1" applyFill="1" applyBorder="1" applyAlignment="1" applyProtection="1">
      <alignment horizontal="center" vertical="top"/>
    </xf>
    <xf numFmtId="0" fontId="49" fillId="0" borderId="0" xfId="0" applyFont="1" applyFill="1" applyBorder="1" applyAlignment="1" applyProtection="1">
      <alignment horizontal="left" vertical="top" wrapText="1"/>
    </xf>
    <xf numFmtId="0" fontId="49" fillId="0" borderId="0" xfId="0" applyFont="1" applyFill="1" applyBorder="1" applyAlignment="1" applyProtection="1">
      <alignment horizontal="left" vertical="center"/>
    </xf>
    <xf numFmtId="0" fontId="13" fillId="0" borderId="44" xfId="0" applyFont="1" applyFill="1" applyBorder="1" applyProtection="1">
      <alignment vertical="center"/>
    </xf>
    <xf numFmtId="0" fontId="49" fillId="0" borderId="71" xfId="0" applyFont="1" applyFill="1" applyBorder="1" applyAlignment="1" applyProtection="1">
      <alignment horizontal="right"/>
    </xf>
    <xf numFmtId="0" fontId="13" fillId="0" borderId="91" xfId="0" applyFont="1" applyFill="1" applyBorder="1" applyProtection="1">
      <alignment vertical="center"/>
    </xf>
    <xf numFmtId="0" fontId="49" fillId="0" borderId="7" xfId="0" applyFont="1" applyFill="1" applyBorder="1" applyAlignment="1" applyProtection="1">
      <alignment horizontal="right"/>
    </xf>
    <xf numFmtId="0" fontId="13" fillId="0" borderId="101" xfId="0" applyFont="1" applyFill="1" applyBorder="1" applyProtection="1">
      <alignment vertical="center"/>
    </xf>
    <xf numFmtId="0" fontId="13" fillId="0" borderId="4" xfId="0" applyFont="1" applyFill="1" applyBorder="1" applyAlignment="1" applyProtection="1">
      <alignment horizontal="left" vertical="center"/>
    </xf>
    <xf numFmtId="0" fontId="49" fillId="0" borderId="4" xfId="0" applyFont="1" applyFill="1" applyBorder="1">
      <alignment vertical="center"/>
    </xf>
    <xf numFmtId="0" fontId="49" fillId="0" borderId="3" xfId="0" applyFont="1" applyFill="1" applyBorder="1">
      <alignment vertical="center"/>
    </xf>
    <xf numFmtId="0" fontId="49" fillId="0" borderId="9" xfId="0" applyFont="1" applyFill="1" applyBorder="1">
      <alignment vertical="center"/>
    </xf>
    <xf numFmtId="0" fontId="49" fillId="0" borderId="1" xfId="0" applyFont="1" applyFill="1" applyBorder="1">
      <alignment vertical="center"/>
    </xf>
    <xf numFmtId="0" fontId="49" fillId="0" borderId="10" xfId="0" applyFont="1" applyFill="1" applyBorder="1">
      <alignment vertical="center"/>
    </xf>
    <xf numFmtId="0" fontId="49" fillId="0" borderId="56" xfId="0" applyFont="1" applyFill="1" applyBorder="1">
      <alignment vertical="center"/>
    </xf>
    <xf numFmtId="0" fontId="49" fillId="0" borderId="48" xfId="0" applyFont="1" applyFill="1" applyBorder="1">
      <alignment vertical="center"/>
    </xf>
    <xf numFmtId="181" fontId="47" fillId="3" borderId="111" xfId="9" applyNumberFormat="1" applyFont="1" applyFill="1" applyBorder="1" applyAlignment="1">
      <alignment vertical="center"/>
    </xf>
    <xf numFmtId="0" fontId="49" fillId="0" borderId="14" xfId="0" applyFont="1" applyFill="1" applyBorder="1" applyAlignment="1" applyProtection="1">
      <alignment horizontal="center" vertical="center" wrapText="1"/>
    </xf>
    <xf numFmtId="0" fontId="49" fillId="0" borderId="52" xfId="0" applyFont="1" applyFill="1" applyBorder="1" applyAlignment="1" applyProtection="1">
      <alignment horizontal="center" vertical="center"/>
    </xf>
    <xf numFmtId="0" fontId="49" fillId="0" borderId="71" xfId="0" applyFont="1" applyFill="1" applyBorder="1" applyAlignment="1" applyProtection="1"/>
    <xf numFmtId="0" fontId="49" fillId="0" borderId="91" xfId="0" applyFont="1" applyFill="1" applyBorder="1" applyAlignment="1" applyProtection="1">
      <alignment horizontal="left" vertical="center"/>
    </xf>
    <xf numFmtId="0" fontId="49" fillId="0" borderId="43" xfId="0" applyFont="1" applyFill="1" applyBorder="1" applyAlignment="1" applyProtection="1">
      <alignment horizontal="left" vertical="center" wrapText="1"/>
    </xf>
    <xf numFmtId="0" fontId="13" fillId="0" borderId="43" xfId="0" applyFont="1" applyFill="1" applyBorder="1" applyProtection="1">
      <alignment vertical="center"/>
    </xf>
    <xf numFmtId="0" fontId="49" fillId="0" borderId="43" xfId="0" applyFont="1" applyFill="1" applyBorder="1" applyAlignment="1" applyProtection="1">
      <alignment horizontal="right"/>
    </xf>
    <xf numFmtId="3" fontId="1" fillId="0" borderId="1" xfId="0" applyNumberFormat="1" applyFont="1" applyBorder="1" applyAlignment="1">
      <alignment vertical="center"/>
    </xf>
    <xf numFmtId="181" fontId="47" fillId="0" borderId="1" xfId="9" applyNumberFormat="1" applyFont="1" applyFill="1" applyBorder="1" applyAlignment="1">
      <alignment vertical="center"/>
    </xf>
    <xf numFmtId="0" fontId="13" fillId="0" borderId="8" xfId="9" applyFont="1" applyFill="1" applyBorder="1" applyAlignment="1" applyProtection="1">
      <alignment vertical="center"/>
    </xf>
    <xf numFmtId="0" fontId="49" fillId="3" borderId="4"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shrinkToFit="1"/>
      <protection locked="0"/>
    </xf>
    <xf numFmtId="0" fontId="13" fillId="3" borderId="1" xfId="9" applyFont="1" applyFill="1" applyBorder="1" applyAlignment="1" applyProtection="1">
      <alignment vertical="center"/>
    </xf>
    <xf numFmtId="0" fontId="49" fillId="3" borderId="8" xfId="0" applyFont="1" applyFill="1" applyBorder="1" applyAlignment="1" applyProtection="1">
      <alignment horizontal="left" vertical="center" shrinkToFit="1"/>
      <protection locked="0"/>
    </xf>
    <xf numFmtId="0" fontId="49" fillId="3" borderId="16" xfId="0" applyFont="1" applyFill="1" applyBorder="1" applyAlignment="1" applyProtection="1">
      <alignment horizontal="left" vertical="center"/>
      <protection locked="0"/>
    </xf>
    <xf numFmtId="3" fontId="1" fillId="3" borderId="16" xfId="0" applyNumberFormat="1" applyFont="1" applyFill="1" applyBorder="1" applyAlignment="1">
      <alignment vertical="center"/>
    </xf>
    <xf numFmtId="181" fontId="47" fillId="3" borderId="22" xfId="9" applyNumberFormat="1" applyFont="1" applyFill="1" applyBorder="1" applyAlignment="1">
      <alignment vertical="center"/>
    </xf>
    <xf numFmtId="0" fontId="49" fillId="4" borderId="15" xfId="0" applyFont="1" applyFill="1" applyBorder="1" applyAlignment="1" applyProtection="1">
      <alignment vertical="center"/>
      <protection locked="0"/>
    </xf>
    <xf numFmtId="0" fontId="49" fillId="4" borderId="63" xfId="0" applyFont="1" applyFill="1" applyBorder="1" applyAlignment="1" applyProtection="1">
      <alignment vertical="center"/>
      <protection locked="0"/>
    </xf>
    <xf numFmtId="0" fontId="49" fillId="3" borderId="47" xfId="0" applyFont="1" applyFill="1" applyBorder="1" applyAlignment="1" applyProtection="1">
      <alignment horizontal="left" vertical="center"/>
      <protection locked="0"/>
    </xf>
    <xf numFmtId="20" fontId="56" fillId="2" borderId="169" xfId="10" applyNumberFormat="1" applyFont="1" applyFill="1" applyBorder="1" applyAlignment="1" applyProtection="1">
      <alignment vertical="center" shrinkToFit="1"/>
    </xf>
    <xf numFmtId="0" fontId="13" fillId="0" borderId="0" xfId="9" applyNumberFormat="1" applyFont="1" applyFill="1" applyBorder="1" applyAlignment="1" applyProtection="1">
      <alignment vertical="center"/>
    </xf>
    <xf numFmtId="181" fontId="47" fillId="0" borderId="0" xfId="9" applyNumberFormat="1" applyFont="1" applyFill="1" applyBorder="1" applyAlignment="1">
      <alignment vertical="center"/>
    </xf>
    <xf numFmtId="3" fontId="13" fillId="0" borderId="0" xfId="9" applyNumberFormat="1" applyFont="1" applyFill="1" applyBorder="1" applyAlignment="1" applyProtection="1">
      <alignment vertical="center"/>
    </xf>
    <xf numFmtId="3" fontId="1" fillId="0" borderId="0" xfId="0" applyNumberFormat="1" applyFont="1" applyFill="1" applyBorder="1" applyAlignment="1">
      <alignment vertical="center"/>
    </xf>
    <xf numFmtId="0" fontId="6" fillId="0" borderId="0" xfId="9" applyFont="1" applyFill="1" applyBorder="1" applyAlignment="1" applyProtection="1">
      <alignment vertical="center"/>
    </xf>
    <xf numFmtId="0" fontId="8" fillId="0" borderId="0" xfId="9" applyFont="1" applyFill="1" applyBorder="1" applyAlignment="1">
      <alignment vertical="center" wrapText="1"/>
    </xf>
    <xf numFmtId="0" fontId="8" fillId="0" borderId="0" xfId="9" applyFont="1" applyFill="1" applyBorder="1" applyAlignment="1">
      <alignment horizontal="center" vertical="center" wrapText="1"/>
    </xf>
    <xf numFmtId="0" fontId="6" fillId="0" borderId="108" xfId="9" applyNumberFormat="1" applyFont="1" applyFill="1" applyBorder="1" applyAlignment="1" applyProtection="1">
      <alignment vertical="center"/>
    </xf>
    <xf numFmtId="0" fontId="6" fillId="0" borderId="34" xfId="9" applyNumberFormat="1" applyFont="1" applyFill="1" applyBorder="1" applyAlignment="1" applyProtection="1">
      <alignment vertical="center"/>
    </xf>
    <xf numFmtId="181" fontId="12" fillId="0" borderId="71" xfId="9" applyNumberFormat="1" applyFont="1" applyFill="1" applyBorder="1" applyAlignment="1">
      <alignment vertical="center"/>
    </xf>
    <xf numFmtId="0" fontId="6" fillId="0" borderId="84" xfId="9" applyNumberFormat="1" applyFont="1" applyFill="1" applyBorder="1" applyAlignment="1" applyProtection="1">
      <alignment vertical="center"/>
    </xf>
    <xf numFmtId="0" fontId="6" fillId="0" borderId="4" xfId="9" applyNumberFormat="1" applyFont="1" applyFill="1" applyBorder="1" applyAlignment="1" applyProtection="1">
      <alignment vertical="center"/>
    </xf>
    <xf numFmtId="0" fontId="6" fillId="0" borderId="11" xfId="9" applyNumberFormat="1" applyFont="1" applyFill="1" applyBorder="1" applyAlignment="1" applyProtection="1">
      <alignment vertical="center"/>
    </xf>
    <xf numFmtId="181" fontId="12" fillId="0" borderId="11" xfId="9" applyNumberFormat="1" applyFont="1" applyFill="1" applyBorder="1" applyAlignment="1">
      <alignment vertical="center"/>
    </xf>
    <xf numFmtId="0" fontId="6" fillId="0" borderId="40" xfId="9" applyNumberFormat="1" applyFont="1" applyFill="1" applyBorder="1" applyAlignment="1" applyProtection="1">
      <alignment vertical="center"/>
    </xf>
    <xf numFmtId="181" fontId="12" fillId="0" borderId="88" xfId="9" applyNumberFormat="1" applyFont="1" applyFill="1" applyBorder="1" applyAlignment="1">
      <alignment vertical="center"/>
    </xf>
    <xf numFmtId="49" fontId="8" fillId="3" borderId="6" xfId="0" applyNumberFormat="1" applyFont="1" applyFill="1" applyBorder="1" applyAlignment="1" applyProtection="1">
      <alignment horizontal="center" vertical="center" shrinkToFit="1"/>
      <protection locked="0"/>
    </xf>
    <xf numFmtId="49" fontId="8" fillId="3" borderId="0" xfId="0" applyNumberFormat="1" applyFont="1" applyFill="1" applyBorder="1" applyAlignment="1" applyProtection="1">
      <alignment horizontal="center" vertical="center" shrinkToFit="1"/>
      <protection locked="0"/>
    </xf>
    <xf numFmtId="49" fontId="8" fillId="3" borderId="9" xfId="0" applyNumberFormat="1" applyFont="1" applyFill="1" applyBorder="1" applyAlignment="1" applyProtection="1">
      <alignment horizontal="center" vertical="center" shrinkToFit="1"/>
      <protection locked="0"/>
    </xf>
    <xf numFmtId="49" fontId="8" fillId="3" borderId="46" xfId="0" applyNumberFormat="1" applyFont="1" applyFill="1" applyBorder="1" applyAlignment="1" applyProtection="1">
      <alignment horizontal="center" vertical="center" shrinkToFit="1"/>
      <protection locked="0"/>
    </xf>
    <xf numFmtId="49" fontId="8" fillId="3" borderId="7" xfId="0" applyNumberFormat="1" applyFont="1" applyFill="1" applyBorder="1" applyAlignment="1" applyProtection="1">
      <alignment horizontal="center" vertical="center" shrinkToFit="1"/>
      <protection locked="0"/>
    </xf>
    <xf numFmtId="0" fontId="8" fillId="0" borderId="63"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6" fillId="3" borderId="89" xfId="0" applyFont="1" applyFill="1" applyBorder="1" applyAlignment="1" applyProtection="1">
      <alignment vertical="center" shrinkToFit="1"/>
      <protection locked="0"/>
    </xf>
    <xf numFmtId="0" fontId="6" fillId="3" borderId="43" xfId="0" applyFont="1" applyFill="1" applyBorder="1" applyAlignment="1" applyProtection="1">
      <alignment vertical="center" shrinkToFit="1"/>
      <protection locked="0"/>
    </xf>
    <xf numFmtId="0" fontId="6" fillId="3" borderId="90" xfId="0" applyFont="1" applyFill="1" applyBorder="1" applyAlignment="1" applyProtection="1">
      <alignment vertical="center" shrinkToFit="1"/>
      <protection locked="0"/>
    </xf>
    <xf numFmtId="0" fontId="8" fillId="0" borderId="40" xfId="0" applyFont="1" applyBorder="1" applyAlignment="1" applyProtection="1">
      <alignment horizontal="distributed" vertical="center"/>
    </xf>
    <xf numFmtId="0" fontId="8" fillId="0" borderId="41" xfId="0" applyFont="1" applyBorder="1" applyAlignment="1" applyProtection="1">
      <alignment horizontal="distributed" vertical="center"/>
    </xf>
    <xf numFmtId="0" fontId="6" fillId="3" borderId="41" xfId="0" applyFont="1" applyFill="1" applyBorder="1" applyAlignment="1" applyProtection="1">
      <alignment vertical="center" shrinkToFit="1"/>
      <protection locked="0"/>
    </xf>
    <xf numFmtId="0" fontId="6" fillId="3" borderId="42" xfId="0" applyFont="1" applyFill="1" applyBorder="1" applyAlignment="1" applyProtection="1">
      <alignment vertical="center" shrinkToFit="1"/>
      <protection locked="0"/>
    </xf>
    <xf numFmtId="0" fontId="22" fillId="3" borderId="0" xfId="0" applyFont="1" applyFill="1" applyAlignment="1" applyProtection="1">
      <alignment horizontal="center" vertical="center"/>
      <protection locked="0"/>
    </xf>
    <xf numFmtId="0" fontId="6" fillId="3" borderId="1" xfId="0" applyFont="1" applyFill="1" applyBorder="1" applyAlignment="1" applyProtection="1">
      <alignment horizontal="right" vertical="center" shrinkToFit="1"/>
      <protection locked="0"/>
    </xf>
    <xf numFmtId="58" fontId="6" fillId="3" borderId="16" xfId="0" applyNumberFormat="1" applyFont="1" applyFill="1" applyBorder="1" applyAlignment="1" applyProtection="1">
      <alignment horizontal="right" vertical="center"/>
      <protection locked="0"/>
    </xf>
    <xf numFmtId="0" fontId="8" fillId="0" borderId="37" xfId="0" applyFont="1" applyBorder="1" applyAlignment="1" applyProtection="1">
      <alignment horizontal="distributed" vertical="center"/>
    </xf>
    <xf numFmtId="0" fontId="8" fillId="0" borderId="38" xfId="0" applyFont="1" applyBorder="1" applyAlignment="1" applyProtection="1">
      <alignment horizontal="distributed" vertical="center"/>
    </xf>
    <xf numFmtId="0" fontId="6" fillId="3" borderId="70" xfId="0" applyFont="1" applyFill="1" applyBorder="1" applyAlignment="1" applyProtection="1">
      <alignment vertical="center" shrinkToFit="1"/>
      <protection locked="0"/>
    </xf>
    <xf numFmtId="0" fontId="6" fillId="3" borderId="68" xfId="0" applyFont="1" applyFill="1" applyBorder="1" applyAlignment="1" applyProtection="1">
      <alignment vertical="center" shrinkToFit="1"/>
      <protection locked="0"/>
    </xf>
    <xf numFmtId="0" fontId="6" fillId="3" borderId="71" xfId="0" applyFont="1" applyFill="1" applyBorder="1" applyAlignment="1" applyProtection="1">
      <alignment vertical="center" shrinkToFit="1"/>
      <protection locked="0"/>
    </xf>
    <xf numFmtId="0" fontId="6" fillId="0" borderId="44" xfId="0" applyFont="1" applyBorder="1" applyAlignment="1" applyProtection="1">
      <alignment horizontal="center" vertical="center" wrapText="1"/>
    </xf>
    <xf numFmtId="0" fontId="6" fillId="0" borderId="3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49" xfId="0" applyFont="1" applyBorder="1" applyAlignment="1" applyProtection="1">
      <alignment horizontal="left" vertical="center" wrapText="1"/>
    </xf>
    <xf numFmtId="0" fontId="6" fillId="0" borderId="3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32"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6" fillId="0" borderId="65"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67" xfId="0" applyFont="1" applyBorder="1" applyAlignment="1" applyProtection="1">
      <alignment horizontal="center" vertical="center" wrapText="1"/>
    </xf>
    <xf numFmtId="0" fontId="6" fillId="4" borderId="55" xfId="0" applyFont="1" applyFill="1" applyBorder="1" applyAlignment="1" applyProtection="1">
      <alignment horizontal="center" vertical="center" wrapText="1"/>
      <protection locked="0"/>
    </xf>
    <xf numFmtId="0" fontId="6" fillId="4" borderId="56" xfId="0" applyFont="1" applyFill="1" applyBorder="1" applyAlignment="1" applyProtection="1">
      <alignment horizontal="center" vertical="center" wrapText="1"/>
      <protection locked="0"/>
    </xf>
    <xf numFmtId="0" fontId="6" fillId="4" borderId="57" xfId="0" applyFont="1" applyFill="1" applyBorder="1" applyAlignment="1" applyProtection="1">
      <alignment horizontal="center" vertical="center" wrapText="1"/>
      <protection locked="0"/>
    </xf>
    <xf numFmtId="0" fontId="6" fillId="3" borderId="58"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4" borderId="58" xfId="0" applyFont="1" applyFill="1" applyBorder="1" applyAlignment="1" applyProtection="1">
      <alignment horizontal="center" vertical="center" wrapText="1"/>
      <protection locked="0"/>
    </xf>
    <xf numFmtId="0" fontId="19" fillId="3" borderId="56" xfId="0" applyFont="1" applyFill="1" applyBorder="1" applyAlignment="1" applyProtection="1">
      <alignment horizontal="center" vertical="center"/>
      <protection locked="0"/>
    </xf>
    <xf numFmtId="0" fontId="6" fillId="4" borderId="59" xfId="0" applyFont="1" applyFill="1" applyBorder="1" applyAlignment="1" applyProtection="1">
      <alignment horizontal="center" vertical="center" wrapText="1"/>
      <protection locked="0"/>
    </xf>
    <xf numFmtId="0" fontId="6" fillId="2" borderId="60" xfId="0" applyFont="1" applyFill="1" applyBorder="1" applyAlignment="1" applyProtection="1">
      <alignment horizontal="center" vertical="center"/>
    </xf>
    <xf numFmtId="0" fontId="6" fillId="2" borderId="61" xfId="0" applyFont="1" applyFill="1" applyBorder="1" applyAlignment="1" applyProtection="1">
      <alignment horizontal="center" vertical="center"/>
    </xf>
    <xf numFmtId="0" fontId="9" fillId="0" borderId="37"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71" xfId="0" applyFont="1" applyBorder="1" applyAlignment="1" applyProtection="1">
      <alignment horizontal="center" vertical="center"/>
    </xf>
    <xf numFmtId="0" fontId="6" fillId="4" borderId="63" xfId="0" applyFont="1" applyFill="1" applyBorder="1" applyAlignment="1" applyProtection="1">
      <alignment horizontal="center" vertical="center"/>
      <protection locked="0"/>
    </xf>
    <xf numFmtId="0" fontId="6" fillId="4" borderId="15"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74"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0" fontId="8" fillId="4" borderId="55" xfId="0" applyFont="1" applyFill="1" applyBorder="1" applyAlignment="1" applyProtection="1">
      <alignment horizontal="center" vertical="center"/>
      <protection locked="0"/>
    </xf>
    <xf numFmtId="0" fontId="8" fillId="4" borderId="57" xfId="0" applyFont="1" applyFill="1" applyBorder="1" applyAlignment="1" applyProtection="1">
      <alignment horizontal="center" vertical="center"/>
      <protection locked="0"/>
    </xf>
    <xf numFmtId="0" fontId="9" fillId="0" borderId="56" xfId="0" applyFont="1" applyBorder="1" applyAlignment="1" applyProtection="1">
      <alignment horizontal="left" vertical="center"/>
    </xf>
    <xf numFmtId="0" fontId="9" fillId="0" borderId="88" xfId="0" applyFont="1" applyBorder="1" applyAlignment="1" applyProtection="1">
      <alignment horizontal="left" vertical="center"/>
    </xf>
    <xf numFmtId="0" fontId="9" fillId="0" borderId="1" xfId="0" applyFont="1" applyBorder="1" applyAlignment="1" applyProtection="1">
      <alignment horizontal="right" vertical="center" shrinkToFit="1"/>
    </xf>
    <xf numFmtId="0" fontId="9" fillId="3" borderId="1" xfId="0"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2" xfId="0" applyFont="1" applyBorder="1" applyAlignment="1" applyProtection="1">
      <alignment horizontal="left" vertical="center" wrapText="1"/>
    </xf>
    <xf numFmtId="0" fontId="9" fillId="0" borderId="4" xfId="0" applyFont="1" applyBorder="1" applyAlignment="1" applyProtection="1">
      <alignment horizontal="left" vertical="center" wrapText="1"/>
    </xf>
    <xf numFmtId="0" fontId="0" fillId="0" borderId="4" xfId="0" applyFont="1" applyBorder="1" applyAlignment="1" applyProtection="1">
      <alignment vertical="center" wrapText="1"/>
    </xf>
    <xf numFmtId="0" fontId="0" fillId="0" borderId="11" xfId="0" applyFont="1" applyBorder="1" applyAlignment="1" applyProtection="1">
      <alignment vertical="center" wrapText="1"/>
    </xf>
    <xf numFmtId="0" fontId="8" fillId="4" borderId="10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8" fillId="0" borderId="2" xfId="0" applyFont="1" applyBorder="1" applyAlignment="1" applyProtection="1">
      <alignment horizontal="right" vertical="center"/>
    </xf>
    <xf numFmtId="0" fontId="8" fillId="0" borderId="4" xfId="0" applyFont="1" applyBorder="1" applyAlignment="1" applyProtection="1">
      <alignment horizontal="right" vertical="center"/>
    </xf>
    <xf numFmtId="0" fontId="8" fillId="0" borderId="3" xfId="0" applyFont="1" applyBorder="1" applyAlignment="1" applyProtection="1">
      <alignment horizontal="right" vertical="center"/>
    </xf>
    <xf numFmtId="0" fontId="8" fillId="0" borderId="0" xfId="0" applyFont="1" applyBorder="1" applyAlignment="1" applyProtection="1">
      <alignment horizontal="distributed" vertical="center"/>
    </xf>
    <xf numFmtId="0" fontId="8" fillId="0" borderId="1" xfId="0" applyFont="1" applyBorder="1" applyAlignment="1" applyProtection="1">
      <alignment horizontal="distributed" vertical="center"/>
    </xf>
    <xf numFmtId="0" fontId="6" fillId="3" borderId="1" xfId="0" applyFont="1" applyFill="1" applyBorder="1" applyAlignment="1" applyProtection="1">
      <alignment horizontal="center" vertical="center" shrinkToFit="1"/>
      <protection locked="0"/>
    </xf>
    <xf numFmtId="0" fontId="8" fillId="0" borderId="44"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45" xfId="0" applyFont="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49" xfId="0" applyFont="1" applyBorder="1" applyAlignment="1" applyProtection="1">
      <alignment horizontal="right" vertical="center"/>
    </xf>
    <xf numFmtId="0" fontId="8" fillId="0" borderId="34" xfId="0" applyFont="1" applyBorder="1" applyAlignment="1" applyProtection="1">
      <alignment horizontal="right" vertical="center"/>
    </xf>
    <xf numFmtId="0" fontId="8" fillId="0" borderId="51" xfId="0" applyFont="1" applyBorder="1" applyAlignment="1" applyProtection="1">
      <alignment horizontal="right" vertical="center"/>
    </xf>
    <xf numFmtId="0" fontId="8" fillId="3" borderId="50" xfId="0" applyFont="1" applyFill="1" applyBorder="1" applyAlignment="1" applyProtection="1">
      <alignment horizontal="right" vertical="center"/>
      <protection locked="0"/>
    </xf>
    <xf numFmtId="0" fontId="8" fillId="3" borderId="16" xfId="0" applyFont="1" applyFill="1" applyBorder="1" applyAlignment="1" applyProtection="1">
      <alignment horizontal="right" vertical="center"/>
      <protection locked="0"/>
    </xf>
    <xf numFmtId="0" fontId="8" fillId="3" borderId="22" xfId="0" applyFont="1" applyFill="1" applyBorder="1" applyAlignment="1" applyProtection="1">
      <alignment horizontal="right" vertical="center"/>
      <protection locked="0"/>
    </xf>
    <xf numFmtId="0" fontId="8" fillId="0" borderId="52"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8" fillId="0" borderId="54" xfId="0" applyFont="1" applyBorder="1" applyAlignment="1" applyProtection="1">
      <alignment horizontal="center" vertical="center" wrapText="1"/>
    </xf>
    <xf numFmtId="0" fontId="8" fillId="0" borderId="44" xfId="0" applyFont="1" applyBorder="1" applyAlignment="1" applyProtection="1">
      <alignment horizontal="center" vertical="center"/>
    </xf>
    <xf numFmtId="0" fontId="8" fillId="0" borderId="34"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64"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9"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51" xfId="0" applyFont="1" applyBorder="1" applyAlignment="1" applyProtection="1">
      <alignment horizontal="center" vertical="center"/>
    </xf>
    <xf numFmtId="0" fontId="8" fillId="0" borderId="8" xfId="0" applyFont="1" applyBorder="1" applyAlignment="1" applyProtection="1">
      <alignment horizontal="center" vertical="center"/>
    </xf>
    <xf numFmtId="0" fontId="6" fillId="0" borderId="82"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xf>
    <xf numFmtId="0" fontId="6" fillId="0" borderId="128" xfId="0" applyFont="1" applyFill="1" applyBorder="1" applyAlignment="1" applyProtection="1">
      <alignment horizontal="center" vertical="center"/>
    </xf>
    <xf numFmtId="0" fontId="8" fillId="3" borderId="33"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xf>
    <xf numFmtId="0" fontId="8" fillId="0" borderId="83" xfId="0" applyFont="1" applyFill="1" applyBorder="1" applyAlignment="1" applyProtection="1">
      <alignment horizontal="center" vertical="center" wrapText="1"/>
    </xf>
    <xf numFmtId="49" fontId="8" fillId="3" borderId="47" xfId="0" applyNumberFormat="1" applyFont="1" applyFill="1" applyBorder="1" applyAlignment="1" applyProtection="1">
      <alignment horizontal="center" vertical="center" shrinkToFit="1"/>
      <protection locked="0"/>
    </xf>
    <xf numFmtId="49" fontId="8" fillId="3" borderId="16" xfId="0" applyNumberFormat="1" applyFont="1" applyFill="1" applyBorder="1" applyAlignment="1" applyProtection="1">
      <alignment horizontal="center" vertical="center" shrinkToFit="1"/>
      <protection locked="0"/>
    </xf>
    <xf numFmtId="49" fontId="8" fillId="3" borderId="48" xfId="0" applyNumberFormat="1" applyFont="1" applyFill="1" applyBorder="1" applyAlignment="1" applyProtection="1">
      <alignment horizontal="center" vertical="center" shrinkToFit="1"/>
      <protection locked="0"/>
    </xf>
    <xf numFmtId="49" fontId="8" fillId="3" borderId="50" xfId="0" applyNumberFormat="1" applyFont="1" applyFill="1" applyBorder="1" applyAlignment="1" applyProtection="1">
      <alignment horizontal="center" vertical="center" shrinkToFit="1"/>
      <protection locked="0"/>
    </xf>
    <xf numFmtId="49" fontId="8" fillId="3" borderId="22" xfId="0" applyNumberFormat="1" applyFont="1" applyFill="1" applyBorder="1" applyAlignment="1" applyProtection="1">
      <alignment horizontal="center" vertical="center" shrinkToFit="1"/>
      <protection locked="0"/>
    </xf>
    <xf numFmtId="0" fontId="0" fillId="0" borderId="34" xfId="0" applyFont="1" applyBorder="1" applyAlignment="1" applyProtection="1">
      <alignment vertical="center"/>
    </xf>
    <xf numFmtId="0" fontId="0" fillId="0" borderId="45" xfId="0" applyFont="1" applyBorder="1" applyAlignment="1" applyProtection="1">
      <alignment vertical="center"/>
    </xf>
    <xf numFmtId="0" fontId="8" fillId="0" borderId="46" xfId="0" applyFont="1" applyBorder="1" applyAlignment="1" applyProtection="1">
      <alignment horizontal="center" vertical="center"/>
    </xf>
    <xf numFmtId="0" fontId="8" fillId="0" borderId="0" xfId="0" applyFont="1" applyBorder="1" applyAlignment="1" applyProtection="1">
      <alignment horizontal="center" vertical="center"/>
    </xf>
    <xf numFmtId="0" fontId="0" fillId="0" borderId="0" xfId="0" applyFont="1" applyAlignment="1" applyProtection="1">
      <alignment vertical="center"/>
    </xf>
    <xf numFmtId="0" fontId="0" fillId="0" borderId="9" xfId="0" applyFont="1" applyBorder="1" applyAlignment="1" applyProtection="1">
      <alignment vertical="center"/>
    </xf>
    <xf numFmtId="0" fontId="8" fillId="0" borderId="43"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17" xfId="0" applyFont="1" applyBorder="1" applyAlignment="1" applyProtection="1">
      <alignment horizontal="left" vertical="center" wrapText="1"/>
    </xf>
    <xf numFmtId="0" fontId="8" fillId="0" borderId="44" xfId="0" applyFont="1" applyBorder="1" applyAlignment="1" applyProtection="1">
      <alignment horizontal="distributed" vertical="center"/>
    </xf>
    <xf numFmtId="0" fontId="8" fillId="0" borderId="34" xfId="0" applyFont="1" applyBorder="1" applyAlignment="1" applyProtection="1">
      <alignment horizontal="distributed" vertical="center"/>
    </xf>
    <xf numFmtId="0" fontId="8" fillId="0" borderId="45" xfId="0" applyFont="1" applyBorder="1" applyAlignment="1" applyProtection="1">
      <alignment horizontal="distributed" vertical="center"/>
    </xf>
    <xf numFmtId="0" fontId="8" fillId="3" borderId="34" xfId="0" applyFont="1" applyFill="1" applyBorder="1" applyAlignment="1" applyProtection="1">
      <alignment horizontal="center" vertical="center"/>
      <protection locked="0"/>
    </xf>
    <xf numFmtId="0" fontId="8" fillId="3" borderId="45" xfId="0" applyFont="1" applyFill="1" applyBorder="1" applyAlignment="1" applyProtection="1">
      <alignment horizontal="center" vertical="center"/>
      <protection locked="0"/>
    </xf>
    <xf numFmtId="0" fontId="8" fillId="0" borderId="49" xfId="0" applyFont="1" applyBorder="1" applyAlignment="1" applyProtection="1">
      <alignment horizontal="distributed" vertical="center"/>
    </xf>
    <xf numFmtId="0" fontId="8" fillId="4" borderId="49" xfId="0" applyFont="1" applyFill="1" applyBorder="1" applyAlignment="1" applyProtection="1">
      <alignment horizontal="center" vertical="center"/>
      <protection locked="0"/>
    </xf>
    <xf numFmtId="0" fontId="8" fillId="4" borderId="34" xfId="0" applyFont="1" applyFill="1" applyBorder="1" applyAlignment="1" applyProtection="1">
      <alignment horizontal="center" vertical="center"/>
      <protection locked="0"/>
    </xf>
    <xf numFmtId="0" fontId="8" fillId="4" borderId="45" xfId="0" applyFont="1" applyFill="1" applyBorder="1" applyAlignment="1" applyProtection="1">
      <alignment horizontal="center" vertical="center"/>
      <protection locked="0"/>
    </xf>
    <xf numFmtId="0" fontId="8" fillId="3" borderId="49" xfId="0" applyFont="1" applyFill="1" applyBorder="1" applyAlignment="1" applyProtection="1">
      <alignment horizontal="right" vertical="center"/>
      <protection locked="0"/>
    </xf>
    <xf numFmtId="0" fontId="8" fillId="3" borderId="34" xfId="0" applyFont="1" applyFill="1" applyBorder="1" applyAlignment="1" applyProtection="1">
      <alignment horizontal="right" vertical="center"/>
      <protection locked="0"/>
    </xf>
    <xf numFmtId="0" fontId="8" fillId="3" borderId="51" xfId="0" applyFont="1" applyFill="1" applyBorder="1" applyAlignment="1" applyProtection="1">
      <alignment horizontal="right" vertical="center"/>
      <protection locked="0"/>
    </xf>
    <xf numFmtId="0" fontId="6" fillId="2" borderId="70" xfId="0" applyFont="1" applyFill="1" applyBorder="1" applyAlignment="1" applyProtection="1">
      <alignment vertical="center" shrinkToFit="1"/>
    </xf>
    <xf numFmtId="0" fontId="6" fillId="2" borderId="68" xfId="0" applyFont="1" applyFill="1" applyBorder="1" applyAlignment="1" applyProtection="1">
      <alignment vertical="center" shrinkToFit="1"/>
    </xf>
    <xf numFmtId="0" fontId="6" fillId="2" borderId="71" xfId="0" applyFont="1" applyFill="1" applyBorder="1" applyAlignment="1" applyProtection="1">
      <alignment vertical="center" shrinkToFit="1"/>
    </xf>
    <xf numFmtId="0" fontId="6" fillId="0" borderId="43" xfId="0" applyFont="1" applyBorder="1" applyAlignment="1" applyProtection="1">
      <alignment horizontal="distributed" vertical="center"/>
    </xf>
    <xf numFmtId="0" fontId="6" fillId="3" borderId="43" xfId="0" applyFont="1" applyFill="1" applyBorder="1" applyAlignment="1" applyProtection="1">
      <alignment horizontal="center" vertical="center" shrinkToFit="1"/>
      <protection locked="0"/>
    </xf>
    <xf numFmtId="0" fontId="11" fillId="0" borderId="76" xfId="0" applyFont="1" applyBorder="1" applyAlignment="1" applyProtection="1">
      <alignment horizontal="left" vertical="center" wrapText="1"/>
    </xf>
    <xf numFmtId="0" fontId="11" fillId="0" borderId="77" xfId="0" applyFont="1" applyBorder="1" applyAlignment="1" applyProtection="1">
      <alignment horizontal="left" vertical="center" wrapText="1"/>
    </xf>
    <xf numFmtId="0" fontId="11" fillId="0" borderId="78" xfId="0" applyFont="1" applyBorder="1" applyAlignment="1" applyProtection="1">
      <alignment horizontal="left" vertical="center" wrapText="1"/>
    </xf>
    <xf numFmtId="58" fontId="6"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6" fillId="2" borderId="89" xfId="0" applyFont="1" applyFill="1" applyBorder="1" applyAlignment="1" applyProtection="1">
      <alignment vertical="center" shrinkToFit="1"/>
    </xf>
    <xf numFmtId="0" fontId="6" fillId="2" borderId="43" xfId="0" applyFont="1" applyFill="1" applyBorder="1" applyAlignment="1" applyProtection="1">
      <alignment vertical="center" shrinkToFit="1"/>
    </xf>
    <xf numFmtId="0" fontId="6" fillId="2" borderId="90" xfId="0" applyFont="1" applyFill="1" applyBorder="1" applyAlignment="1" applyProtection="1">
      <alignment vertical="center" shrinkToFit="1"/>
    </xf>
    <xf numFmtId="38" fontId="8" fillId="4" borderId="82" xfId="6" applyFont="1" applyFill="1" applyBorder="1" applyAlignment="1" applyProtection="1">
      <alignment horizontal="center" vertical="center"/>
      <protection locked="0"/>
    </xf>
    <xf numFmtId="38" fontId="8" fillId="4" borderId="33" xfId="6" applyFont="1" applyFill="1" applyBorder="1" applyAlignment="1" applyProtection="1">
      <alignment horizontal="center" vertical="center"/>
      <protection locked="0"/>
    </xf>
    <xf numFmtId="38" fontId="8" fillId="4" borderId="83" xfId="6" applyFont="1" applyFill="1" applyBorder="1" applyAlignment="1" applyProtection="1">
      <alignment horizontal="center" vertical="center"/>
      <protection locked="0"/>
    </xf>
    <xf numFmtId="0" fontId="6" fillId="3" borderId="0" xfId="0" applyFont="1" applyFill="1" applyAlignment="1" applyProtection="1">
      <alignment horizontal="center" vertical="center" shrinkToFit="1"/>
      <protection locked="0"/>
    </xf>
    <xf numFmtId="0" fontId="6" fillId="0" borderId="1" xfId="0" applyFont="1" applyBorder="1" applyAlignment="1" applyProtection="1">
      <alignment horizontal="distributed"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11" fillId="0" borderId="73" xfId="0" applyFont="1" applyBorder="1" applyAlignment="1" applyProtection="1">
      <alignment vertical="center" wrapText="1"/>
    </xf>
    <xf numFmtId="0" fontId="8" fillId="0" borderId="12" xfId="0" applyFont="1" applyBorder="1" applyAlignment="1" applyProtection="1">
      <alignment horizontal="center" vertical="top"/>
    </xf>
    <xf numFmtId="0" fontId="8" fillId="0" borderId="13" xfId="0" applyFont="1" applyBorder="1" applyAlignment="1" applyProtection="1">
      <alignment horizontal="center" vertical="top"/>
    </xf>
    <xf numFmtId="0" fontId="8" fillId="0" borderId="14" xfId="0" applyFont="1" applyBorder="1" applyAlignment="1" applyProtection="1">
      <alignment horizontal="center" vertical="top"/>
    </xf>
    <xf numFmtId="0" fontId="8" fillId="0" borderId="52" xfId="0" applyFont="1" applyBorder="1" applyAlignment="1" applyProtection="1">
      <alignment horizontal="center" vertical="top"/>
    </xf>
    <xf numFmtId="0" fontId="8" fillId="0" borderId="53" xfId="0" applyFont="1" applyBorder="1" applyAlignment="1" applyProtection="1">
      <alignment horizontal="center" vertical="top"/>
    </xf>
    <xf numFmtId="0" fontId="8" fillId="0" borderId="54" xfId="0" applyFont="1" applyBorder="1" applyAlignment="1" applyProtection="1">
      <alignment horizontal="center" vertical="top"/>
    </xf>
    <xf numFmtId="0" fontId="11" fillId="0" borderId="15"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11" fillId="3" borderId="80" xfId="0" applyFont="1" applyFill="1" applyBorder="1" applyAlignment="1" applyProtection="1">
      <alignment horizontal="left" vertical="center" wrapText="1"/>
      <protection locked="0"/>
    </xf>
    <xf numFmtId="0" fontId="11" fillId="3" borderId="81" xfId="0" applyFont="1" applyFill="1" applyBorder="1" applyAlignment="1" applyProtection="1">
      <alignment horizontal="left" vertical="center" wrapText="1"/>
      <protection locked="0"/>
    </xf>
    <xf numFmtId="0" fontId="11" fillId="0" borderId="15" xfId="0" applyFont="1" applyBorder="1" applyAlignment="1" applyProtection="1">
      <alignment vertical="center" wrapText="1"/>
    </xf>
    <xf numFmtId="0" fontId="11" fillId="0" borderId="41" xfId="0" applyFont="1" applyBorder="1" applyAlignment="1" applyProtection="1">
      <alignment vertical="center" wrapText="1"/>
    </xf>
    <xf numFmtId="0" fontId="11" fillId="0" borderId="17"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8" fillId="0" borderId="113" xfId="0" applyFont="1" applyBorder="1" applyAlignment="1" applyProtection="1">
      <alignment vertical="center" wrapText="1"/>
    </xf>
    <xf numFmtId="0" fontId="8" fillId="0" borderId="68" xfId="0" applyFont="1" applyBorder="1" applyAlignment="1" applyProtection="1">
      <alignment vertical="center" wrapText="1"/>
    </xf>
    <xf numFmtId="0" fontId="8" fillId="0" borderId="129" xfId="0" applyFont="1" applyBorder="1" applyAlignment="1" applyProtection="1">
      <alignment vertical="center" wrapText="1"/>
    </xf>
    <xf numFmtId="0" fontId="8" fillId="3" borderId="5" xfId="0" applyFont="1" applyFill="1" applyBorder="1" applyAlignment="1" applyProtection="1">
      <alignment horizontal="left" vertical="center" wrapText="1"/>
      <protection locked="0"/>
    </xf>
    <xf numFmtId="0" fontId="8" fillId="3" borderId="1"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11" fillId="0" borderId="72" xfId="0" applyFont="1" applyBorder="1" applyAlignment="1" applyProtection="1">
      <alignment horizontal="center" vertical="center" wrapText="1"/>
    </xf>
    <xf numFmtId="0" fontId="11" fillId="0" borderId="80" xfId="0" applyFont="1" applyBorder="1" applyAlignment="1" applyProtection="1">
      <alignment horizontal="center" vertical="center" wrapText="1"/>
    </xf>
    <xf numFmtId="0" fontId="10" fillId="3" borderId="0" xfId="0" applyFont="1" applyFill="1" applyAlignment="1" applyProtection="1">
      <alignment horizontal="center" vertical="center"/>
      <protection locked="0"/>
    </xf>
    <xf numFmtId="0" fontId="8" fillId="3" borderId="1" xfId="0" applyFont="1" applyFill="1" applyBorder="1" applyAlignment="1" applyProtection="1">
      <alignment horizontal="right" vertical="center" shrinkToFit="1"/>
      <protection locked="0"/>
    </xf>
    <xf numFmtId="58" fontId="6" fillId="3"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6" fillId="3" borderId="38" xfId="0" applyFont="1" applyFill="1" applyBorder="1" applyAlignment="1" applyProtection="1">
      <alignment vertical="center" shrinkToFit="1"/>
      <protection locked="0"/>
    </xf>
    <xf numFmtId="0" fontId="6" fillId="3" borderId="39" xfId="0" applyFont="1" applyFill="1" applyBorder="1" applyAlignment="1" applyProtection="1">
      <alignment vertical="center" shrinkToFit="1"/>
      <protection locked="0"/>
    </xf>
    <xf numFmtId="0" fontId="6" fillId="0" borderId="44" xfId="0" applyFont="1" applyBorder="1" applyAlignment="1" applyProtection="1">
      <alignment vertical="center" wrapText="1"/>
    </xf>
    <xf numFmtId="0" fontId="8" fillId="0" borderId="34" xfId="0" applyFont="1" applyBorder="1" applyAlignment="1" applyProtection="1">
      <alignment vertical="center" wrapText="1"/>
    </xf>
    <xf numFmtId="0" fontId="8" fillId="0" borderId="51" xfId="0" applyFont="1" applyBorder="1" applyAlignment="1" applyProtection="1">
      <alignment vertical="center" wrapText="1"/>
    </xf>
    <xf numFmtId="0" fontId="8" fillId="0" borderId="47"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22" xfId="0" applyFont="1" applyBorder="1" applyAlignment="1" applyProtection="1">
      <alignment vertical="center" wrapText="1"/>
    </xf>
    <xf numFmtId="0" fontId="6" fillId="0" borderId="37" xfId="0" applyFont="1" applyBorder="1" applyAlignment="1" applyProtection="1">
      <alignment horizontal="left" vertical="center" wrapText="1"/>
    </xf>
    <xf numFmtId="0" fontId="8" fillId="0" borderId="38" xfId="0" applyFont="1" applyBorder="1" applyAlignment="1" applyProtection="1">
      <alignment horizontal="left" vertical="center" wrapText="1"/>
    </xf>
    <xf numFmtId="0" fontId="8" fillId="0" borderId="39" xfId="0" applyFont="1" applyBorder="1" applyAlignment="1" applyProtection="1">
      <alignment horizontal="left" vertical="center" wrapText="1"/>
    </xf>
    <xf numFmtId="0" fontId="6" fillId="0" borderId="123"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124" xfId="0" applyFont="1" applyBorder="1" applyAlignment="1" applyProtection="1">
      <alignment horizontal="left" vertical="center" wrapText="1"/>
    </xf>
    <xf numFmtId="0" fontId="8" fillId="0" borderId="40" xfId="0" applyFont="1" applyBorder="1" applyAlignment="1" applyProtection="1">
      <alignment horizontal="left" vertical="center" wrapText="1"/>
    </xf>
    <xf numFmtId="0" fontId="8" fillId="0" borderId="41" xfId="0" applyFont="1" applyBorder="1" applyAlignment="1" applyProtection="1">
      <alignment horizontal="left" vertical="center" wrapText="1"/>
    </xf>
    <xf numFmtId="0" fontId="8" fillId="0" borderId="42" xfId="0" applyFont="1" applyBorder="1" applyAlignment="1" applyProtection="1">
      <alignment horizontal="left" vertical="center" wrapText="1"/>
    </xf>
    <xf numFmtId="0" fontId="6" fillId="4" borderId="115" xfId="0" applyFont="1" applyFill="1" applyBorder="1" applyAlignment="1" applyProtection="1">
      <alignment horizontal="center" vertical="center"/>
      <protection locked="0"/>
    </xf>
    <xf numFmtId="0" fontId="6" fillId="4" borderId="97" xfId="0" applyFont="1" applyFill="1" applyBorder="1" applyAlignment="1" applyProtection="1">
      <alignment horizontal="center" vertical="center"/>
      <protection locked="0"/>
    </xf>
    <xf numFmtId="0" fontId="6" fillId="4" borderId="116" xfId="0" applyFont="1" applyFill="1" applyBorder="1" applyAlignment="1" applyProtection="1">
      <alignment horizontal="center" vertical="center"/>
      <protection locked="0"/>
    </xf>
    <xf numFmtId="0" fontId="6" fillId="0" borderId="44" xfId="0" applyFont="1" applyBorder="1" applyAlignment="1" applyProtection="1">
      <alignment horizontal="center" vertical="center" textRotation="255" wrapText="1" shrinkToFit="1"/>
    </xf>
    <xf numFmtId="0" fontId="6" fillId="0" borderId="45" xfId="0" applyFont="1" applyBorder="1" applyAlignment="1" applyProtection="1">
      <alignment horizontal="center" vertical="center" textRotation="255" wrapText="1" shrinkToFit="1"/>
    </xf>
    <xf numFmtId="0" fontId="6" fillId="0" borderId="46" xfId="0" applyFont="1" applyBorder="1" applyAlignment="1" applyProtection="1">
      <alignment horizontal="center" vertical="center" textRotation="255" wrapText="1" shrinkToFit="1"/>
    </xf>
    <xf numFmtId="0" fontId="6" fillId="0" borderId="9" xfId="0" applyFont="1" applyBorder="1" applyAlignment="1" applyProtection="1">
      <alignment horizontal="center" vertical="center" textRotation="255" wrapText="1" shrinkToFit="1"/>
    </xf>
    <xf numFmtId="0" fontId="6" fillId="0" borderId="64" xfId="0" applyFont="1" applyBorder="1" applyAlignment="1" applyProtection="1">
      <alignment horizontal="center" vertical="center" textRotation="255" wrapText="1" shrinkToFit="1"/>
    </xf>
    <xf numFmtId="0" fontId="6" fillId="0" borderId="10" xfId="0" applyFont="1" applyBorder="1" applyAlignment="1" applyProtection="1">
      <alignment horizontal="center" vertical="center" textRotation="255" wrapText="1" shrinkToFit="1"/>
    </xf>
    <xf numFmtId="0" fontId="6" fillId="4" borderId="112" xfId="0" applyFont="1" applyFill="1" applyBorder="1" applyAlignment="1" applyProtection="1">
      <alignment horizontal="center" vertical="center"/>
      <protection locked="0"/>
    </xf>
    <xf numFmtId="0" fontId="6" fillId="4" borderId="109" xfId="0" applyFont="1" applyFill="1" applyBorder="1" applyAlignment="1" applyProtection="1">
      <alignment horizontal="center" vertical="center"/>
      <protection locked="0"/>
    </xf>
    <xf numFmtId="0" fontId="6" fillId="4" borderId="131"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3"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6" fillId="4" borderId="98" xfId="0" applyFont="1" applyFill="1" applyBorder="1" applyAlignment="1" applyProtection="1">
      <alignment horizontal="center" vertical="center"/>
      <protection locked="0"/>
    </xf>
    <xf numFmtId="0" fontId="6" fillId="4" borderId="130" xfId="0" applyFont="1" applyFill="1" applyBorder="1" applyAlignment="1" applyProtection="1">
      <alignment horizontal="center" vertical="center"/>
      <protection locked="0"/>
    </xf>
    <xf numFmtId="0" fontId="18" fillId="0" borderId="105" xfId="0" applyFont="1" applyBorder="1" applyAlignment="1" applyProtection="1">
      <alignment horizontal="left" vertical="center" shrinkToFit="1"/>
    </xf>
    <xf numFmtId="0" fontId="6" fillId="0" borderId="104" xfId="0" applyFont="1" applyBorder="1" applyAlignment="1" applyProtection="1">
      <alignment horizontal="left" vertical="center" shrinkToFit="1"/>
    </xf>
    <xf numFmtId="0" fontId="6" fillId="0" borderId="142" xfId="0" applyFont="1" applyBorder="1" applyAlignment="1" applyProtection="1">
      <alignment horizontal="left" vertical="center" shrinkToFit="1"/>
    </xf>
    <xf numFmtId="0" fontId="6" fillId="4" borderId="117" xfId="0" applyFont="1" applyFill="1" applyBorder="1" applyAlignment="1" applyProtection="1">
      <alignment horizontal="center" vertical="center"/>
      <protection locked="0"/>
    </xf>
    <xf numFmtId="0" fontId="6" fillId="4" borderId="100" xfId="0" applyFont="1" applyFill="1" applyBorder="1" applyAlignment="1" applyProtection="1">
      <alignment horizontal="center" vertical="center"/>
      <protection locked="0"/>
    </xf>
    <xf numFmtId="0" fontId="6" fillId="4" borderId="118" xfId="0" applyFont="1" applyFill="1" applyBorder="1" applyAlignment="1" applyProtection="1">
      <alignment horizontal="center" vertical="center"/>
      <protection locked="0"/>
    </xf>
    <xf numFmtId="0" fontId="6" fillId="3" borderId="15" xfId="0" applyFont="1" applyFill="1" applyBorder="1" applyAlignment="1" applyProtection="1">
      <alignment vertical="center" shrinkToFit="1"/>
      <protection locked="0"/>
    </xf>
    <xf numFmtId="0" fontId="6" fillId="3" borderId="31" xfId="0" applyFont="1" applyFill="1" applyBorder="1" applyAlignment="1" applyProtection="1">
      <alignment vertical="center" shrinkToFit="1"/>
      <protection locked="0"/>
    </xf>
    <xf numFmtId="0" fontId="6" fillId="0" borderId="108" xfId="0" applyFont="1" applyBorder="1" applyAlignment="1" applyProtection="1">
      <alignment vertical="center" wrapText="1"/>
    </xf>
    <xf numFmtId="0" fontId="8" fillId="0" borderId="87" xfId="0" applyFont="1" applyBorder="1" applyAlignment="1" applyProtection="1">
      <alignment vertical="center" wrapText="1"/>
    </xf>
    <xf numFmtId="0" fontId="8" fillId="0" borderId="87" xfId="0" applyFont="1" applyBorder="1" applyAlignment="1" applyProtection="1">
      <alignment vertical="center"/>
    </xf>
    <xf numFmtId="0" fontId="6" fillId="3" borderId="110" xfId="0" applyFont="1" applyFill="1" applyBorder="1" applyAlignment="1" applyProtection="1">
      <alignment horizontal="right" vertical="center"/>
      <protection locked="0"/>
    </xf>
    <xf numFmtId="0" fontId="0" fillId="3" borderId="36" xfId="0" applyFont="1" applyFill="1" applyBorder="1" applyAlignment="1" applyProtection="1">
      <alignment horizontal="right" vertical="center"/>
      <protection locked="0"/>
    </xf>
    <xf numFmtId="0" fontId="6" fillId="0" borderId="69" xfId="0" applyFont="1" applyBorder="1" applyAlignment="1" applyProtection="1">
      <alignment horizontal="center" vertical="center" wrapText="1"/>
    </xf>
    <xf numFmtId="0" fontId="8" fillId="0" borderId="38" xfId="0" applyFont="1" applyBorder="1" applyAlignment="1" applyProtection="1">
      <alignment vertical="center"/>
    </xf>
    <xf numFmtId="0" fontId="6" fillId="0" borderId="38" xfId="0" applyFont="1" applyBorder="1" applyAlignment="1" applyProtection="1">
      <alignment horizontal="center" vertical="center" wrapText="1"/>
    </xf>
    <xf numFmtId="0" fontId="6" fillId="0" borderId="44" xfId="0" applyFont="1" applyBorder="1" applyAlignment="1" applyProtection="1">
      <alignment vertical="center"/>
    </xf>
    <xf numFmtId="0" fontId="0" fillId="0" borderId="51" xfId="0" applyFont="1" applyBorder="1" applyAlignment="1" applyProtection="1">
      <alignment vertical="center"/>
    </xf>
    <xf numFmtId="0" fontId="0" fillId="0" borderId="53" xfId="0" applyFont="1" applyBorder="1" applyAlignment="1" applyProtection="1">
      <alignment vertical="center"/>
    </xf>
    <xf numFmtId="0" fontId="0" fillId="0" borderId="54" xfId="0" applyFont="1" applyBorder="1" applyAlignment="1" applyProtection="1">
      <alignment vertical="center"/>
    </xf>
    <xf numFmtId="0" fontId="9" fillId="0" borderId="34" xfId="0" applyFont="1" applyBorder="1" applyAlignment="1" applyProtection="1">
      <alignment vertical="center" wrapText="1"/>
    </xf>
    <xf numFmtId="0" fontId="0" fillId="0" borderId="34" xfId="0" applyFont="1" applyBorder="1" applyAlignment="1" applyProtection="1">
      <alignment vertical="center" wrapText="1"/>
    </xf>
    <xf numFmtId="0" fontId="0" fillId="0" borderId="16" xfId="0" applyFont="1" applyBorder="1" applyAlignment="1" applyProtection="1">
      <alignment vertical="center" wrapText="1"/>
    </xf>
    <xf numFmtId="0" fontId="8" fillId="4" borderId="44" xfId="0" applyFont="1" applyFill="1" applyBorder="1" applyAlignment="1" applyProtection="1">
      <alignment horizontal="center" vertical="center"/>
      <protection locked="0"/>
    </xf>
    <xf numFmtId="0" fontId="8" fillId="4" borderId="51"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0" borderId="39" xfId="0" applyFont="1" applyBorder="1" applyAlignment="1" applyProtection="1">
      <alignment vertical="center"/>
    </xf>
    <xf numFmtId="0" fontId="6" fillId="4" borderId="92" xfId="0" applyFont="1" applyFill="1" applyBorder="1" applyAlignment="1" applyProtection="1">
      <alignment horizontal="center" vertical="center"/>
      <protection locked="0"/>
    </xf>
    <xf numFmtId="0" fontId="8" fillId="4" borderId="93" xfId="0" applyFont="1" applyFill="1" applyBorder="1" applyAlignment="1" applyProtection="1">
      <alignment horizontal="center" vertical="center"/>
      <protection locked="0"/>
    </xf>
    <xf numFmtId="0" fontId="8" fillId="4" borderId="107" xfId="0" applyFont="1" applyFill="1" applyBorder="1" applyAlignment="1" applyProtection="1">
      <alignment horizontal="center" vertical="center"/>
      <protection locked="0"/>
    </xf>
    <xf numFmtId="38" fontId="6" fillId="3" borderId="2" xfId="6" applyFont="1" applyFill="1" applyBorder="1" applyAlignment="1" applyProtection="1">
      <alignment horizontal="right" vertical="center"/>
      <protection locked="0"/>
    </xf>
    <xf numFmtId="38" fontId="6" fillId="3" borderId="43" xfId="6" applyFont="1" applyFill="1" applyBorder="1" applyAlignment="1" applyProtection="1">
      <alignment horizontal="right" vertical="center"/>
      <protection locked="0"/>
    </xf>
    <xf numFmtId="0" fontId="18" fillId="0" borderId="112" xfId="0" applyFont="1" applyBorder="1" applyAlignment="1" applyProtection="1">
      <alignment horizontal="left" vertical="center" wrapText="1"/>
    </xf>
    <xf numFmtId="0" fontId="18" fillId="0" borderId="109" xfId="0" applyFont="1" applyBorder="1" applyAlignment="1" applyProtection="1">
      <alignment horizontal="left" vertical="center" wrapText="1"/>
    </xf>
    <xf numFmtId="0" fontId="18" fillId="0" borderId="114" xfId="0" applyFont="1" applyBorder="1" applyAlignment="1" applyProtection="1">
      <alignment horizontal="left" vertical="center" wrapText="1"/>
    </xf>
    <xf numFmtId="0" fontId="8" fillId="0" borderId="11"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48" xfId="0" applyFont="1" applyBorder="1" applyAlignment="1" applyProtection="1">
      <alignment horizontal="center" vertical="center"/>
    </xf>
    <xf numFmtId="38" fontId="6" fillId="3" borderId="4" xfId="6" applyFont="1" applyFill="1" applyBorder="1" applyAlignment="1" applyProtection="1">
      <alignment horizontal="right" vertical="center"/>
      <protection locked="0"/>
    </xf>
    <xf numFmtId="38" fontId="6" fillId="3" borderId="6" xfId="6" applyFont="1" applyFill="1" applyBorder="1" applyAlignment="1" applyProtection="1">
      <alignment horizontal="right" vertical="center"/>
      <protection locked="0"/>
    </xf>
    <xf numFmtId="38" fontId="6" fillId="3" borderId="0" xfId="6" applyFont="1" applyFill="1" applyBorder="1" applyAlignment="1" applyProtection="1">
      <alignment horizontal="right" vertical="center"/>
      <protection locked="0"/>
    </xf>
    <xf numFmtId="38" fontId="6" fillId="3" borderId="50" xfId="6" applyFont="1" applyFill="1" applyBorder="1" applyAlignment="1" applyProtection="1">
      <alignment horizontal="right" vertical="center"/>
      <protection locked="0"/>
    </xf>
    <xf numFmtId="38" fontId="6" fillId="3" borderId="16" xfId="6" applyFont="1" applyFill="1" applyBorder="1" applyAlignment="1" applyProtection="1">
      <alignment horizontal="right" vertical="center"/>
      <protection locked="0"/>
    </xf>
    <xf numFmtId="38" fontId="6" fillId="3" borderId="101" xfId="6" applyFont="1" applyFill="1" applyBorder="1" applyAlignment="1" applyProtection="1">
      <alignment horizontal="right" vertical="center"/>
      <protection locked="0"/>
    </xf>
    <xf numFmtId="38" fontId="6" fillId="3" borderId="46" xfId="6" applyFont="1" applyFill="1" applyBorder="1" applyAlignment="1" applyProtection="1">
      <alignment horizontal="right" vertical="center"/>
      <protection locked="0"/>
    </xf>
    <xf numFmtId="38" fontId="6" fillId="3" borderId="47" xfId="6" applyFont="1" applyFill="1" applyBorder="1" applyAlignment="1" applyProtection="1">
      <alignment horizontal="right" vertical="center"/>
      <protection locked="0"/>
    </xf>
    <xf numFmtId="0" fontId="19" fillId="3" borderId="16" xfId="0" applyFont="1" applyFill="1" applyBorder="1" applyAlignment="1" applyProtection="1">
      <alignment horizontal="center" vertical="center"/>
      <protection locked="0"/>
    </xf>
    <xf numFmtId="0" fontId="6" fillId="0" borderId="89"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4" borderId="105" xfId="0" applyFont="1" applyFill="1" applyBorder="1" applyAlignment="1" applyProtection="1">
      <alignment horizontal="center" vertical="center"/>
      <protection locked="0"/>
    </xf>
    <xf numFmtId="0" fontId="6" fillId="4" borderId="104" xfId="0" applyFont="1" applyFill="1" applyBorder="1" applyAlignment="1" applyProtection="1">
      <alignment horizontal="center" vertical="center"/>
      <protection locked="0"/>
    </xf>
    <xf numFmtId="0" fontId="6" fillId="4" borderId="106" xfId="0" applyFont="1" applyFill="1" applyBorder="1" applyAlignment="1" applyProtection="1">
      <alignment horizontal="center" vertical="center"/>
      <protection locked="0"/>
    </xf>
    <xf numFmtId="0" fontId="6" fillId="0" borderId="101" xfId="0" applyFont="1" applyBorder="1" applyAlignment="1" applyProtection="1">
      <alignment horizontal="center" vertical="center" textRotation="255" shrinkToFit="1"/>
    </xf>
    <xf numFmtId="0" fontId="6" fillId="0" borderId="3" xfId="0" applyFont="1" applyBorder="1" applyAlignment="1" applyProtection="1">
      <alignment horizontal="center" vertical="center" textRotation="255" shrinkToFit="1"/>
    </xf>
    <xf numFmtId="0" fontId="6" fillId="0" borderId="46" xfId="0" applyFont="1" applyBorder="1" applyAlignment="1" applyProtection="1">
      <alignment horizontal="center" vertical="center" textRotation="255" shrinkToFit="1"/>
    </xf>
    <xf numFmtId="0" fontId="6" fillId="0" borderId="9" xfId="0" applyFont="1" applyBorder="1" applyAlignment="1" applyProtection="1">
      <alignment horizontal="center" vertical="center" textRotation="255" shrinkToFit="1"/>
    </xf>
    <xf numFmtId="0" fontId="6" fillId="0" borderId="64" xfId="0" applyFont="1" applyBorder="1" applyAlignment="1" applyProtection="1">
      <alignment horizontal="center" vertical="center" textRotation="255" shrinkToFit="1"/>
    </xf>
    <xf numFmtId="0" fontId="6" fillId="0" borderId="10" xfId="0" applyFont="1" applyBorder="1" applyAlignment="1" applyProtection="1">
      <alignment horizontal="center" vertical="center" textRotation="255" shrinkToFit="1"/>
    </xf>
    <xf numFmtId="0" fontId="6" fillId="3" borderId="110"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92" xfId="0" applyFont="1" applyFill="1" applyBorder="1" applyAlignment="1" applyProtection="1">
      <alignment horizontal="right" vertical="center"/>
      <protection locked="0"/>
    </xf>
    <xf numFmtId="0" fontId="6" fillId="3" borderId="93" xfId="0" applyFont="1" applyFill="1" applyBorder="1" applyAlignment="1" applyProtection="1">
      <alignment horizontal="right" vertical="center"/>
      <protection locked="0"/>
    </xf>
    <xf numFmtId="0" fontId="6" fillId="3" borderId="105" xfId="0" applyFont="1" applyFill="1" applyBorder="1" applyAlignment="1" applyProtection="1">
      <alignment horizontal="right" vertical="center"/>
      <protection locked="0"/>
    </xf>
    <xf numFmtId="0" fontId="8" fillId="3" borderId="104" xfId="0" applyFont="1" applyFill="1" applyBorder="1" applyAlignment="1" applyProtection="1">
      <alignment horizontal="right" vertical="center"/>
      <protection locked="0"/>
    </xf>
    <xf numFmtId="0" fontId="6" fillId="3" borderId="34"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56" xfId="0" applyFont="1" applyFill="1" applyBorder="1" applyAlignment="1" applyProtection="1">
      <alignment horizontal="center" vertical="center"/>
      <protection locked="0"/>
    </xf>
    <xf numFmtId="0" fontId="0" fillId="0" borderId="51" xfId="0" applyFont="1" applyBorder="1" applyAlignment="1" applyProtection="1">
      <alignment vertical="center" wrapText="1"/>
    </xf>
    <xf numFmtId="0" fontId="0" fillId="0" borderId="47" xfId="0" applyFont="1" applyBorder="1" applyAlignment="1" applyProtection="1">
      <alignment vertical="center" wrapText="1"/>
    </xf>
    <xf numFmtId="0" fontId="0" fillId="0" borderId="22" xfId="0" applyFont="1" applyBorder="1" applyAlignment="1" applyProtection="1">
      <alignment vertical="center" wrapText="1"/>
    </xf>
    <xf numFmtId="0" fontId="6" fillId="0" borderId="55" xfId="0" applyFont="1" applyBorder="1" applyAlignment="1" applyProtection="1">
      <alignment vertical="center"/>
    </xf>
    <xf numFmtId="0" fontId="0" fillId="0" borderId="56" xfId="0" applyFont="1" applyBorder="1" applyAlignment="1" applyProtection="1">
      <alignment vertical="center"/>
    </xf>
    <xf numFmtId="0" fontId="0" fillId="0" borderId="57" xfId="0" applyFont="1" applyBorder="1" applyAlignment="1" applyProtection="1">
      <alignment vertical="center"/>
    </xf>
    <xf numFmtId="0" fontId="0" fillId="0" borderId="34" xfId="0" applyFont="1" applyBorder="1" applyAlignment="1" applyProtection="1">
      <alignment horizontal="center" vertical="center"/>
    </xf>
    <xf numFmtId="0" fontId="8" fillId="0" borderId="58" xfId="0" applyFont="1" applyBorder="1" applyAlignment="1" applyProtection="1">
      <alignment horizontal="center" vertical="center" wrapText="1"/>
    </xf>
    <xf numFmtId="0" fontId="0" fillId="0" borderId="56" xfId="0" applyFont="1" applyBorder="1" applyAlignment="1" applyProtection="1">
      <alignment horizontal="center" vertical="center"/>
    </xf>
    <xf numFmtId="0" fontId="6" fillId="0" borderId="0" xfId="0" applyFont="1" applyBorder="1" applyAlignment="1" applyProtection="1">
      <alignment horizontal="center" vertical="center" textRotation="255" shrinkToFit="1"/>
    </xf>
    <xf numFmtId="0" fontId="6" fillId="0" borderId="47" xfId="0" applyFont="1" applyBorder="1" applyAlignment="1" applyProtection="1">
      <alignment horizontal="center" vertical="center" textRotation="255" shrinkToFit="1"/>
    </xf>
    <xf numFmtId="0" fontId="6" fillId="0" borderId="16" xfId="0" applyFont="1" applyBorder="1" applyAlignment="1" applyProtection="1">
      <alignment horizontal="center" vertical="center" textRotation="255" shrinkToFit="1"/>
    </xf>
    <xf numFmtId="0" fontId="6" fillId="0" borderId="101" xfId="0" applyFont="1" applyBorder="1" applyAlignment="1" applyProtection="1">
      <alignment horizontal="center" vertical="center" textRotation="255" wrapText="1" shrinkToFit="1"/>
    </xf>
    <xf numFmtId="0" fontId="18" fillId="0" borderId="115" xfId="0" applyFont="1" applyBorder="1" applyAlignment="1" applyProtection="1">
      <alignment horizontal="left" vertical="center" shrinkToFit="1"/>
    </xf>
    <xf numFmtId="0" fontId="6" fillId="0" borderId="97" xfId="0" applyFont="1" applyBorder="1" applyAlignment="1" applyProtection="1">
      <alignment horizontal="left" vertical="center" shrinkToFit="1"/>
    </xf>
    <xf numFmtId="0" fontId="6" fillId="0" borderId="143" xfId="0" applyFont="1" applyBorder="1" applyAlignment="1" applyProtection="1">
      <alignment horizontal="left" vertical="center" shrinkToFit="1"/>
    </xf>
    <xf numFmtId="0" fontId="6" fillId="0" borderId="51"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49" fillId="3" borderId="164" xfId="0" applyFont="1" applyFill="1" applyBorder="1" applyAlignment="1" applyProtection="1">
      <alignment horizontal="center" vertical="center"/>
    </xf>
    <xf numFmtId="0" fontId="1" fillId="3" borderId="165" xfId="0" applyFont="1" applyFill="1" applyBorder="1" applyAlignment="1">
      <alignment horizontal="center" vertical="center"/>
    </xf>
    <xf numFmtId="0" fontId="49" fillId="3" borderId="168" xfId="0" applyFont="1" applyFill="1" applyBorder="1" applyAlignment="1" applyProtection="1">
      <alignment horizontal="center" vertical="center"/>
    </xf>
    <xf numFmtId="0" fontId="1" fillId="3" borderId="166" xfId="0" applyFont="1" applyFill="1" applyBorder="1" applyAlignment="1">
      <alignment horizontal="center" vertical="center"/>
    </xf>
    <xf numFmtId="0" fontId="46" fillId="0" borderId="0" xfId="0" applyFont="1" applyBorder="1" applyAlignment="1">
      <alignment vertical="center" wrapText="1"/>
    </xf>
    <xf numFmtId="0" fontId="1" fillId="3" borderId="167" xfId="0" applyFont="1" applyFill="1" applyBorder="1" applyAlignment="1">
      <alignment horizontal="center" vertical="center"/>
    </xf>
    <xf numFmtId="38" fontId="49" fillId="0" borderId="164" xfId="6" applyFont="1" applyFill="1" applyBorder="1" applyAlignment="1" applyProtection="1">
      <alignment vertical="center"/>
      <protection locked="0"/>
    </xf>
    <xf numFmtId="0" fontId="1" fillId="0" borderId="165" xfId="0" applyFont="1" applyBorder="1" applyAlignment="1">
      <alignment vertical="center"/>
    </xf>
    <xf numFmtId="0" fontId="1" fillId="0" borderId="166" xfId="0" applyFont="1" applyBorder="1" applyAlignment="1">
      <alignment vertical="center"/>
    </xf>
    <xf numFmtId="0" fontId="49" fillId="3" borderId="165" xfId="0" applyFont="1" applyFill="1" applyBorder="1" applyAlignment="1" applyProtection="1">
      <alignment horizontal="center" vertical="center"/>
    </xf>
    <xf numFmtId="0" fontId="49" fillId="3" borderId="154" xfId="0" applyFont="1" applyFill="1" applyBorder="1" applyAlignment="1" applyProtection="1">
      <alignment horizontal="center" vertical="center"/>
    </xf>
    <xf numFmtId="0" fontId="1" fillId="3" borderId="155" xfId="0" applyFont="1" applyFill="1" applyBorder="1" applyAlignment="1">
      <alignment horizontal="center" vertical="center"/>
    </xf>
    <xf numFmtId="0" fontId="49" fillId="3" borderId="158" xfId="0" applyFont="1" applyFill="1" applyBorder="1" applyAlignment="1" applyProtection="1">
      <alignment horizontal="center" vertical="center"/>
    </xf>
    <xf numFmtId="0" fontId="1" fillId="3" borderId="156" xfId="0" applyFont="1" applyFill="1" applyBorder="1" applyAlignment="1">
      <alignment horizontal="center" vertical="center"/>
    </xf>
    <xf numFmtId="38" fontId="49" fillId="0" borderId="154" xfId="6" applyFont="1" applyFill="1" applyBorder="1" applyAlignment="1" applyProtection="1">
      <alignment vertical="center" wrapText="1"/>
      <protection locked="0"/>
    </xf>
    <xf numFmtId="0" fontId="1" fillId="0" borderId="155" xfId="0" applyFont="1" applyBorder="1" applyAlignment="1">
      <alignment vertical="center"/>
    </xf>
    <xf numFmtId="0" fontId="1" fillId="0" borderId="156" xfId="0" applyFont="1" applyBorder="1" applyAlignment="1">
      <alignment vertical="center"/>
    </xf>
    <xf numFmtId="0" fontId="49" fillId="3" borderId="155" xfId="0" applyFont="1" applyFill="1" applyBorder="1" applyAlignment="1" applyProtection="1">
      <alignment horizontal="center" vertical="center"/>
    </xf>
    <xf numFmtId="0" fontId="1" fillId="3" borderId="157" xfId="0" applyFont="1" applyFill="1" applyBorder="1" applyAlignment="1">
      <alignment horizontal="center" vertical="center"/>
    </xf>
    <xf numFmtId="0" fontId="49" fillId="3" borderId="150" xfId="0" applyFont="1" applyFill="1" applyBorder="1" applyAlignment="1" applyProtection="1">
      <alignment horizontal="center" vertical="center"/>
    </xf>
    <xf numFmtId="0" fontId="1" fillId="3" borderId="149" xfId="0" applyFont="1" applyFill="1" applyBorder="1" applyAlignment="1">
      <alignment horizontal="center" vertical="center"/>
    </xf>
    <xf numFmtId="0" fontId="49" fillId="3" borderId="159" xfId="0" applyFont="1" applyFill="1" applyBorder="1" applyAlignment="1" applyProtection="1">
      <alignment horizontal="center" vertical="center"/>
    </xf>
    <xf numFmtId="0" fontId="1" fillId="3" borderId="162" xfId="0" applyFont="1" applyFill="1" applyBorder="1" applyAlignment="1">
      <alignment horizontal="center" vertical="center"/>
    </xf>
    <xf numFmtId="0" fontId="1" fillId="3" borderId="160" xfId="0" applyFont="1" applyFill="1" applyBorder="1" applyAlignment="1">
      <alignment horizontal="center" vertical="center"/>
    </xf>
    <xf numFmtId="0" fontId="49" fillId="3" borderId="163" xfId="0" applyFont="1" applyFill="1" applyBorder="1" applyAlignment="1" applyProtection="1">
      <alignment horizontal="center" vertical="center"/>
    </xf>
    <xf numFmtId="0" fontId="1" fillId="3" borderId="161" xfId="0" applyFont="1" applyFill="1" applyBorder="1" applyAlignment="1">
      <alignment horizontal="center" vertical="center"/>
    </xf>
    <xf numFmtId="0" fontId="46" fillId="0" borderId="72" xfId="0" applyFont="1" applyBorder="1" applyAlignment="1">
      <alignment horizontal="center" vertical="center" textRotation="255" shrinkToFit="1"/>
    </xf>
    <xf numFmtId="0" fontId="46" fillId="0" borderId="25" xfId="0" applyFont="1" applyBorder="1" applyAlignment="1">
      <alignment horizontal="center" vertical="center" textRotation="255" shrinkToFit="1"/>
    </xf>
    <xf numFmtId="0" fontId="46" fillId="0" borderId="80" xfId="0" applyFont="1" applyBorder="1" applyAlignment="1">
      <alignment horizontal="center" vertical="center" textRotation="255" shrinkToFit="1"/>
    </xf>
    <xf numFmtId="0" fontId="49" fillId="0" borderId="150" xfId="0" applyFont="1" applyFill="1" applyBorder="1" applyAlignment="1" applyProtection="1">
      <alignment horizontal="left" vertical="center"/>
    </xf>
    <xf numFmtId="0" fontId="1" fillId="0" borderId="151" xfId="0" applyFont="1" applyBorder="1" applyAlignment="1">
      <alignment vertical="center"/>
    </xf>
    <xf numFmtId="0" fontId="1" fillId="0" borderId="153" xfId="0" applyFont="1" applyBorder="1" applyAlignment="1">
      <alignment vertical="center"/>
    </xf>
    <xf numFmtId="0" fontId="49" fillId="3" borderId="148" xfId="0" applyFont="1" applyFill="1" applyBorder="1" applyAlignment="1" applyProtection="1">
      <alignment horizontal="center" vertical="center"/>
    </xf>
    <xf numFmtId="0" fontId="49" fillId="3" borderId="149" xfId="0" applyFont="1" applyFill="1" applyBorder="1" applyAlignment="1" applyProtection="1">
      <alignment horizontal="center" vertical="center"/>
    </xf>
    <xf numFmtId="0" fontId="1" fillId="3" borderId="151" xfId="0" applyFont="1" applyFill="1" applyBorder="1" applyAlignment="1">
      <alignment horizontal="center" vertical="center"/>
    </xf>
    <xf numFmtId="3" fontId="49" fillId="3" borderId="152" xfId="0" applyNumberFormat="1" applyFont="1" applyFill="1" applyBorder="1" applyAlignment="1" applyProtection="1">
      <alignment horizontal="center" vertical="center"/>
    </xf>
    <xf numFmtId="3" fontId="1" fillId="3" borderId="153" xfId="0" applyNumberFormat="1" applyFont="1" applyFill="1" applyBorder="1" applyAlignment="1">
      <alignment horizontal="center" vertical="center"/>
    </xf>
    <xf numFmtId="38" fontId="49" fillId="0" borderId="154" xfId="6" applyFont="1" applyFill="1" applyBorder="1" applyAlignment="1" applyProtection="1">
      <alignment vertical="center"/>
      <protection locked="0"/>
    </xf>
    <xf numFmtId="38" fontId="49" fillId="0" borderId="159" xfId="6" applyFont="1" applyFill="1" applyBorder="1" applyAlignment="1" applyProtection="1">
      <alignment vertical="center" wrapText="1"/>
      <protection locked="0"/>
    </xf>
    <xf numFmtId="0" fontId="1" fillId="0" borderId="160" xfId="0" applyFont="1" applyBorder="1" applyAlignment="1">
      <alignment vertical="center"/>
    </xf>
    <xf numFmtId="0" fontId="1" fillId="0" borderId="161" xfId="0" applyFont="1" applyBorder="1" applyAlignment="1">
      <alignment vertical="center"/>
    </xf>
    <xf numFmtId="0" fontId="49" fillId="3" borderId="160" xfId="0" applyFont="1" applyFill="1" applyBorder="1" applyAlignment="1" applyProtection="1">
      <alignment horizontal="center" vertical="center"/>
    </xf>
    <xf numFmtId="0" fontId="49" fillId="0" borderId="63" xfId="0" applyFont="1" applyFill="1" applyBorder="1" applyAlignment="1" applyProtection="1">
      <alignment horizontal="distributed" vertical="center"/>
    </xf>
    <xf numFmtId="0" fontId="49" fillId="0" borderId="15" xfId="0" applyFont="1" applyFill="1" applyBorder="1" applyAlignment="1" applyProtection="1">
      <alignment horizontal="distributed" vertical="center"/>
    </xf>
    <xf numFmtId="0" fontId="1" fillId="0" borderId="53" xfId="0" applyFont="1" applyFill="1" applyBorder="1" applyAlignment="1" applyProtection="1">
      <alignment vertical="center"/>
    </xf>
    <xf numFmtId="0" fontId="1" fillId="0" borderId="54" xfId="0" applyFont="1" applyFill="1" applyBorder="1" applyAlignment="1" applyProtection="1">
      <alignment vertical="center"/>
    </xf>
    <xf numFmtId="0" fontId="49" fillId="0" borderId="70" xfId="0" applyFont="1" applyFill="1" applyBorder="1" applyAlignment="1" applyProtection="1">
      <alignment horizontal="center" vertical="center"/>
    </xf>
    <xf numFmtId="0" fontId="1" fillId="0" borderId="69" xfId="0" applyFont="1" applyBorder="1" applyAlignment="1">
      <alignment horizontal="center" vertical="center"/>
    </xf>
    <xf numFmtId="0" fontId="49" fillId="0" borderId="40" xfId="0" applyFont="1" applyFill="1" applyBorder="1" applyAlignment="1" applyProtection="1">
      <alignment horizontal="distributed" vertical="center"/>
    </xf>
    <xf numFmtId="0" fontId="49" fillId="0" borderId="41" xfId="0" applyFont="1" applyFill="1" applyBorder="1" applyAlignment="1" applyProtection="1">
      <alignment horizontal="distributed" vertical="center"/>
    </xf>
    <xf numFmtId="0" fontId="13" fillId="3" borderId="58" xfId="0" applyFont="1" applyFill="1" applyBorder="1" applyAlignment="1" applyProtection="1">
      <alignment horizontal="center" vertical="center" shrinkToFit="1"/>
      <protection locked="0"/>
    </xf>
    <xf numFmtId="0" fontId="13" fillId="3" borderId="56" xfId="0" applyFont="1" applyFill="1" applyBorder="1" applyAlignment="1" applyProtection="1">
      <alignment horizontal="center" vertical="center" shrinkToFit="1"/>
      <protection locked="0"/>
    </xf>
    <xf numFmtId="0" fontId="13" fillId="3" borderId="88" xfId="0" applyFont="1" applyFill="1" applyBorder="1" applyAlignment="1" applyProtection="1">
      <alignment horizontal="center" vertical="center" shrinkToFit="1"/>
      <protection locked="0"/>
    </xf>
    <xf numFmtId="0" fontId="13" fillId="0" borderId="44" xfId="0" applyFont="1" applyFill="1" applyBorder="1" applyAlignment="1" applyProtection="1">
      <alignment vertical="center"/>
    </xf>
    <xf numFmtId="0" fontId="1" fillId="0" borderId="34" xfId="0" applyFont="1" applyFill="1" applyBorder="1" applyAlignment="1" applyProtection="1">
      <alignment vertical="center"/>
    </xf>
    <xf numFmtId="0" fontId="1" fillId="0" borderId="34" xfId="0" applyFont="1" applyBorder="1" applyAlignment="1">
      <alignment vertical="center"/>
    </xf>
    <xf numFmtId="0" fontId="1" fillId="0" borderId="51" xfId="0" applyFont="1" applyBorder="1" applyAlignment="1">
      <alignment vertical="center"/>
    </xf>
    <xf numFmtId="0" fontId="46" fillId="0" borderId="44" xfId="0" applyFont="1" applyFill="1" applyBorder="1" applyAlignment="1" applyProtection="1">
      <alignment vertical="center" wrapText="1"/>
    </xf>
    <xf numFmtId="0" fontId="1" fillId="0" borderId="34" xfId="0" applyFont="1" applyFill="1" applyBorder="1" applyAlignment="1" applyProtection="1">
      <alignment vertical="center" wrapText="1"/>
    </xf>
    <xf numFmtId="0" fontId="1" fillId="0" borderId="47" xfId="0" applyFont="1" applyFill="1" applyBorder="1" applyAlignment="1" applyProtection="1">
      <alignment vertical="center" wrapText="1"/>
    </xf>
    <xf numFmtId="0" fontId="1" fillId="0" borderId="16" xfId="0" applyFont="1" applyFill="1" applyBorder="1" applyAlignment="1" applyProtection="1">
      <alignment vertical="center" wrapText="1"/>
    </xf>
    <xf numFmtId="0" fontId="1" fillId="0" borderId="16" xfId="0" applyFont="1" applyBorder="1" applyAlignment="1">
      <alignment vertical="center"/>
    </xf>
    <xf numFmtId="0" fontId="1" fillId="0" borderId="22" xfId="0" applyFont="1" applyBorder="1" applyAlignment="1">
      <alignment vertical="center"/>
    </xf>
    <xf numFmtId="0" fontId="49" fillId="4" borderId="44" xfId="0" applyFont="1" applyFill="1" applyBorder="1" applyAlignment="1" applyProtection="1">
      <alignment horizontal="center" vertical="center"/>
      <protection locked="0"/>
    </xf>
    <xf numFmtId="0" fontId="49" fillId="4" borderId="34" xfId="0" applyFont="1" applyFill="1" applyBorder="1" applyAlignment="1" applyProtection="1">
      <alignment horizontal="center" vertical="center"/>
      <protection locked="0"/>
    </xf>
    <xf numFmtId="0" fontId="49" fillId="4" borderId="51" xfId="0" applyFont="1" applyFill="1" applyBorder="1" applyAlignment="1" applyProtection="1">
      <alignment horizontal="center" vertical="center"/>
      <protection locked="0"/>
    </xf>
    <xf numFmtId="0" fontId="49" fillId="4" borderId="47" xfId="0" applyFont="1" applyFill="1" applyBorder="1" applyAlignment="1" applyProtection="1">
      <alignment horizontal="center" vertical="center"/>
      <protection locked="0"/>
    </xf>
    <xf numFmtId="0" fontId="49" fillId="4" borderId="16" xfId="0" applyFont="1" applyFill="1" applyBorder="1" applyAlignment="1" applyProtection="1">
      <alignment horizontal="center" vertical="center"/>
      <protection locked="0"/>
    </xf>
    <xf numFmtId="0" fontId="49" fillId="4" borderId="22" xfId="0" applyFont="1" applyFill="1" applyBorder="1" applyAlignment="1" applyProtection="1">
      <alignment horizontal="center" vertical="center"/>
      <protection locked="0"/>
    </xf>
    <xf numFmtId="0" fontId="49" fillId="0" borderId="44" xfId="0" applyFont="1" applyFill="1" applyBorder="1" applyAlignment="1" applyProtection="1">
      <alignment horizontal="left" vertical="center" wrapText="1"/>
    </xf>
    <xf numFmtId="0" fontId="1" fillId="0" borderId="34" xfId="0" applyFont="1" applyBorder="1" applyAlignment="1">
      <alignment vertical="center" wrapText="1"/>
    </xf>
    <xf numFmtId="0" fontId="49" fillId="0" borderId="46" xfId="0" applyFont="1" applyFill="1" applyBorder="1" applyAlignment="1" applyProtection="1">
      <alignment horizontal="left" vertical="center" wrapText="1"/>
    </xf>
    <xf numFmtId="0" fontId="1" fillId="0" borderId="0" xfId="0" applyFont="1" applyBorder="1" applyAlignment="1">
      <alignment vertical="center" wrapText="1"/>
    </xf>
    <xf numFmtId="0" fontId="1" fillId="0" borderId="46" xfId="0" applyFont="1" applyBorder="1" applyAlignment="1">
      <alignment vertical="center" wrapText="1"/>
    </xf>
    <xf numFmtId="0" fontId="1" fillId="0" borderId="0" xfId="0" applyFont="1" applyAlignment="1">
      <alignment vertical="center" wrapText="1"/>
    </xf>
    <xf numFmtId="0" fontId="1" fillId="0" borderId="47" xfId="0" applyFont="1" applyBorder="1" applyAlignment="1">
      <alignment vertical="center" wrapText="1"/>
    </xf>
    <xf numFmtId="0" fontId="1" fillId="0" borderId="16" xfId="0" applyFont="1" applyBorder="1" applyAlignment="1">
      <alignment vertical="center" wrapText="1"/>
    </xf>
    <xf numFmtId="0" fontId="49" fillId="0" borderId="113" xfId="0" applyFont="1" applyFill="1" applyBorder="1" applyAlignment="1" applyProtection="1">
      <alignment horizontal="center" vertical="center"/>
    </xf>
    <xf numFmtId="0" fontId="1" fillId="0" borderId="68" xfId="0" applyFont="1" applyBorder="1" applyAlignment="1">
      <alignment horizontal="center" vertical="center"/>
    </xf>
    <xf numFmtId="0" fontId="49" fillId="0" borderId="144" xfId="0" applyFont="1" applyFill="1" applyBorder="1" applyAlignment="1" applyProtection="1">
      <alignment horizontal="center" vertical="center"/>
    </xf>
    <xf numFmtId="0" fontId="1" fillId="0" borderId="71" xfId="0" applyFont="1" applyBorder="1" applyAlignment="1">
      <alignment horizontal="center" vertical="center"/>
    </xf>
    <xf numFmtId="0" fontId="46" fillId="0" borderId="72" xfId="0" applyFont="1" applyBorder="1" applyAlignment="1">
      <alignment horizontal="center" vertical="center" textRotation="255" wrapText="1"/>
    </xf>
    <xf numFmtId="0" fontId="46" fillId="0" borderId="25" xfId="0" applyFont="1" applyBorder="1" applyAlignment="1">
      <alignment horizontal="center" vertical="center" textRotation="255" wrapText="1"/>
    </xf>
    <xf numFmtId="0" fontId="49" fillId="0" borderId="145" xfId="0" applyFont="1" applyFill="1" applyBorder="1" applyAlignment="1" applyProtection="1">
      <alignment horizontal="left" vertical="center"/>
    </xf>
    <xf numFmtId="0" fontId="1" fillId="0" borderId="146" xfId="0" applyFont="1" applyBorder="1" applyAlignment="1">
      <alignment vertical="center"/>
    </xf>
    <xf numFmtId="0" fontId="1" fillId="0" borderId="147" xfId="0" applyFont="1" applyBorder="1" applyAlignment="1">
      <alignment vertical="center"/>
    </xf>
    <xf numFmtId="0" fontId="50" fillId="3" borderId="0" xfId="0" applyFont="1" applyFill="1" applyBorder="1" applyAlignment="1" applyProtection="1">
      <alignment horizontal="center" vertical="center"/>
      <protection locked="0"/>
    </xf>
    <xf numFmtId="0" fontId="49" fillId="3" borderId="1" xfId="0" applyFont="1" applyFill="1" applyBorder="1" applyAlignment="1" applyProtection="1">
      <alignment horizontal="right" vertical="center" shrinkToFit="1"/>
      <protection locked="0"/>
    </xf>
    <xf numFmtId="58" fontId="13" fillId="3" borderId="0" xfId="0" applyNumberFormat="1" applyFont="1" applyFill="1" applyBorder="1" applyAlignment="1" applyProtection="1">
      <alignment horizontal="right" vertical="center"/>
      <protection locked="0"/>
    </xf>
    <xf numFmtId="0" fontId="13" fillId="3" borderId="0" xfId="0" applyFont="1" applyFill="1" applyBorder="1" applyAlignment="1" applyProtection="1">
      <alignment horizontal="right" vertical="center"/>
      <protection locked="0"/>
    </xf>
    <xf numFmtId="0" fontId="49" fillId="0" borderId="37" xfId="0" applyFont="1" applyFill="1" applyBorder="1" applyAlignment="1" applyProtection="1">
      <alignment horizontal="distributed" vertical="center"/>
    </xf>
    <xf numFmtId="0" fontId="49" fillId="0" borderId="38" xfId="0" applyFont="1" applyFill="1" applyBorder="1" applyAlignment="1" applyProtection="1">
      <alignment horizontal="distributed" vertical="center"/>
    </xf>
    <xf numFmtId="0" fontId="13" fillId="3" borderId="38" xfId="0" applyFont="1" applyFill="1" applyBorder="1" applyAlignment="1" applyProtection="1">
      <alignment vertical="center" shrinkToFit="1"/>
      <protection locked="0"/>
    </xf>
    <xf numFmtId="0" fontId="13" fillId="3" borderId="39" xfId="0" applyFont="1" applyFill="1" applyBorder="1" applyAlignment="1" applyProtection="1">
      <alignment vertical="center" shrinkToFit="1"/>
      <protection locked="0"/>
    </xf>
    <xf numFmtId="0" fontId="13" fillId="3" borderId="15" xfId="0" applyFont="1" applyFill="1" applyBorder="1" applyAlignment="1" applyProtection="1">
      <alignment vertical="center" shrinkToFit="1"/>
      <protection locked="0"/>
    </xf>
    <xf numFmtId="0" fontId="13" fillId="3" borderId="31" xfId="0" applyFont="1" applyFill="1" applyBorder="1" applyAlignment="1" applyProtection="1">
      <alignment vertical="center" shrinkToFit="1"/>
      <protection locked="0"/>
    </xf>
    <xf numFmtId="0" fontId="8" fillId="0" borderId="101"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xf>
    <xf numFmtId="0" fontId="0" fillId="0" borderId="11" xfId="0" applyFont="1" applyFill="1" applyBorder="1" applyAlignment="1" applyProtection="1">
      <alignment horizontal="left" vertical="center"/>
    </xf>
    <xf numFmtId="38" fontId="8" fillId="2" borderId="84" xfId="0" applyNumberFormat="1" applyFont="1" applyFill="1" applyBorder="1" applyAlignment="1" applyProtection="1">
      <alignment horizontal="right" vertical="center"/>
    </xf>
    <xf numFmtId="38" fontId="8" fillId="2" borderId="72" xfId="0" applyNumberFormat="1" applyFont="1" applyFill="1" applyBorder="1" applyAlignment="1" applyProtection="1">
      <alignment horizontal="right" vertical="center"/>
    </xf>
    <xf numFmtId="38" fontId="8" fillId="2" borderId="2" xfId="0" applyNumberFormat="1" applyFont="1" applyFill="1" applyBorder="1" applyAlignment="1" applyProtection="1">
      <alignment horizontal="right" vertical="center"/>
    </xf>
    <xf numFmtId="0" fontId="9" fillId="0" borderId="0" xfId="0" applyFont="1" applyBorder="1" applyAlignment="1" applyProtection="1">
      <alignment vertical="top"/>
    </xf>
    <xf numFmtId="0" fontId="8" fillId="0" borderId="89" xfId="0" applyFont="1" applyFill="1" applyBorder="1" applyAlignment="1" applyProtection="1">
      <alignment horizontal="left" vertical="center" wrapText="1"/>
    </xf>
    <xf numFmtId="0" fontId="8" fillId="0" borderId="43"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8" fillId="2" borderId="89" xfId="0" applyNumberFormat="1" applyFont="1" applyFill="1" applyBorder="1" applyAlignment="1" applyProtection="1">
      <alignment horizontal="right" vertical="center"/>
      <protection locked="0"/>
    </xf>
    <xf numFmtId="38" fontId="8" fillId="2" borderId="43" xfId="0" applyNumberFormat="1" applyFont="1" applyFill="1" applyBorder="1" applyAlignment="1" applyProtection="1">
      <alignment horizontal="right" vertical="center"/>
      <protection locked="0"/>
    </xf>
    <xf numFmtId="0" fontId="8" fillId="0" borderId="89" xfId="0" applyFont="1" applyFill="1" applyBorder="1" applyAlignment="1" applyProtection="1">
      <alignment vertical="center" wrapText="1"/>
    </xf>
    <xf numFmtId="0" fontId="8" fillId="0" borderId="43" xfId="0" applyFont="1" applyFill="1" applyBorder="1" applyAlignment="1" applyProtection="1">
      <alignment vertical="center" wrapText="1"/>
    </xf>
    <xf numFmtId="0" fontId="8" fillId="0" borderId="17" xfId="0" applyFont="1" applyFill="1" applyBorder="1" applyAlignment="1" applyProtection="1">
      <alignment vertical="center" wrapText="1"/>
    </xf>
    <xf numFmtId="38" fontId="8" fillId="2" borderId="89" xfId="0" applyNumberFormat="1" applyFont="1" applyFill="1" applyBorder="1" applyAlignment="1" applyProtection="1">
      <alignment horizontal="right" vertical="center"/>
    </xf>
    <xf numFmtId="38" fontId="8" fillId="2" borderId="43" xfId="0" applyNumberFormat="1" applyFont="1" applyFill="1" applyBorder="1" applyAlignment="1" applyProtection="1">
      <alignment horizontal="right" vertical="center"/>
    </xf>
    <xf numFmtId="38" fontId="8" fillId="2" borderId="70" xfId="0" applyNumberFormat="1" applyFont="1" applyFill="1" applyBorder="1" applyAlignment="1" applyProtection="1">
      <alignment horizontal="right" vertical="center"/>
    </xf>
    <xf numFmtId="38" fontId="8" fillId="2" borderId="68" xfId="0" applyNumberFormat="1" applyFont="1" applyFill="1" applyBorder="1" applyAlignment="1" applyProtection="1">
      <alignment horizontal="right" vertical="center"/>
    </xf>
    <xf numFmtId="38" fontId="8" fillId="2" borderId="125" xfId="0" applyNumberFormat="1" applyFont="1" applyFill="1" applyBorder="1" applyAlignment="1" applyProtection="1">
      <alignment horizontal="right" vertical="center"/>
    </xf>
    <xf numFmtId="38" fontId="8" fillId="2" borderId="126" xfId="0" applyNumberFormat="1" applyFont="1" applyFill="1" applyBorder="1" applyAlignment="1" applyProtection="1">
      <alignment horizontal="right" vertical="center"/>
    </xf>
    <xf numFmtId="180" fontId="8" fillId="2" borderId="89" xfId="0" applyNumberFormat="1" applyFont="1" applyFill="1" applyBorder="1" applyAlignment="1" applyProtection="1">
      <alignment vertical="center"/>
    </xf>
    <xf numFmtId="180" fontId="8" fillId="2" borderId="43" xfId="0" applyNumberFormat="1" applyFont="1" applyFill="1" applyBorder="1" applyAlignment="1" applyProtection="1">
      <alignment vertical="center"/>
    </xf>
    <xf numFmtId="180" fontId="8" fillId="3" borderId="89" xfId="0" applyNumberFormat="1" applyFont="1" applyFill="1" applyBorder="1" applyAlignment="1" applyProtection="1">
      <alignment vertical="center"/>
      <protection locked="0"/>
    </xf>
    <xf numFmtId="180" fontId="8" fillId="3" borderId="43" xfId="0" applyNumberFormat="1" applyFont="1" applyFill="1" applyBorder="1" applyAlignment="1" applyProtection="1">
      <alignment vertical="center"/>
      <protection locked="0"/>
    </xf>
    <xf numFmtId="0" fontId="9" fillId="0" borderId="0" xfId="0" applyFont="1" applyFill="1" applyBorder="1" applyAlignment="1" applyProtection="1">
      <alignment vertical="top" wrapText="1"/>
    </xf>
    <xf numFmtId="0" fontId="9" fillId="0" borderId="34" xfId="0" applyFont="1" applyFill="1" applyBorder="1" applyAlignment="1" applyProtection="1">
      <alignment vertical="top" wrapText="1"/>
    </xf>
    <xf numFmtId="0" fontId="8" fillId="0" borderId="89" xfId="0" applyFont="1" applyBorder="1" applyAlignment="1" applyProtection="1">
      <alignment horizontal="left" vertical="center" shrinkToFit="1"/>
    </xf>
    <xf numFmtId="0" fontId="8" fillId="0" borderId="43" xfId="0" applyFont="1" applyBorder="1" applyAlignment="1" applyProtection="1">
      <alignment horizontal="left" vertical="center" shrinkToFit="1"/>
    </xf>
    <xf numFmtId="0" fontId="8" fillId="0" borderId="17" xfId="0" applyFont="1" applyBorder="1" applyAlignment="1" applyProtection="1">
      <alignment horizontal="left" vertical="center" shrinkToFit="1"/>
    </xf>
    <xf numFmtId="0" fontId="8" fillId="3" borderId="58" xfId="0" applyFont="1" applyFill="1" applyBorder="1" applyAlignment="1" applyProtection="1">
      <alignment horizontal="center" vertical="center"/>
      <protection locked="0"/>
    </xf>
    <xf numFmtId="0" fontId="8" fillId="3" borderId="56" xfId="0" applyFont="1" applyFill="1" applyBorder="1" applyAlignment="1" applyProtection="1">
      <alignment horizontal="center" vertical="center"/>
      <protection locked="0"/>
    </xf>
    <xf numFmtId="0" fontId="8" fillId="3" borderId="88" xfId="0" applyFont="1" applyFill="1" applyBorder="1" applyAlignment="1" applyProtection="1">
      <alignment horizontal="center" vertical="center"/>
      <protection locked="0"/>
    </xf>
    <xf numFmtId="0" fontId="6" fillId="2" borderId="5" xfId="0" applyFont="1" applyFill="1" applyBorder="1" applyAlignment="1" applyProtection="1">
      <alignment vertical="center" shrinkToFit="1"/>
    </xf>
    <xf numFmtId="0" fontId="6" fillId="2" borderId="1" xfId="0" applyFont="1" applyFill="1" applyBorder="1" applyAlignment="1" applyProtection="1">
      <alignment vertical="center" shrinkToFit="1"/>
    </xf>
    <xf numFmtId="0" fontId="6" fillId="2" borderId="8" xfId="0" applyFont="1" applyFill="1" applyBorder="1" applyAlignment="1" applyProtection="1">
      <alignment vertical="center" shrinkToFit="1"/>
    </xf>
    <xf numFmtId="38" fontId="8" fillId="3" borderId="5" xfId="6" applyNumberFormat="1" applyFont="1" applyFill="1" applyBorder="1" applyAlignment="1" applyProtection="1">
      <alignment horizontal="right" vertical="center"/>
      <protection locked="0"/>
    </xf>
    <xf numFmtId="38" fontId="0" fillId="3" borderId="1" xfId="6" applyNumberFormat="1" applyFont="1" applyFill="1" applyBorder="1" applyAlignment="1" applyProtection="1">
      <alignment horizontal="right" vertical="center"/>
      <protection locked="0"/>
    </xf>
    <xf numFmtId="38" fontId="0" fillId="3" borderId="68" xfId="6" applyNumberFormat="1" applyFont="1" applyFill="1" applyBorder="1" applyAlignment="1" applyProtection="1">
      <alignment horizontal="right" vertical="center"/>
      <protection locked="0"/>
    </xf>
    <xf numFmtId="0" fontId="8" fillId="0" borderId="34" xfId="0" applyFont="1" applyBorder="1" applyAlignment="1" applyProtection="1">
      <alignment horizontal="left" vertical="center"/>
    </xf>
    <xf numFmtId="0" fontId="8" fillId="0" borderId="101" xfId="0" applyFont="1" applyBorder="1" applyAlignment="1" applyProtection="1">
      <alignment vertical="center" wrapText="1"/>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55" fontId="8" fillId="2" borderId="49" xfId="0" applyNumberFormat="1" applyFont="1" applyFill="1" applyBorder="1" applyAlignment="1" applyProtection="1">
      <alignment horizontal="center" vertical="center"/>
    </xf>
    <xf numFmtId="55" fontId="8" fillId="2" borderId="34" xfId="0" applyNumberFormat="1" applyFont="1" applyFill="1" applyBorder="1" applyAlignment="1" applyProtection="1">
      <alignment horizontal="center" vertical="center"/>
    </xf>
    <xf numFmtId="55" fontId="8" fillId="2" borderId="51" xfId="0" applyNumberFormat="1" applyFont="1" applyFill="1" applyBorder="1" applyAlignment="1" applyProtection="1">
      <alignment horizontal="center" vertical="center"/>
    </xf>
    <xf numFmtId="0" fontId="8" fillId="0" borderId="56" xfId="0" applyFont="1" applyBorder="1" applyProtection="1">
      <alignment vertical="center"/>
    </xf>
    <xf numFmtId="0" fontId="8" fillId="0" borderId="57" xfId="0" applyFont="1" applyBorder="1" applyProtection="1">
      <alignment vertical="center"/>
    </xf>
    <xf numFmtId="0" fontId="8" fillId="0" borderId="89" xfId="0" applyFont="1" applyBorder="1" applyAlignment="1" applyProtection="1">
      <alignment vertical="center" wrapText="1"/>
    </xf>
    <xf numFmtId="0" fontId="8" fillId="0" borderId="43" xfId="0" applyFont="1" applyBorder="1" applyAlignment="1" applyProtection="1">
      <alignment vertical="center" wrapText="1"/>
    </xf>
    <xf numFmtId="0" fontId="8" fillId="0" borderId="17" xfId="0" applyFont="1" applyBorder="1" applyAlignment="1" applyProtection="1">
      <alignment vertical="center" wrapText="1"/>
    </xf>
    <xf numFmtId="0" fontId="8" fillId="0" borderId="44" xfId="0" applyFont="1" applyFill="1" applyBorder="1" applyAlignment="1" applyProtection="1">
      <alignment vertical="center" wrapText="1"/>
    </xf>
    <xf numFmtId="0" fontId="8" fillId="0" borderId="34" xfId="0" applyFont="1" applyFill="1" applyBorder="1" applyAlignment="1" applyProtection="1">
      <alignment vertical="center" wrapText="1"/>
    </xf>
    <xf numFmtId="0" fontId="8" fillId="0" borderId="45" xfId="0" applyFont="1" applyFill="1" applyBorder="1" applyAlignment="1" applyProtection="1">
      <alignment vertical="center" wrapText="1"/>
    </xf>
    <xf numFmtId="0" fontId="6" fillId="3" borderId="0" xfId="0" applyFont="1" applyFill="1" applyAlignment="1" applyProtection="1">
      <alignment horizontal="left" vertical="center" shrinkToFit="1"/>
      <protection locked="0"/>
    </xf>
    <xf numFmtId="38" fontId="8" fillId="2" borderId="40" xfId="0" applyNumberFormat="1" applyFont="1" applyFill="1" applyBorder="1" applyAlignment="1" applyProtection="1">
      <alignment horizontal="right" vertical="center"/>
    </xf>
    <xf numFmtId="38" fontId="8" fillId="2" borderId="41" xfId="0" applyNumberFormat="1" applyFont="1" applyFill="1" applyBorder="1" applyAlignment="1" applyProtection="1">
      <alignment horizontal="right" vertical="center"/>
    </xf>
    <xf numFmtId="38" fontId="8" fillId="2" borderId="58" xfId="0" applyNumberFormat="1" applyFont="1" applyFill="1" applyBorder="1" applyAlignment="1" applyProtection="1">
      <alignment horizontal="right" vertical="center"/>
    </xf>
    <xf numFmtId="38" fontId="8" fillId="2" borderId="37" xfId="0" applyNumberFormat="1" applyFont="1" applyFill="1" applyBorder="1" applyAlignment="1" applyProtection="1">
      <alignment horizontal="right" vertical="center"/>
    </xf>
    <xf numFmtId="38" fontId="8" fillId="2" borderId="38" xfId="0" applyNumberFormat="1" applyFont="1" applyFill="1" applyBorder="1" applyAlignment="1" applyProtection="1">
      <alignment horizontal="right" vertical="center"/>
    </xf>
    <xf numFmtId="38" fontId="8" fillId="3" borderId="58" xfId="0" applyNumberFormat="1" applyFont="1" applyFill="1" applyBorder="1" applyAlignment="1" applyProtection="1">
      <alignment horizontal="right" vertical="center"/>
      <protection locked="0"/>
    </xf>
    <xf numFmtId="38" fontId="8" fillId="3" borderId="56" xfId="0" applyNumberFormat="1" applyFont="1" applyFill="1" applyBorder="1" applyAlignment="1" applyProtection="1">
      <alignment horizontal="right" vertical="center"/>
      <protection locked="0"/>
    </xf>
    <xf numFmtId="0" fontId="8" fillId="0" borderId="56" xfId="0" applyFont="1" applyFill="1" applyBorder="1" applyAlignment="1" applyProtection="1">
      <alignment vertical="center" wrapText="1"/>
    </xf>
    <xf numFmtId="0" fontId="8" fillId="0" borderId="88" xfId="0" applyFont="1" applyFill="1" applyBorder="1" applyAlignment="1" applyProtection="1">
      <alignment vertical="center" wrapText="1"/>
    </xf>
    <xf numFmtId="0" fontId="9" fillId="0" borderId="2"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3" xfId="0" applyFont="1" applyFill="1" applyBorder="1" applyAlignment="1" applyProtection="1">
      <alignment vertical="center"/>
    </xf>
    <xf numFmtId="0" fontId="8" fillId="0" borderId="89" xfId="0" applyFont="1" applyFill="1" applyBorder="1" applyAlignment="1" applyProtection="1">
      <alignment vertical="center"/>
    </xf>
    <xf numFmtId="0" fontId="8" fillId="0" borderId="43" xfId="0" applyFont="1" applyFill="1" applyBorder="1" applyAlignment="1" applyProtection="1">
      <alignment vertical="center"/>
    </xf>
    <xf numFmtId="0" fontId="8" fillId="0" borderId="17"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4" xfId="0" applyFont="1" applyFill="1" applyBorder="1" applyAlignment="1" applyProtection="1">
      <alignment vertical="center"/>
    </xf>
    <xf numFmtId="0" fontId="8" fillId="0" borderId="3" xfId="0" applyFont="1" applyFill="1" applyBorder="1" applyAlignment="1" applyProtection="1">
      <alignment vertical="center"/>
    </xf>
    <xf numFmtId="38" fontId="8" fillId="3" borderId="37" xfId="0" applyNumberFormat="1" applyFont="1" applyFill="1" applyBorder="1" applyAlignment="1" applyProtection="1">
      <alignment horizontal="right" vertical="center"/>
    </xf>
    <xf numFmtId="38" fontId="8" fillId="3" borderId="38" xfId="0" applyNumberFormat="1" applyFont="1" applyFill="1" applyBorder="1" applyAlignment="1" applyProtection="1">
      <alignment horizontal="right" vertical="center"/>
    </xf>
    <xf numFmtId="38" fontId="8" fillId="3" borderId="70" xfId="0" applyNumberFormat="1" applyFont="1" applyFill="1" applyBorder="1" applyAlignment="1" applyProtection="1">
      <alignment horizontal="right" vertical="center"/>
    </xf>
    <xf numFmtId="0" fontId="8" fillId="0" borderId="68" xfId="0" applyFont="1" applyFill="1" applyBorder="1" applyAlignment="1" applyProtection="1">
      <alignment vertical="center" wrapText="1"/>
    </xf>
    <xf numFmtId="0" fontId="8" fillId="0" borderId="71" xfId="0" applyFont="1" applyFill="1" applyBorder="1" applyAlignment="1" applyProtection="1">
      <alignment vertical="center" wrapText="1"/>
    </xf>
    <xf numFmtId="0" fontId="8" fillId="0" borderId="90" xfId="0" applyFont="1" applyFill="1" applyBorder="1" applyAlignment="1" applyProtection="1">
      <alignment vertical="center"/>
    </xf>
    <xf numFmtId="0" fontId="8" fillId="0" borderId="58" xfId="0" applyFont="1" applyFill="1" applyBorder="1" applyAlignment="1" applyProtection="1">
      <alignment vertical="center"/>
    </xf>
    <xf numFmtId="0" fontId="8" fillId="0" borderId="56" xfId="0" applyFont="1" applyFill="1" applyBorder="1" applyAlignment="1" applyProtection="1">
      <alignment vertical="center"/>
    </xf>
    <xf numFmtId="0" fontId="8" fillId="0" borderId="88" xfId="0" applyFont="1" applyFill="1" applyBorder="1" applyAlignment="1" applyProtection="1">
      <alignment vertical="center"/>
    </xf>
    <xf numFmtId="0" fontId="46" fillId="0" borderId="0" xfId="0" applyFont="1" applyFill="1" applyBorder="1" applyAlignment="1" applyProtection="1">
      <alignment horizontal="left" vertical="top" wrapText="1"/>
    </xf>
    <xf numFmtId="0" fontId="47" fillId="0" borderId="0" xfId="0" applyFont="1" applyBorder="1" applyAlignment="1" applyProtection="1">
      <alignment horizontal="left" vertical="top" wrapText="1"/>
    </xf>
    <xf numFmtId="38" fontId="8" fillId="2" borderId="108" xfId="0" applyNumberFormat="1" applyFont="1" applyFill="1" applyBorder="1" applyAlignment="1" applyProtection="1">
      <alignment horizontal="right" vertical="center"/>
    </xf>
    <xf numFmtId="38" fontId="8" fillId="2" borderId="87" xfId="0" applyNumberFormat="1" applyFont="1" applyFill="1" applyBorder="1" applyAlignment="1" applyProtection="1">
      <alignment horizontal="right" vertical="center"/>
    </xf>
    <xf numFmtId="38" fontId="8" fillId="2" borderId="49" xfId="0" applyNumberFormat="1" applyFont="1" applyFill="1" applyBorder="1" applyAlignment="1" applyProtection="1">
      <alignment horizontal="right" vertical="center"/>
    </xf>
    <xf numFmtId="0" fontId="8" fillId="0" borderId="44" xfId="0" applyFont="1" applyFill="1" applyBorder="1" applyAlignment="1" applyProtection="1">
      <alignment horizontal="left" vertical="center" wrapText="1"/>
    </xf>
    <xf numFmtId="0" fontId="0" fillId="0" borderId="34" xfId="0" applyFont="1" applyFill="1" applyBorder="1" applyAlignment="1" applyProtection="1">
      <alignment horizontal="left" vertical="center"/>
    </xf>
    <xf numFmtId="0" fontId="0" fillId="0" borderId="51" xfId="0" applyFont="1" applyFill="1" applyBorder="1" applyAlignment="1" applyProtection="1">
      <alignment horizontal="left" vertical="center"/>
    </xf>
    <xf numFmtId="0" fontId="33" fillId="0" borderId="0" xfId="9" applyFont="1" applyAlignment="1" applyProtection="1">
      <alignment horizontal="left" vertical="top"/>
    </xf>
    <xf numFmtId="0" fontId="33" fillId="0" borderId="0" xfId="9" applyFont="1" applyFill="1" applyAlignment="1" applyProtection="1">
      <alignment horizontal="left" vertical="top" wrapText="1"/>
    </xf>
    <xf numFmtId="0" fontId="39" fillId="0" borderId="0" xfId="10" applyFont="1" applyBorder="1" applyAlignment="1" applyProtection="1">
      <alignment horizontal="left" vertical="top" wrapText="1" shrinkToFit="1"/>
    </xf>
    <xf numFmtId="0" fontId="39" fillId="0" borderId="0" xfId="10" applyFont="1" applyBorder="1" applyAlignment="1" applyProtection="1">
      <alignment horizontal="left" vertical="top" shrinkToFit="1"/>
    </xf>
    <xf numFmtId="38" fontId="42" fillId="9" borderId="52" xfId="10" applyNumberFormat="1" applyFont="1" applyFill="1" applyBorder="1" applyAlignment="1" applyProtection="1">
      <alignment horizontal="right" vertical="center" shrinkToFit="1"/>
    </xf>
    <xf numFmtId="38" fontId="42" fillId="9" borderId="54" xfId="10" applyNumberFormat="1" applyFont="1" applyFill="1" applyBorder="1" applyAlignment="1" applyProtection="1">
      <alignment horizontal="right" vertical="center" shrinkToFit="1"/>
    </xf>
    <xf numFmtId="179" fontId="39" fillId="0" borderId="46" xfId="10" applyNumberFormat="1" applyFont="1" applyFill="1" applyBorder="1" applyAlignment="1" applyProtection="1">
      <alignment horizontal="left" vertical="center" wrapText="1" shrinkToFit="1"/>
    </xf>
    <xf numFmtId="179" fontId="39" fillId="0" borderId="0" xfId="10" applyNumberFormat="1" applyFont="1" applyFill="1" applyBorder="1" applyAlignment="1" applyProtection="1">
      <alignment horizontal="left" vertical="center" wrapText="1" shrinkToFit="1"/>
    </xf>
    <xf numFmtId="0" fontId="39" fillId="0" borderId="0" xfId="10" applyFont="1" applyFill="1" applyBorder="1" applyAlignment="1" applyProtection="1">
      <alignment horizontal="left" vertical="top" shrinkToFit="1"/>
    </xf>
    <xf numFmtId="0" fontId="33" fillId="0" borderId="0" xfId="9" applyFont="1" applyAlignment="1" applyProtection="1">
      <alignment horizontal="left" vertical="top" wrapText="1"/>
    </xf>
    <xf numFmtId="0" fontId="30" fillId="0" borderId="80" xfId="10" applyFont="1" applyFill="1" applyBorder="1" applyAlignment="1" applyProtection="1">
      <alignment vertical="center" shrinkToFit="1"/>
      <protection locked="0"/>
    </xf>
    <xf numFmtId="179" fontId="42" fillId="5" borderId="4" xfId="10" applyNumberFormat="1" applyFont="1" applyFill="1" applyBorder="1" applyAlignment="1" applyProtection="1">
      <alignment horizontal="center" vertical="center" shrinkToFit="1"/>
      <protection locked="0"/>
    </xf>
    <xf numFmtId="179" fontId="42" fillId="5" borderId="11" xfId="10" applyNumberFormat="1" applyFont="1" applyFill="1" applyBorder="1" applyAlignment="1" applyProtection="1">
      <alignment horizontal="center" vertical="center" shrinkToFit="1"/>
      <protection locked="0"/>
    </xf>
    <xf numFmtId="0" fontId="30" fillId="0" borderId="110" xfId="10" applyFont="1" applyFill="1" applyBorder="1" applyAlignment="1" applyProtection="1">
      <alignment horizontal="center" vertical="center" shrinkToFit="1"/>
    </xf>
    <xf numFmtId="0" fontId="30" fillId="0" borderId="36" xfId="10" applyFont="1" applyFill="1" applyBorder="1" applyAlignment="1" applyProtection="1">
      <alignment horizontal="center" vertical="center" shrinkToFit="1"/>
    </xf>
    <xf numFmtId="0" fontId="30" fillId="0" borderId="111" xfId="10" applyFont="1" applyFill="1" applyBorder="1" applyAlignment="1" applyProtection="1">
      <alignment horizontal="center" vertical="center" shrinkToFit="1"/>
    </xf>
    <xf numFmtId="179" fontId="39" fillId="0" borderId="79" xfId="10" applyNumberFormat="1" applyFont="1" applyFill="1" applyBorder="1" applyAlignment="1" applyProtection="1">
      <alignment vertical="center" shrinkToFit="1"/>
    </xf>
    <xf numFmtId="179" fontId="39" fillId="0" borderId="36" xfId="10" applyNumberFormat="1" applyFont="1" applyFill="1" applyBorder="1" applyAlignment="1" applyProtection="1">
      <alignment vertical="center" shrinkToFit="1"/>
    </xf>
    <xf numFmtId="179" fontId="39" fillId="0" borderId="111" xfId="10" applyNumberFormat="1" applyFont="1" applyFill="1" applyBorder="1" applyAlignment="1" applyProtection="1">
      <alignment vertical="center" shrinkToFit="1"/>
    </xf>
    <xf numFmtId="0" fontId="39" fillId="0" borderId="34" xfId="10" applyFont="1" applyBorder="1" applyAlignment="1" applyProtection="1">
      <alignment horizontal="left" vertical="top" wrapText="1" shrinkToFit="1"/>
    </xf>
    <xf numFmtId="0" fontId="39" fillId="0" borderId="34" xfId="10" applyFont="1" applyBorder="1" applyAlignment="1" applyProtection="1">
      <alignment horizontal="left" vertical="top" shrinkToFit="1"/>
    </xf>
    <xf numFmtId="38" fontId="42" fillId="2" borderId="52" xfId="10" applyNumberFormat="1" applyFont="1" applyFill="1" applyBorder="1" applyAlignment="1" applyProtection="1">
      <alignment horizontal="right" vertical="center" shrinkToFit="1"/>
    </xf>
    <xf numFmtId="38" fontId="42" fillId="2" borderId="54" xfId="10" applyNumberFormat="1" applyFont="1" applyFill="1" applyBorder="1" applyAlignment="1" applyProtection="1">
      <alignment horizontal="right" vertical="center" shrinkToFit="1"/>
    </xf>
    <xf numFmtId="179" fontId="39" fillId="0" borderId="44" xfId="10" applyNumberFormat="1" applyFont="1" applyFill="1" applyBorder="1" applyAlignment="1" applyProtection="1">
      <alignment horizontal="left" vertical="center" wrapText="1" shrinkToFit="1"/>
    </xf>
    <xf numFmtId="179" fontId="39" fillId="0" borderId="34" xfId="10" applyNumberFormat="1" applyFont="1" applyFill="1" applyBorder="1" applyAlignment="1" applyProtection="1">
      <alignment horizontal="left" vertical="center" wrapText="1" shrinkToFit="1"/>
    </xf>
    <xf numFmtId="0" fontId="30" fillId="0" borderId="15" xfId="10" applyFont="1" applyFill="1" applyBorder="1" applyAlignment="1" applyProtection="1">
      <alignment vertical="center" shrinkToFit="1"/>
      <protection locked="0"/>
    </xf>
    <xf numFmtId="179" fontId="42" fillId="5" borderId="43" xfId="10" applyNumberFormat="1" applyFont="1" applyFill="1" applyBorder="1" applyAlignment="1" applyProtection="1">
      <alignment horizontal="center" vertical="center" shrinkToFit="1"/>
      <protection locked="0"/>
    </xf>
    <xf numFmtId="179" fontId="42" fillId="5" borderId="90" xfId="10" applyNumberFormat="1" applyFont="1" applyFill="1" applyBorder="1" applyAlignment="1" applyProtection="1">
      <alignment horizontal="center" vertical="center" shrinkToFit="1"/>
      <protection locked="0"/>
    </xf>
    <xf numFmtId="0" fontId="30" fillId="0" borderId="89" xfId="10" applyFont="1" applyFill="1" applyBorder="1" applyAlignment="1" applyProtection="1">
      <alignment vertical="center" shrinkToFit="1"/>
      <protection locked="0"/>
    </xf>
    <xf numFmtId="0" fontId="30" fillId="0" borderId="43" xfId="10" applyFont="1" applyFill="1" applyBorder="1" applyAlignment="1" applyProtection="1">
      <alignment vertical="center" shrinkToFit="1"/>
      <protection locked="0"/>
    </xf>
    <xf numFmtId="0" fontId="30" fillId="0" borderId="17" xfId="10" applyFont="1" applyFill="1" applyBorder="1" applyAlignment="1" applyProtection="1">
      <alignment vertical="center" shrinkToFit="1"/>
      <protection locked="0"/>
    </xf>
    <xf numFmtId="179" fontId="42" fillId="5" borderId="43" xfId="10" applyNumberFormat="1" applyFont="1" applyFill="1" applyBorder="1" applyAlignment="1" applyProtection="1">
      <alignment horizontal="center" vertical="center" wrapText="1" shrinkToFit="1"/>
      <protection locked="0"/>
    </xf>
    <xf numFmtId="179" fontId="42" fillId="0" borderId="43" xfId="10" applyNumberFormat="1" applyFont="1" applyFill="1" applyBorder="1" applyAlignment="1" applyProtection="1">
      <alignment horizontal="center" vertical="center" shrinkToFit="1"/>
      <protection locked="0"/>
    </xf>
    <xf numFmtId="179" fontId="42" fillId="0" borderId="90" xfId="10" applyNumberFormat="1" applyFont="1" applyFill="1" applyBorder="1" applyAlignment="1" applyProtection="1">
      <alignment horizontal="center" vertical="center" shrinkToFit="1"/>
      <protection locked="0"/>
    </xf>
    <xf numFmtId="179" fontId="30" fillId="0" borderId="43" xfId="10" applyNumberFormat="1" applyFont="1" applyFill="1" applyBorder="1" applyAlignment="1" applyProtection="1">
      <alignment horizontal="left" vertical="center" shrinkToFit="1"/>
      <protection locked="0"/>
    </xf>
    <xf numFmtId="179" fontId="30" fillId="0" borderId="90" xfId="10" applyNumberFormat="1" applyFont="1" applyFill="1" applyBorder="1" applyAlignment="1" applyProtection="1">
      <alignment horizontal="left" vertical="center" shrinkToFit="1"/>
      <protection locked="0"/>
    </xf>
    <xf numFmtId="0" fontId="42" fillId="7" borderId="52" xfId="10" applyFont="1" applyFill="1" applyBorder="1" applyAlignment="1" applyProtection="1">
      <alignment horizontal="center" vertical="center" wrapText="1" shrinkToFit="1"/>
    </xf>
    <xf numFmtId="0" fontId="42" fillId="7" borderId="53" xfId="10" applyFont="1" applyFill="1" applyBorder="1" applyAlignment="1" applyProtection="1">
      <alignment horizontal="center" vertical="center" wrapText="1" shrinkToFit="1"/>
    </xf>
    <xf numFmtId="0" fontId="42" fillId="7" borderId="54" xfId="10" applyFont="1" applyFill="1" applyBorder="1" applyAlignment="1" applyProtection="1">
      <alignment horizontal="center" vertical="center" wrapText="1" shrinkToFit="1"/>
    </xf>
    <xf numFmtId="0" fontId="30" fillId="0" borderId="38" xfId="10" applyFont="1" applyFill="1" applyBorder="1" applyAlignment="1" applyProtection="1">
      <alignment vertical="center" shrinkToFit="1"/>
      <protection locked="0"/>
    </xf>
    <xf numFmtId="179" fontId="30" fillId="0" borderId="68" xfId="10" applyNumberFormat="1" applyFont="1" applyFill="1" applyBorder="1" applyAlignment="1" applyProtection="1">
      <alignment horizontal="left" vertical="center" shrinkToFit="1"/>
      <protection locked="0"/>
    </xf>
    <xf numFmtId="179" fontId="30" fillId="0" borderId="71" xfId="10" applyNumberFormat="1" applyFont="1" applyFill="1" applyBorder="1" applyAlignment="1" applyProtection="1">
      <alignment horizontal="left" vertical="center" shrinkToFit="1"/>
      <protection locked="0"/>
    </xf>
    <xf numFmtId="0" fontId="30" fillId="0" borderId="64" xfId="11" applyFont="1" applyBorder="1" applyAlignment="1" applyProtection="1">
      <alignment horizontal="center" vertical="center" shrinkToFit="1"/>
    </xf>
    <xf numFmtId="0" fontId="30" fillId="0" borderId="1" xfId="11" applyFont="1" applyBorder="1" applyAlignment="1" applyProtection="1">
      <alignment horizontal="center" vertical="center" shrinkToFit="1"/>
    </xf>
    <xf numFmtId="0" fontId="30" fillId="0" borderId="10" xfId="11" applyFont="1" applyBorder="1" applyAlignment="1" applyProtection="1">
      <alignment horizontal="center" vertical="center" shrinkToFit="1"/>
    </xf>
    <xf numFmtId="0" fontId="30" fillId="0" borderId="25" xfId="11" applyFont="1" applyBorder="1" applyAlignment="1" applyProtection="1">
      <alignment horizontal="center" vertical="center" wrapText="1" shrinkToFit="1"/>
    </xf>
    <xf numFmtId="0" fontId="30" fillId="0" borderId="80" xfId="11" applyFont="1" applyBorder="1" applyAlignment="1" applyProtection="1">
      <alignment horizontal="center" vertical="center" wrapText="1" shrinkToFit="1"/>
    </xf>
    <xf numFmtId="0" fontId="30" fillId="6" borderId="7" xfId="11" applyFont="1" applyFill="1" applyBorder="1" applyAlignment="1" applyProtection="1">
      <alignment horizontal="center" vertical="center" wrapText="1" shrinkToFit="1"/>
    </xf>
    <xf numFmtId="0" fontId="30" fillId="6" borderId="22" xfId="11" applyFont="1" applyFill="1" applyBorder="1" applyAlignment="1" applyProtection="1">
      <alignment horizontal="center" vertical="center" wrapText="1" shrinkToFit="1"/>
    </xf>
    <xf numFmtId="0" fontId="30" fillId="0" borderId="1" xfId="10" applyFont="1" applyBorder="1" applyAlignment="1" applyProtection="1">
      <alignment horizontal="center" vertical="center"/>
    </xf>
    <xf numFmtId="0" fontId="30" fillId="0" borderId="10" xfId="10" applyFont="1" applyBorder="1" applyAlignment="1" applyProtection="1">
      <alignment horizontal="center" vertical="center"/>
    </xf>
    <xf numFmtId="0" fontId="30" fillId="6" borderId="0" xfId="11" applyFont="1" applyFill="1" applyBorder="1" applyAlignment="1" applyProtection="1">
      <alignment horizontal="center" vertical="center" wrapText="1" shrinkToFit="1"/>
    </xf>
    <xf numFmtId="0" fontId="30" fillId="6" borderId="16" xfId="11" applyFont="1" applyFill="1" applyBorder="1" applyAlignment="1" applyProtection="1">
      <alignment horizontal="center" vertical="center" wrapText="1" shrinkToFit="1"/>
    </xf>
    <xf numFmtId="0" fontId="19" fillId="0" borderId="133" xfId="10" applyFont="1" applyBorder="1" applyAlignment="1" applyProtection="1">
      <alignment horizontal="center" vertical="center" wrapText="1"/>
    </xf>
    <xf numFmtId="0" fontId="19" fillId="0" borderId="124" xfId="10" applyFont="1" applyBorder="1" applyAlignment="1" applyProtection="1">
      <alignment horizontal="center" vertical="center" wrapText="1"/>
    </xf>
    <xf numFmtId="0" fontId="19" fillId="0" borderId="81" xfId="10" applyFont="1" applyBorder="1" applyAlignment="1" applyProtection="1">
      <alignment horizontal="center" vertical="center" wrapText="1"/>
    </xf>
    <xf numFmtId="0" fontId="39" fillId="0" borderId="44" xfId="10" applyFont="1" applyBorder="1" applyAlignment="1" applyProtection="1">
      <alignment horizontal="center" vertical="center"/>
    </xf>
    <xf numFmtId="0" fontId="39" fillId="0" borderId="46" xfId="10" applyFont="1" applyBorder="1" applyAlignment="1" applyProtection="1">
      <alignment horizontal="center" vertical="center"/>
    </xf>
    <xf numFmtId="0" fontId="39" fillId="0" borderId="47" xfId="10" applyFont="1" applyBorder="1" applyAlignment="1" applyProtection="1">
      <alignment horizontal="center" vertical="center"/>
    </xf>
    <xf numFmtId="0" fontId="32" fillId="0" borderId="44" xfId="9" applyFont="1" applyBorder="1" applyAlignment="1" applyProtection="1">
      <alignment horizontal="center" vertical="center"/>
    </xf>
    <xf numFmtId="0" fontId="32" fillId="0" borderId="34" xfId="9" applyFont="1" applyBorder="1" applyAlignment="1" applyProtection="1">
      <alignment horizontal="center" vertical="center"/>
    </xf>
    <xf numFmtId="0" fontId="32" fillId="0" borderId="51" xfId="9" applyFont="1" applyBorder="1" applyAlignment="1" applyProtection="1">
      <alignment horizontal="center" vertical="center"/>
    </xf>
    <xf numFmtId="0" fontId="32" fillId="0" borderId="46" xfId="9" applyFont="1" applyBorder="1" applyAlignment="1" applyProtection="1">
      <alignment horizontal="center" vertical="center"/>
    </xf>
    <xf numFmtId="0" fontId="32" fillId="0" borderId="0" xfId="9" applyFont="1" applyBorder="1" applyAlignment="1" applyProtection="1">
      <alignment horizontal="center" vertical="center"/>
    </xf>
    <xf numFmtId="0" fontId="32" fillId="0" borderId="7" xfId="9" applyFont="1" applyBorder="1" applyAlignment="1" applyProtection="1">
      <alignment horizontal="center" vertical="center"/>
    </xf>
    <xf numFmtId="0" fontId="32" fillId="0" borderId="47" xfId="9" applyFont="1" applyBorder="1" applyAlignment="1" applyProtection="1">
      <alignment horizontal="center" vertical="center"/>
    </xf>
    <xf numFmtId="0" fontId="32" fillId="0" borderId="16" xfId="9" applyFont="1" applyBorder="1" applyAlignment="1" applyProtection="1">
      <alignment horizontal="center" vertical="center"/>
    </xf>
    <xf numFmtId="0" fontId="32" fillId="0" borderId="22" xfId="9" applyFont="1" applyBorder="1" applyAlignment="1" applyProtection="1">
      <alignment horizontal="center" vertical="center"/>
    </xf>
    <xf numFmtId="0" fontId="40" fillId="0" borderId="0" xfId="10" applyFont="1" applyBorder="1" applyAlignment="1" applyProtection="1">
      <alignment horizontal="left" vertical="center"/>
    </xf>
    <xf numFmtId="0" fontId="30" fillId="0" borderId="108" xfId="10" applyFont="1" applyBorder="1" applyAlignment="1" applyProtection="1">
      <alignment horizontal="center" vertical="center"/>
    </xf>
    <xf numFmtId="0" fontId="30" fillId="0" borderId="123" xfId="10" applyFont="1" applyBorder="1" applyAlignment="1" applyProtection="1">
      <alignment horizontal="center" vertical="center"/>
    </xf>
    <xf numFmtId="0" fontId="30" fillId="0" borderId="134" xfId="10" applyFont="1" applyBorder="1" applyAlignment="1" applyProtection="1">
      <alignment horizontal="center" vertical="center"/>
    </xf>
    <xf numFmtId="0" fontId="30" fillId="0" borderId="49" xfId="10" applyFont="1" applyBorder="1" applyAlignment="1" applyProtection="1">
      <alignment horizontal="center" vertical="center" wrapText="1"/>
    </xf>
    <xf numFmtId="0" fontId="30" fillId="0" borderId="34" xfId="10" applyFont="1" applyBorder="1" applyAlignment="1" applyProtection="1">
      <alignment horizontal="center" vertical="center" wrapText="1"/>
    </xf>
    <xf numFmtId="0" fontId="30" fillId="0" borderId="45" xfId="10" applyFont="1" applyBorder="1" applyAlignment="1" applyProtection="1">
      <alignment horizontal="center" vertical="center" wrapText="1"/>
    </xf>
    <xf numFmtId="0" fontId="30" fillId="0" borderId="6" xfId="10" applyFont="1" applyBorder="1" applyAlignment="1" applyProtection="1">
      <alignment horizontal="center" vertical="center" wrapText="1"/>
    </xf>
    <xf numFmtId="0" fontId="30" fillId="0" borderId="0" xfId="10" applyFont="1" applyBorder="1" applyAlignment="1" applyProtection="1">
      <alignment horizontal="center" vertical="center" wrapText="1"/>
    </xf>
    <xf numFmtId="0" fontId="30" fillId="0" borderId="9" xfId="10" applyFont="1" applyBorder="1" applyAlignment="1" applyProtection="1">
      <alignment horizontal="center" vertical="center" wrapText="1"/>
    </xf>
    <xf numFmtId="0" fontId="30" fillId="0" borderId="50" xfId="10" applyFont="1" applyBorder="1" applyAlignment="1" applyProtection="1">
      <alignment horizontal="center" vertical="center" wrapText="1"/>
    </xf>
    <xf numFmtId="0" fontId="30" fillId="0" borderId="16" xfId="10" applyFont="1" applyBorder="1" applyAlignment="1" applyProtection="1">
      <alignment horizontal="center" vertical="center" wrapText="1"/>
    </xf>
    <xf numFmtId="0" fontId="30" fillId="0" borderId="48" xfId="10" applyFont="1" applyBorder="1" applyAlignment="1" applyProtection="1">
      <alignment horizontal="center" vertical="center" wrapText="1"/>
    </xf>
    <xf numFmtId="0" fontId="30" fillId="0" borderId="87" xfId="10" applyFont="1" applyBorder="1" applyAlignment="1" applyProtection="1">
      <alignment horizontal="center" vertical="center" wrapText="1"/>
    </xf>
    <xf numFmtId="0" fontId="30" fillId="0" borderId="25" xfId="10" applyFont="1" applyBorder="1" applyAlignment="1" applyProtection="1">
      <alignment horizontal="center" vertical="center" wrapText="1"/>
    </xf>
    <xf numFmtId="0" fontId="30" fillId="0" borderId="80" xfId="10" applyFont="1" applyBorder="1" applyAlignment="1" applyProtection="1">
      <alignment horizontal="center" vertical="center" wrapText="1"/>
    </xf>
    <xf numFmtId="0" fontId="30" fillId="0" borderId="133" xfId="10" applyFont="1" applyBorder="1" applyAlignment="1" applyProtection="1">
      <alignment horizontal="center" vertical="center" wrapText="1"/>
    </xf>
    <xf numFmtId="0" fontId="30" fillId="0" borderId="124" xfId="10" applyFont="1" applyBorder="1" applyAlignment="1" applyProtection="1">
      <alignment horizontal="center" vertical="center" wrapText="1"/>
    </xf>
    <xf numFmtId="0" fontId="30" fillId="0" borderId="81" xfId="10" applyFont="1" applyBorder="1" applyAlignment="1" applyProtection="1">
      <alignment horizontal="center" vertical="center" wrapText="1"/>
    </xf>
    <xf numFmtId="0" fontId="39" fillId="0" borderId="113" xfId="10" applyFont="1" applyBorder="1" applyAlignment="1" applyProtection="1">
      <alignment horizontal="center" vertical="center"/>
    </xf>
    <xf numFmtId="0" fontId="39" fillId="0" borderId="68" xfId="10" applyFont="1" applyBorder="1" applyAlignment="1" applyProtection="1">
      <alignment horizontal="center" vertical="center"/>
    </xf>
    <xf numFmtId="0" fontId="39" fillId="0" borderId="71" xfId="10" applyFont="1" applyBorder="1" applyAlignment="1" applyProtection="1">
      <alignment horizontal="center" vertical="center"/>
    </xf>
    <xf numFmtId="0" fontId="39" fillId="0" borderId="69" xfId="10" applyFont="1" applyBorder="1" applyAlignment="1" applyProtection="1">
      <alignment horizontal="center" vertical="center"/>
    </xf>
    <xf numFmtId="0" fontId="19" fillId="0" borderId="87" xfId="10" applyFont="1" applyBorder="1" applyAlignment="1" applyProtection="1">
      <alignment horizontal="center" vertical="center" wrapText="1"/>
    </xf>
    <xf numFmtId="0" fontId="19" fillId="0" borderId="25" xfId="10" applyFont="1" applyBorder="1" applyAlignment="1" applyProtection="1">
      <alignment horizontal="center" vertical="center" wrapText="1"/>
    </xf>
    <xf numFmtId="0" fontId="19" fillId="0" borderId="80" xfId="10" applyFont="1" applyBorder="1" applyAlignment="1" applyProtection="1">
      <alignment horizontal="center" vertical="center" wrapText="1"/>
    </xf>
    <xf numFmtId="0" fontId="19" fillId="0" borderId="49" xfId="10" applyFont="1" applyBorder="1" applyAlignment="1" applyProtection="1">
      <alignment horizontal="center" vertical="center" wrapText="1"/>
    </xf>
    <xf numFmtId="0" fontId="19" fillId="0" borderId="6" xfId="10" applyFont="1" applyBorder="1" applyAlignment="1" applyProtection="1">
      <alignment horizontal="center" vertical="center" wrapText="1"/>
    </xf>
    <xf numFmtId="0" fontId="19" fillId="0" borderId="50" xfId="10" applyFont="1" applyBorder="1" applyAlignment="1" applyProtection="1">
      <alignment horizontal="center" vertical="center" wrapText="1"/>
    </xf>
    <xf numFmtId="0" fontId="30" fillId="0" borderId="44" xfId="10" applyFont="1" applyBorder="1" applyAlignment="1" applyProtection="1">
      <alignment horizontal="center" vertical="center" wrapText="1" shrinkToFit="1"/>
    </xf>
    <xf numFmtId="0" fontId="30" fillId="0" borderId="34" xfId="10" applyFont="1" applyBorder="1" applyAlignment="1" applyProtection="1">
      <alignment horizontal="center" vertical="center" wrapText="1" shrinkToFit="1"/>
    </xf>
    <xf numFmtId="0" fontId="30" fillId="0" borderId="51" xfId="10" applyFont="1" applyBorder="1" applyAlignment="1" applyProtection="1">
      <alignment horizontal="center" vertical="center" wrapText="1" shrinkToFit="1"/>
    </xf>
    <xf numFmtId="0" fontId="30" fillId="0" borderId="46" xfId="10" applyFont="1" applyBorder="1" applyAlignment="1" applyProtection="1">
      <alignment horizontal="center" vertical="center" wrapText="1" shrinkToFit="1"/>
    </xf>
    <xf numFmtId="0" fontId="30" fillId="0" borderId="0" xfId="10" applyFont="1" applyBorder="1" applyAlignment="1" applyProtection="1">
      <alignment horizontal="center" vertical="center" wrapText="1" shrinkToFit="1"/>
    </xf>
    <xf numFmtId="0" fontId="30" fillId="0" borderId="7" xfId="10" applyFont="1" applyBorder="1" applyAlignment="1" applyProtection="1">
      <alignment horizontal="center" vertical="center" wrapText="1" shrinkToFit="1"/>
    </xf>
    <xf numFmtId="0" fontId="30" fillId="0" borderId="47" xfId="10" applyFont="1" applyBorder="1" applyAlignment="1" applyProtection="1">
      <alignment horizontal="center" vertical="center" wrapText="1" shrinkToFit="1"/>
    </xf>
    <xf numFmtId="0" fontId="30" fillId="0" borderId="16" xfId="10" applyFont="1" applyBorder="1" applyAlignment="1" applyProtection="1">
      <alignment horizontal="center" vertical="center" wrapText="1" shrinkToFit="1"/>
    </xf>
    <xf numFmtId="0" fontId="30" fillId="0" borderId="22" xfId="10" applyFont="1" applyBorder="1" applyAlignment="1" applyProtection="1">
      <alignment horizontal="center" vertical="center" wrapText="1" shrinkToFit="1"/>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34" xfId="0" applyFont="1" applyBorder="1" applyAlignment="1" applyProtection="1">
      <alignment vertical="top" wrapText="1"/>
    </xf>
    <xf numFmtId="0" fontId="6" fillId="0" borderId="0" xfId="0" applyFont="1" applyBorder="1" applyAlignment="1" applyProtection="1">
      <alignment vertical="top" wrapText="1"/>
    </xf>
    <xf numFmtId="0" fontId="6" fillId="0" borderId="0" xfId="0" applyFont="1" applyAlignment="1" applyProtection="1">
      <alignment vertical="top"/>
    </xf>
    <xf numFmtId="0" fontId="6" fillId="0" borderId="79" xfId="0" applyFont="1" applyBorder="1" applyAlignment="1" applyProtection="1">
      <alignment horizontal="center" vertical="center"/>
    </xf>
    <xf numFmtId="0" fontId="6" fillId="0" borderId="36" xfId="0" applyFont="1" applyBorder="1" applyAlignment="1" applyProtection="1">
      <alignment horizontal="center" vertical="center"/>
    </xf>
    <xf numFmtId="0" fontId="6" fillId="0" borderId="111" xfId="0" applyFont="1" applyBorder="1" applyAlignment="1" applyProtection="1">
      <alignment horizontal="center" vertical="center"/>
    </xf>
    <xf numFmtId="0" fontId="6" fillId="0" borderId="108" xfId="0" applyFont="1" applyBorder="1" applyAlignment="1" applyProtection="1">
      <alignment horizontal="center" vertical="center"/>
    </xf>
    <xf numFmtId="0" fontId="6" fillId="0" borderId="134" xfId="0" applyFont="1" applyBorder="1" applyAlignment="1" applyProtection="1">
      <alignment horizontal="center" vertical="center"/>
    </xf>
    <xf numFmtId="0" fontId="6" fillId="0" borderId="87" xfId="0" applyFont="1" applyBorder="1" applyAlignment="1" applyProtection="1">
      <alignment horizontal="center" vertical="center"/>
    </xf>
    <xf numFmtId="0" fontId="6" fillId="0" borderId="80" xfId="0" applyFont="1" applyBorder="1" applyAlignment="1" applyProtection="1">
      <alignment horizontal="center" vertical="center"/>
    </xf>
    <xf numFmtId="0" fontId="6" fillId="0" borderId="49" xfId="0" applyFont="1" applyBorder="1" applyAlignment="1" applyProtection="1">
      <alignment horizontal="center" vertical="center" wrapText="1"/>
    </xf>
    <xf numFmtId="38" fontId="8" fillId="2" borderId="89" xfId="0" applyNumberFormat="1" applyFont="1" applyFill="1" applyBorder="1" applyAlignment="1" applyProtection="1">
      <alignment horizontal="right"/>
    </xf>
    <xf numFmtId="38" fontId="8" fillId="2" borderId="43" xfId="0" applyNumberFormat="1" applyFont="1" applyFill="1" applyBorder="1" applyAlignment="1" applyProtection="1">
      <alignment horizontal="right"/>
    </xf>
    <xf numFmtId="0" fontId="6" fillId="0" borderId="91" xfId="0" applyFont="1" applyFill="1" applyBorder="1" applyAlignment="1" applyProtection="1">
      <alignment horizontal="center" vertical="center"/>
    </xf>
    <xf numFmtId="0" fontId="0" fillId="0" borderId="43" xfId="0" applyFont="1" applyBorder="1" applyAlignment="1" applyProtection="1">
      <alignment horizontal="center" vertical="center"/>
    </xf>
    <xf numFmtId="0" fontId="0" fillId="0" borderId="17" xfId="0" applyFont="1" applyBorder="1" applyAlignment="1" applyProtection="1">
      <alignment horizontal="center" vertical="center"/>
    </xf>
    <xf numFmtId="38" fontId="8" fillId="2" borderId="125" xfId="0" applyNumberFormat="1" applyFont="1" applyFill="1" applyBorder="1" applyAlignment="1" applyProtection="1">
      <alignment horizontal="right"/>
    </xf>
    <xf numFmtId="38" fontId="8" fillId="2" borderId="126" xfId="0" applyNumberFormat="1" applyFont="1" applyFill="1" applyBorder="1" applyAlignment="1" applyProtection="1">
      <alignment horizontal="right"/>
    </xf>
    <xf numFmtId="38" fontId="8" fillId="3" borderId="89" xfId="6" applyNumberFormat="1" applyFont="1" applyFill="1" applyBorder="1" applyAlignment="1" applyProtection="1">
      <alignment vertical="center"/>
      <protection locked="0"/>
    </xf>
    <xf numFmtId="38" fontId="8" fillId="3" borderId="43" xfId="6" applyNumberFormat="1" applyFont="1" applyFill="1" applyBorder="1" applyAlignment="1" applyProtection="1">
      <alignment vertical="center"/>
      <protection locked="0"/>
    </xf>
    <xf numFmtId="0" fontId="26" fillId="0" borderId="4" xfId="0" applyFont="1" applyBorder="1" applyAlignment="1" applyProtection="1">
      <alignment vertical="center"/>
    </xf>
    <xf numFmtId="0" fontId="26" fillId="0" borderId="3" xfId="0" applyFont="1" applyBorder="1" applyAlignment="1" applyProtection="1">
      <alignment vertical="center"/>
    </xf>
    <xf numFmtId="0" fontId="8" fillId="0" borderId="55" xfId="0" applyFont="1" applyFill="1" applyBorder="1" applyAlignment="1" applyProtection="1">
      <alignment horizontal="left" vertical="top" wrapText="1"/>
    </xf>
    <xf numFmtId="0" fontId="8" fillId="0" borderId="56" xfId="0" applyFont="1" applyFill="1" applyBorder="1" applyAlignment="1" applyProtection="1">
      <alignment horizontal="left" vertical="top" wrapText="1"/>
    </xf>
    <xf numFmtId="0" fontId="8" fillId="0" borderId="57" xfId="0" applyFont="1" applyFill="1" applyBorder="1" applyAlignment="1" applyProtection="1">
      <alignment horizontal="left" vertical="top" wrapText="1"/>
    </xf>
    <xf numFmtId="0" fontId="6" fillId="3" borderId="50" xfId="0" applyFont="1" applyFill="1" applyBorder="1" applyAlignment="1" applyProtection="1">
      <alignment horizontal="left" vertical="center"/>
      <protection locked="0"/>
    </xf>
    <xf numFmtId="0" fontId="6" fillId="3" borderId="56" xfId="0" applyFont="1" applyFill="1" applyBorder="1" applyAlignment="1" applyProtection="1">
      <alignment horizontal="left" vertical="center"/>
      <protection locked="0"/>
    </xf>
    <xf numFmtId="0" fontId="6" fillId="3" borderId="88" xfId="0" applyFont="1" applyFill="1" applyBorder="1" applyAlignment="1" applyProtection="1">
      <alignment horizontal="left" vertical="center"/>
      <protection locked="0"/>
    </xf>
    <xf numFmtId="0" fontId="8" fillId="0" borderId="34" xfId="0" applyFont="1" applyFill="1" applyBorder="1" applyAlignment="1" applyProtection="1">
      <alignment horizontal="left" vertical="center" wrapText="1"/>
    </xf>
    <xf numFmtId="0" fontId="8" fillId="0" borderId="45" xfId="0" applyFont="1" applyFill="1" applyBorder="1" applyAlignment="1" applyProtection="1">
      <alignment horizontal="left" vertical="center" wrapText="1"/>
    </xf>
    <xf numFmtId="0" fontId="8" fillId="0" borderId="57" xfId="0" applyFont="1" applyFill="1" applyBorder="1" applyProtection="1">
      <alignment vertical="center"/>
    </xf>
    <xf numFmtId="0" fontId="8" fillId="0" borderId="41" xfId="0" applyFont="1" applyFill="1" applyBorder="1" applyProtection="1">
      <alignment vertical="center"/>
    </xf>
    <xf numFmtId="0" fontId="8" fillId="3" borderId="41" xfId="0" applyFont="1" applyFill="1" applyBorder="1" applyAlignment="1" applyProtection="1">
      <alignment horizontal="center" vertical="center"/>
      <protection locked="0"/>
    </xf>
    <xf numFmtId="0" fontId="8" fillId="3" borderId="42" xfId="0" applyFont="1" applyFill="1" applyBorder="1" applyAlignment="1" applyProtection="1">
      <alignment horizontal="center" vertical="center"/>
      <protection locked="0"/>
    </xf>
    <xf numFmtId="38" fontId="8" fillId="3" borderId="70" xfId="6" applyNumberFormat="1" applyFont="1" applyFill="1" applyBorder="1" applyAlignment="1" applyProtection="1">
      <alignment horizontal="right" vertical="center"/>
      <protection locked="0"/>
    </xf>
    <xf numFmtId="38" fontId="8" fillId="2" borderId="70" xfId="0" applyNumberFormat="1" applyFont="1" applyFill="1" applyBorder="1" applyAlignment="1" applyProtection="1">
      <alignment horizontal="right"/>
    </xf>
    <xf numFmtId="38" fontId="8" fillId="2" borderId="68" xfId="0" applyNumberFormat="1" applyFont="1" applyFill="1" applyBorder="1" applyAlignment="1" applyProtection="1">
      <alignment horizontal="right"/>
    </xf>
    <xf numFmtId="0" fontId="8" fillId="0" borderId="44" xfId="0" applyFont="1" applyBorder="1" applyAlignment="1" applyProtection="1">
      <alignment horizontal="left" vertical="center" wrapText="1"/>
    </xf>
    <xf numFmtId="0" fontId="0" fillId="0" borderId="34" xfId="0" applyFont="1" applyBorder="1" applyAlignment="1" applyProtection="1">
      <alignment horizontal="left" vertical="center"/>
    </xf>
    <xf numFmtId="0" fontId="0" fillId="0" borderId="51" xfId="0" applyFont="1" applyBorder="1" applyAlignment="1" applyProtection="1">
      <alignment horizontal="left" vertical="center"/>
    </xf>
    <xf numFmtId="38" fontId="8" fillId="3" borderId="70" xfId="0" applyNumberFormat="1" applyFont="1" applyFill="1" applyBorder="1" applyAlignment="1" applyProtection="1">
      <alignment horizontal="right"/>
      <protection locked="0"/>
    </xf>
    <xf numFmtId="38" fontId="8" fillId="3" borderId="68" xfId="0" applyNumberFormat="1" applyFont="1" applyFill="1" applyBorder="1" applyAlignment="1" applyProtection="1">
      <alignment horizontal="right"/>
      <protection locked="0"/>
    </xf>
    <xf numFmtId="0" fontId="6" fillId="0" borderId="91" xfId="0" applyFont="1" applyFill="1" applyBorder="1" applyAlignment="1" applyProtection="1">
      <alignment vertical="center" wrapText="1"/>
    </xf>
    <xf numFmtId="0" fontId="0" fillId="0" borderId="43" xfId="0" applyFont="1" applyBorder="1" applyAlignment="1" applyProtection="1">
      <alignment vertical="center" wrapText="1"/>
    </xf>
    <xf numFmtId="0" fontId="0" fillId="0" borderId="17" xfId="0" applyFont="1" applyBorder="1" applyAlignment="1" applyProtection="1">
      <alignment vertical="center" wrapText="1"/>
    </xf>
    <xf numFmtId="0" fontId="6" fillId="0" borderId="46"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0" borderId="9" xfId="0" applyFont="1" applyBorder="1" applyAlignment="1" applyProtection="1">
      <alignment vertical="center" wrapText="1"/>
    </xf>
    <xf numFmtId="0" fontId="0" fillId="0" borderId="64"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3" fontId="6" fillId="0" borderId="89" xfId="0" applyNumberFormat="1"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90" xfId="0" applyFont="1" applyFill="1" applyBorder="1" applyAlignment="1" applyProtection="1">
      <alignment horizontal="center" vertical="center"/>
    </xf>
    <xf numFmtId="3" fontId="8" fillId="2" borderId="89" xfId="0" applyNumberFormat="1" applyFont="1" applyFill="1" applyBorder="1" applyAlignment="1" applyProtection="1">
      <alignment horizontal="center" vertical="center"/>
      <protection locked="0"/>
    </xf>
    <xf numFmtId="3" fontId="8" fillId="2" borderId="43" xfId="0" applyNumberFormat="1" applyFont="1" applyFill="1" applyBorder="1" applyAlignment="1" applyProtection="1">
      <alignment horizontal="center" vertical="center"/>
      <protection locked="0"/>
    </xf>
    <xf numFmtId="3" fontId="8" fillId="2" borderId="17" xfId="0" applyNumberFormat="1" applyFont="1" applyFill="1" applyBorder="1" applyAlignment="1" applyProtection="1">
      <alignment horizontal="center" vertical="center"/>
      <protection locked="0"/>
    </xf>
    <xf numFmtId="3" fontId="8" fillId="3" borderId="89" xfId="0" applyNumberFormat="1" applyFont="1" applyFill="1" applyBorder="1" applyAlignment="1" applyProtection="1">
      <alignment horizontal="right"/>
      <protection locked="0"/>
    </xf>
    <xf numFmtId="0" fontId="0" fillId="3" borderId="43" xfId="0" applyFont="1" applyFill="1" applyBorder="1" applyAlignment="1" applyProtection="1">
      <alignment vertical="center"/>
      <protection locked="0"/>
    </xf>
    <xf numFmtId="0" fontId="0" fillId="3" borderId="90" xfId="0" applyFont="1" applyFill="1" applyBorder="1" applyAlignment="1" applyProtection="1">
      <alignment vertical="center"/>
      <protection locked="0"/>
    </xf>
    <xf numFmtId="0" fontId="8" fillId="0" borderId="37" xfId="0" applyFont="1" applyFill="1" applyBorder="1" applyAlignment="1" applyProtection="1">
      <alignment horizontal="distributed" vertical="center"/>
    </xf>
    <xf numFmtId="0" fontId="8" fillId="0" borderId="38" xfId="0" applyFont="1" applyFill="1" applyBorder="1" applyAlignment="1" applyProtection="1">
      <alignment horizontal="distributed" vertical="center"/>
    </xf>
    <xf numFmtId="0" fontId="8" fillId="0" borderId="63" xfId="0" applyFont="1" applyFill="1" applyBorder="1" applyAlignment="1" applyProtection="1">
      <alignment horizontal="distributed" vertical="center"/>
    </xf>
    <xf numFmtId="0" fontId="8" fillId="0" borderId="15" xfId="0" applyFont="1" applyFill="1" applyBorder="1" applyAlignment="1" applyProtection="1">
      <alignment horizontal="distributed" vertical="center"/>
    </xf>
    <xf numFmtId="0" fontId="8" fillId="3" borderId="4"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38" fontId="8" fillId="3" borderId="5" xfId="0" applyNumberFormat="1" applyFont="1" applyFill="1" applyBorder="1" applyAlignment="1" applyProtection="1">
      <alignment horizontal="right"/>
      <protection locked="0"/>
    </xf>
    <xf numFmtId="38" fontId="8" fillId="3" borderId="1" xfId="0" applyNumberFormat="1" applyFont="1" applyFill="1" applyBorder="1" applyAlignment="1" applyProtection="1">
      <alignment horizontal="right"/>
      <protection locked="0"/>
    </xf>
    <xf numFmtId="0" fontId="8" fillId="0" borderId="40" xfId="0" applyFont="1" applyFill="1" applyBorder="1" applyAlignment="1" applyProtection="1">
      <alignment horizontal="distributed" vertical="center"/>
    </xf>
    <xf numFmtId="0" fontId="8" fillId="0" borderId="41" xfId="0" applyFont="1" applyFill="1" applyBorder="1" applyAlignment="1" applyProtection="1">
      <alignment horizontal="distributed" vertical="center"/>
    </xf>
    <xf numFmtId="0" fontId="6" fillId="0" borderId="46" xfId="0" applyFont="1" applyFill="1" applyBorder="1" applyAlignment="1" applyProtection="1">
      <alignment vertical="center"/>
    </xf>
    <xf numFmtId="0" fontId="0" fillId="0" borderId="46" xfId="0" applyFont="1" applyBorder="1" applyAlignment="1" applyProtection="1">
      <alignment vertical="center"/>
    </xf>
    <xf numFmtId="0" fontId="6" fillId="0" borderId="46"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46" xfId="0" applyFont="1" applyBorder="1" applyAlignment="1" applyProtection="1">
      <alignment horizontal="left" vertical="center" wrapText="1"/>
    </xf>
    <xf numFmtId="0" fontId="0" fillId="0" borderId="64"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8" fillId="3" borderId="0" xfId="0" applyFont="1" applyFill="1" applyBorder="1" applyAlignment="1" applyProtection="1">
      <alignment horizontal="left" vertical="center" shrinkToFit="1"/>
      <protection locked="0"/>
    </xf>
    <xf numFmtId="0" fontId="8" fillId="3" borderId="7" xfId="0" applyFont="1" applyFill="1" applyBorder="1" applyAlignment="1" applyProtection="1">
      <alignment horizontal="left" vertical="center" shrinkToFit="1"/>
      <protection locked="0"/>
    </xf>
    <xf numFmtId="0" fontId="8" fillId="3" borderId="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shrinkToFit="1"/>
      <protection locked="0"/>
    </xf>
    <xf numFmtId="0" fontId="8" fillId="3" borderId="8" xfId="0" applyFont="1" applyFill="1" applyBorder="1" applyAlignment="1" applyProtection="1">
      <alignment horizontal="left" vertical="center" shrinkToFit="1"/>
      <protection locked="0"/>
    </xf>
    <xf numFmtId="0" fontId="8" fillId="0" borderId="85" xfId="0" applyFont="1" applyFill="1" applyBorder="1" applyAlignment="1" applyProtection="1">
      <alignment horizontal="center" vertical="center" wrapText="1"/>
    </xf>
    <xf numFmtId="0" fontId="0" fillId="0" borderId="86" xfId="0" applyFont="1" applyBorder="1" applyAlignment="1" applyProtection="1">
      <alignment horizontal="center" vertical="center"/>
    </xf>
    <xf numFmtId="0" fontId="8" fillId="0" borderId="85" xfId="0" applyFont="1" applyFill="1" applyBorder="1" applyAlignment="1" applyProtection="1">
      <alignment horizontal="center" vertical="center"/>
    </xf>
    <xf numFmtId="0" fontId="0" fillId="0" borderId="53" xfId="0" applyFont="1" applyBorder="1" applyAlignment="1" applyProtection="1">
      <alignment horizontal="center" vertical="center"/>
    </xf>
    <xf numFmtId="0" fontId="9" fillId="0" borderId="34" xfId="0" applyFont="1" applyFill="1" applyBorder="1" applyAlignment="1" applyProtection="1">
      <alignment horizontal="left" vertical="top" wrapText="1"/>
    </xf>
    <xf numFmtId="0" fontId="26" fillId="0" borderId="34" xfId="0" applyFont="1" applyBorder="1" applyAlignment="1" applyProtection="1">
      <alignment horizontal="left" vertical="center" wrapText="1"/>
    </xf>
    <xf numFmtId="0" fontId="6" fillId="0" borderId="101"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3" fontId="6" fillId="0" borderId="43" xfId="0" applyNumberFormat="1" applyFont="1" applyFill="1" applyBorder="1" applyAlignment="1" applyProtection="1">
      <alignment horizontal="center" vertical="center"/>
    </xf>
    <xf numFmtId="3" fontId="6" fillId="0" borderId="17" xfId="0" applyNumberFormat="1"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6" fillId="0" borderId="108" xfId="0" applyFont="1" applyFill="1" applyBorder="1" applyAlignment="1" applyProtection="1">
      <alignment vertical="top" wrapText="1"/>
    </xf>
    <xf numFmtId="0" fontId="6" fillId="0" borderId="87" xfId="0" applyFont="1" applyFill="1" applyBorder="1" applyAlignment="1" applyProtection="1">
      <alignment vertical="top" wrapText="1"/>
    </xf>
    <xf numFmtId="0" fontId="6" fillId="3" borderId="0" xfId="0" applyFont="1" applyFill="1" applyAlignment="1" applyProtection="1">
      <alignment horizontal="left" shrinkToFit="1"/>
      <protection locked="0"/>
    </xf>
    <xf numFmtId="0" fontId="6" fillId="0" borderId="43" xfId="0" applyFont="1" applyFill="1" applyBorder="1" applyAlignment="1" applyProtection="1">
      <alignment horizontal="distributed"/>
    </xf>
    <xf numFmtId="0" fontId="6" fillId="0" borderId="1" xfId="0" applyFont="1" applyFill="1" applyBorder="1" applyAlignment="1" applyProtection="1">
      <alignment horizontal="distributed"/>
    </xf>
    <xf numFmtId="38" fontId="8" fillId="3" borderId="58" xfId="0" applyNumberFormat="1" applyFont="1" applyFill="1" applyBorder="1" applyAlignment="1" applyProtection="1">
      <alignment horizontal="right"/>
      <protection locked="0"/>
    </xf>
    <xf numFmtId="38" fontId="8" fillId="3" borderId="56" xfId="0" applyNumberFormat="1" applyFont="1" applyFill="1" applyBorder="1" applyAlignment="1" applyProtection="1">
      <alignment horizontal="right"/>
      <protection locked="0"/>
    </xf>
    <xf numFmtId="38" fontId="8" fillId="3" borderId="5" xfId="6" applyNumberFormat="1" applyFont="1" applyFill="1" applyBorder="1" applyAlignment="1" applyProtection="1"/>
    <xf numFmtId="38" fontId="8" fillId="3" borderId="1" xfId="6" applyNumberFormat="1" applyFont="1" applyFill="1" applyBorder="1" applyAlignment="1" applyProtection="1"/>
    <xf numFmtId="0" fontId="9" fillId="0" borderId="64" xfId="0"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0" xfId="0" applyFont="1" applyFill="1" applyBorder="1" applyAlignment="1" applyProtection="1">
      <alignment vertical="top" wrapText="1"/>
    </xf>
    <xf numFmtId="38" fontId="8" fillId="0" borderId="70" xfId="6" applyFont="1" applyFill="1" applyBorder="1" applyAlignment="1" applyProtection="1">
      <alignment horizontal="center" vertical="center"/>
    </xf>
    <xf numFmtId="38" fontId="8" fillId="0" borderId="68" xfId="6" applyFont="1" applyFill="1" applyBorder="1" applyAlignment="1" applyProtection="1">
      <alignment horizontal="center" vertical="center"/>
    </xf>
    <xf numFmtId="38" fontId="8" fillId="0" borderId="69" xfId="6" applyFont="1" applyFill="1" applyBorder="1" applyAlignment="1" applyProtection="1">
      <alignment horizontal="center" vertical="center"/>
    </xf>
    <xf numFmtId="38" fontId="8" fillId="4" borderId="70" xfId="6" applyFont="1" applyFill="1" applyBorder="1" applyAlignment="1" applyProtection="1">
      <alignment horizontal="center" vertical="center"/>
      <protection locked="0"/>
    </xf>
    <xf numFmtId="38" fontId="8" fillId="4" borderId="68" xfId="6" applyFont="1" applyFill="1" applyBorder="1" applyAlignment="1" applyProtection="1">
      <alignment horizontal="center" vertical="center"/>
      <protection locked="0"/>
    </xf>
    <xf numFmtId="38" fontId="8" fillId="4" borderId="71" xfId="6" applyFont="1" applyFill="1" applyBorder="1" applyAlignment="1" applyProtection="1">
      <alignment horizontal="center" vertical="center"/>
      <protection locked="0"/>
    </xf>
    <xf numFmtId="0" fontId="8" fillId="0" borderId="101" xfId="0" applyFont="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11" xfId="0" applyFont="1" applyBorder="1" applyAlignment="1" applyProtection="1">
      <alignment horizontal="left" vertical="center"/>
    </xf>
    <xf numFmtId="179" fontId="39" fillId="5" borderId="79" xfId="10" applyNumberFormat="1" applyFont="1" applyFill="1" applyBorder="1" applyAlignment="1" applyProtection="1">
      <alignment vertical="center" shrinkToFit="1"/>
    </xf>
    <xf numFmtId="179" fontId="39" fillId="5" borderId="36" xfId="10" applyNumberFormat="1" applyFont="1" applyFill="1" applyBorder="1" applyAlignment="1" applyProtection="1">
      <alignment vertical="center" shrinkToFit="1"/>
    </xf>
    <xf numFmtId="179" fontId="39" fillId="5" borderId="111" xfId="10" applyNumberFormat="1" applyFont="1" applyFill="1" applyBorder="1" applyAlignment="1" applyProtection="1">
      <alignment vertical="center" shrinkToFit="1"/>
    </xf>
    <xf numFmtId="179" fontId="39" fillId="5" borderId="44" xfId="10" applyNumberFormat="1" applyFont="1" applyFill="1" applyBorder="1" applyAlignment="1" applyProtection="1">
      <alignment horizontal="left" vertical="center" wrapText="1" shrinkToFit="1"/>
    </xf>
    <xf numFmtId="179" fontId="39" fillId="5" borderId="34" xfId="10" applyNumberFormat="1" applyFont="1" applyFill="1" applyBorder="1" applyAlignment="1" applyProtection="1">
      <alignment horizontal="left" vertical="center" wrapText="1" shrinkToFit="1"/>
    </xf>
    <xf numFmtId="179" fontId="39" fillId="5" borderId="46" xfId="10" applyNumberFormat="1" applyFont="1" applyFill="1" applyBorder="1" applyAlignment="1" applyProtection="1">
      <alignment horizontal="left" vertical="center" wrapText="1" shrinkToFit="1"/>
    </xf>
    <xf numFmtId="179" fontId="39" fillId="5" borderId="0" xfId="10" applyNumberFormat="1" applyFont="1" applyFill="1" applyBorder="1" applyAlignment="1" applyProtection="1">
      <alignment horizontal="left" vertical="center" wrapText="1" shrinkToFit="1"/>
    </xf>
    <xf numFmtId="0" fontId="8" fillId="0" borderId="34" xfId="0" applyFont="1" applyFill="1" applyBorder="1" applyAlignment="1" applyProtection="1">
      <alignment vertical="top" wrapText="1"/>
    </xf>
    <xf numFmtId="0" fontId="0" fillId="0" borderId="34" xfId="0" applyFont="1" applyBorder="1" applyAlignment="1" applyProtection="1">
      <alignment horizontal="left" vertical="top" wrapText="1"/>
    </xf>
    <xf numFmtId="0" fontId="8" fillId="0" borderId="68" xfId="0" applyFont="1" applyFill="1" applyBorder="1" applyAlignment="1" applyProtection="1">
      <alignment horizontal="left" vertical="center" wrapText="1"/>
    </xf>
    <xf numFmtId="0" fontId="8" fillId="0" borderId="71"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8" fillId="0" borderId="88" xfId="0" applyFont="1" applyFill="1" applyBorder="1" applyAlignment="1" applyProtection="1">
      <alignment horizontal="left" vertical="center" wrapText="1"/>
    </xf>
    <xf numFmtId="38" fontId="8" fillId="2" borderId="134" xfId="0" applyNumberFormat="1" applyFont="1" applyFill="1" applyBorder="1" applyAlignment="1" applyProtection="1">
      <alignment horizontal="right" vertical="center"/>
    </xf>
    <xf numFmtId="38" fontId="8" fillId="2" borderId="80" xfId="0" applyNumberFormat="1" applyFont="1" applyFill="1" applyBorder="1" applyAlignment="1" applyProtection="1">
      <alignment horizontal="right" vertical="center"/>
    </xf>
    <xf numFmtId="38" fontId="8" fillId="2" borderId="50" xfId="0" applyNumberFormat="1" applyFont="1" applyFill="1" applyBorder="1" applyAlignment="1" applyProtection="1">
      <alignment horizontal="right" vertical="center"/>
    </xf>
    <xf numFmtId="38" fontId="8" fillId="3" borderId="89" xfId="0" applyNumberFormat="1" applyFont="1" applyFill="1" applyBorder="1" applyAlignment="1" applyProtection="1">
      <alignment horizontal="right" vertical="center"/>
      <protection locked="0"/>
    </xf>
    <xf numFmtId="38" fontId="8" fillId="3" borderId="43" xfId="0" applyNumberFormat="1" applyFont="1" applyFill="1" applyBorder="1" applyAlignment="1" applyProtection="1">
      <alignment horizontal="right" vertical="center"/>
      <protection locked="0"/>
    </xf>
    <xf numFmtId="0" fontId="8" fillId="3" borderId="110" xfId="0" applyFont="1" applyFill="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9" fillId="0" borderId="34" xfId="0" applyFont="1" applyBorder="1" applyAlignment="1" applyProtection="1">
      <alignment horizontal="left" vertical="top" wrapText="1"/>
    </xf>
    <xf numFmtId="0" fontId="0" fillId="0" borderId="0" xfId="0" applyFont="1" applyAlignment="1" applyProtection="1">
      <alignment horizontal="left" vertical="top" wrapText="1"/>
    </xf>
    <xf numFmtId="0" fontId="8" fillId="0" borderId="70" xfId="0" applyFont="1" applyFill="1" applyBorder="1" applyAlignment="1" applyProtection="1">
      <alignment horizontal="left" vertical="center" wrapText="1"/>
    </xf>
    <xf numFmtId="0" fontId="8" fillId="0" borderId="2" xfId="0" applyFont="1" applyBorder="1" applyAlignment="1" applyProtection="1">
      <alignment vertical="center" wrapText="1"/>
    </xf>
    <xf numFmtId="38" fontId="8" fillId="3" borderId="2" xfId="6" applyFont="1" applyFill="1" applyBorder="1" applyAlignment="1" applyProtection="1">
      <alignment horizontal="right" vertical="center"/>
      <protection locked="0"/>
    </xf>
    <xf numFmtId="38" fontId="8" fillId="3" borderId="4" xfId="6" applyFont="1" applyFill="1" applyBorder="1" applyAlignment="1" applyProtection="1">
      <alignment horizontal="right" vertical="center"/>
      <protection locked="0"/>
    </xf>
    <xf numFmtId="0" fontId="8" fillId="0" borderId="68" xfId="0" applyFont="1" applyBorder="1" applyAlignment="1" applyProtection="1">
      <alignment horizontal="center" vertical="center"/>
    </xf>
    <xf numFmtId="0" fontId="8" fillId="0" borderId="34" xfId="0" applyFont="1" applyFill="1" applyBorder="1" applyAlignment="1" applyProtection="1">
      <alignment horizontal="left" vertical="top" wrapText="1"/>
    </xf>
    <xf numFmtId="0" fontId="8" fillId="0" borderId="79" xfId="0" applyFont="1" applyBorder="1" applyProtection="1">
      <alignment vertical="center"/>
    </xf>
    <xf numFmtId="0" fontId="8" fillId="0" borderId="36" xfId="0" applyFont="1" applyBorder="1" applyProtection="1">
      <alignment vertical="center"/>
    </xf>
    <xf numFmtId="0" fontId="8" fillId="0" borderId="119" xfId="0" applyFont="1" applyBorder="1" applyProtection="1">
      <alignment vertical="center"/>
    </xf>
    <xf numFmtId="0" fontId="8" fillId="0" borderId="85" xfId="0" applyFont="1" applyBorder="1" applyAlignment="1" applyProtection="1">
      <alignment horizontal="center" vertical="center"/>
    </xf>
    <xf numFmtId="0" fontId="8" fillId="0" borderId="86" xfId="0" applyFont="1" applyBorder="1" applyAlignment="1" applyProtection="1">
      <alignment horizontal="center" vertical="center"/>
    </xf>
    <xf numFmtId="0" fontId="8" fillId="0" borderId="113" xfId="0" applyFont="1" applyBorder="1" applyAlignment="1" applyProtection="1">
      <alignment horizontal="left" vertical="center"/>
    </xf>
    <xf numFmtId="0" fontId="8" fillId="0" borderId="68" xfId="0" applyFont="1" applyBorder="1" applyAlignment="1" applyProtection="1">
      <alignment horizontal="left" vertical="center"/>
    </xf>
    <xf numFmtId="0" fontId="8" fillId="0" borderId="69" xfId="0" applyFont="1" applyBorder="1" applyAlignment="1" applyProtection="1">
      <alignment horizontal="left" vertical="center"/>
    </xf>
    <xf numFmtId="38" fontId="8" fillId="3" borderId="0" xfId="6" applyFont="1" applyFill="1" applyBorder="1" applyAlignment="1" applyProtection="1">
      <alignment horizontal="right" vertical="center"/>
      <protection locked="0"/>
    </xf>
    <xf numFmtId="55" fontId="8" fillId="4" borderId="70" xfId="0" applyNumberFormat="1" applyFont="1" applyFill="1" applyBorder="1" applyAlignment="1" applyProtection="1">
      <alignment horizontal="center" vertical="center"/>
      <protection locked="0"/>
    </xf>
    <xf numFmtId="55" fontId="8" fillId="4" borderId="68" xfId="0" applyNumberFormat="1" applyFont="1" applyFill="1" applyBorder="1" applyAlignment="1" applyProtection="1">
      <alignment horizontal="center" vertical="center"/>
      <protection locked="0"/>
    </xf>
    <xf numFmtId="55" fontId="8" fillId="4" borderId="71" xfId="0" applyNumberFormat="1" applyFont="1" applyFill="1" applyBorder="1" applyAlignment="1" applyProtection="1">
      <alignment horizontal="center" vertical="center"/>
      <protection locked="0"/>
    </xf>
    <xf numFmtId="0" fontId="8" fillId="0" borderId="46"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38" fontId="8" fillId="3" borderId="5" xfId="6" applyNumberFormat="1" applyFont="1" applyFill="1" applyBorder="1" applyAlignment="1" applyProtection="1">
      <alignment vertical="center"/>
      <protection locked="0"/>
    </xf>
    <xf numFmtId="38" fontId="8" fillId="3" borderId="1" xfId="6" applyNumberFormat="1" applyFont="1" applyFill="1" applyBorder="1" applyAlignment="1" applyProtection="1">
      <alignment vertical="center"/>
      <protection locked="0"/>
    </xf>
    <xf numFmtId="38" fontId="8" fillId="2" borderId="50" xfId="6" applyNumberFormat="1" applyFont="1" applyFill="1" applyBorder="1" applyAlignment="1" applyProtection="1">
      <alignment vertical="center"/>
    </xf>
    <xf numFmtId="38" fontId="8" fillId="2" borderId="16" xfId="6" applyNumberFormat="1" applyFont="1" applyFill="1" applyBorder="1" applyAlignment="1" applyProtection="1">
      <alignment vertical="center"/>
    </xf>
    <xf numFmtId="0" fontId="8" fillId="0" borderId="91" xfId="0" applyFont="1" applyFill="1" applyBorder="1" applyAlignment="1" applyProtection="1">
      <alignment vertical="center" shrinkToFit="1"/>
    </xf>
    <xf numFmtId="0" fontId="8" fillId="0" borderId="43" xfId="0" applyFont="1" applyFill="1" applyBorder="1" applyAlignment="1" applyProtection="1">
      <alignment vertical="center" shrinkToFit="1"/>
    </xf>
    <xf numFmtId="0" fontId="8" fillId="0" borderId="17" xfId="0" applyFont="1" applyFill="1" applyBorder="1" applyAlignment="1" applyProtection="1">
      <alignment vertical="center" shrinkToFit="1"/>
    </xf>
    <xf numFmtId="0" fontId="8" fillId="0" borderId="55" xfId="0" applyFont="1" applyFill="1" applyBorder="1" applyAlignment="1" applyProtection="1">
      <alignment vertical="center"/>
    </xf>
    <xf numFmtId="0" fontId="8" fillId="0" borderId="57" xfId="0" applyFont="1" applyFill="1" applyBorder="1" applyAlignment="1" applyProtection="1">
      <alignment vertical="center"/>
    </xf>
    <xf numFmtId="0" fontId="8" fillId="0" borderId="108" xfId="0" applyFont="1" applyBorder="1" applyAlignment="1" applyProtection="1">
      <alignment horizontal="center" vertical="center" wrapText="1"/>
    </xf>
    <xf numFmtId="0" fontId="8" fillId="0" borderId="134" xfId="0" applyFont="1" applyBorder="1" applyAlignment="1" applyProtection="1">
      <alignment horizontal="center" vertical="center" wrapText="1"/>
    </xf>
    <xf numFmtId="0" fontId="8" fillId="0" borderId="50"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50"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3" xfId="0" applyFont="1" applyBorder="1" applyAlignment="1" applyProtection="1">
      <alignment vertical="center"/>
    </xf>
    <xf numFmtId="0" fontId="8" fillId="0" borderId="89"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17" xfId="0" applyFont="1" applyBorder="1" applyAlignment="1" applyProtection="1">
      <alignment horizontal="center" vertical="center"/>
    </xf>
    <xf numFmtId="38" fontId="8" fillId="0" borderId="89" xfId="0" applyNumberFormat="1" applyFont="1" applyBorder="1" applyAlignment="1" applyProtection="1">
      <alignment vertical="center"/>
    </xf>
    <xf numFmtId="38" fontId="8" fillId="0" borderId="43" xfId="0" applyNumberFormat="1" applyFont="1" applyBorder="1" applyAlignment="1" applyProtection="1">
      <alignment vertical="center"/>
    </xf>
    <xf numFmtId="38" fontId="8" fillId="0" borderId="43" xfId="0" applyNumberFormat="1" applyFont="1" applyBorder="1" applyAlignment="1" applyProtection="1">
      <alignment horizontal="right" vertical="center"/>
    </xf>
    <xf numFmtId="0" fontId="8" fillId="0" borderId="89" xfId="0" applyFont="1" applyBorder="1" applyAlignment="1" applyProtection="1">
      <alignment vertical="center" shrinkToFit="1"/>
    </xf>
    <xf numFmtId="0" fontId="8" fillId="0" borderId="43" xfId="0" applyFont="1" applyBorder="1" applyAlignment="1" applyProtection="1">
      <alignment vertical="center" shrinkToFit="1"/>
    </xf>
    <xf numFmtId="0" fontId="8" fillId="0" borderId="17" xfId="0" applyFont="1" applyBorder="1" applyAlignment="1" applyProtection="1">
      <alignment vertical="center" shrinkToFit="1"/>
    </xf>
    <xf numFmtId="0" fontId="8" fillId="0" borderId="89" xfId="0" applyFont="1" applyBorder="1" applyAlignment="1" applyProtection="1">
      <alignment horizontal="center" vertical="center" shrinkToFit="1"/>
    </xf>
    <xf numFmtId="0" fontId="8" fillId="0" borderId="43"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8" fillId="3" borderId="89" xfId="0" applyFont="1" applyFill="1" applyBorder="1" applyAlignment="1" applyProtection="1">
      <alignment vertical="center" wrapText="1"/>
      <protection locked="0"/>
    </xf>
    <xf numFmtId="0" fontId="8" fillId="3" borderId="43" xfId="0" applyFont="1" applyFill="1" applyBorder="1" applyAlignment="1" applyProtection="1">
      <alignment vertical="center" wrapText="1"/>
      <protection locked="0"/>
    </xf>
    <xf numFmtId="0" fontId="8" fillId="3" borderId="89" xfId="0" applyFont="1" applyFill="1" applyBorder="1" applyAlignment="1" applyProtection="1">
      <alignment horizontal="center" vertical="center" wrapText="1"/>
      <protection locked="0"/>
    </xf>
    <xf numFmtId="0" fontId="8" fillId="3" borderId="43" xfId="0" applyFont="1" applyFill="1" applyBorder="1" applyAlignment="1" applyProtection="1">
      <alignment horizontal="center" vertical="center" wrapText="1"/>
      <protection locked="0"/>
    </xf>
    <xf numFmtId="0" fontId="8" fillId="3" borderId="17" xfId="0" applyFont="1" applyFill="1" applyBorder="1" applyAlignment="1" applyProtection="1">
      <alignment horizontal="center" vertical="center" wrapText="1"/>
      <protection locked="0"/>
    </xf>
    <xf numFmtId="38" fontId="8" fillId="3" borderId="89" xfId="0" applyNumberFormat="1" applyFont="1" applyFill="1" applyBorder="1" applyAlignment="1" applyProtection="1">
      <alignment horizontal="center" vertical="center" shrinkToFit="1"/>
      <protection locked="0"/>
    </xf>
    <xf numFmtId="38" fontId="8" fillId="3" borderId="43" xfId="0" applyNumberFormat="1" applyFont="1" applyFill="1" applyBorder="1" applyAlignment="1" applyProtection="1">
      <alignment horizontal="center" vertical="center" shrinkToFit="1"/>
      <protection locked="0"/>
    </xf>
    <xf numFmtId="38" fontId="8" fillId="2" borderId="56" xfId="0" applyNumberFormat="1" applyFont="1" applyFill="1" applyBorder="1" applyAlignment="1" applyProtection="1">
      <alignment horizontal="right" vertical="center"/>
    </xf>
    <xf numFmtId="0" fontId="8" fillId="0" borderId="113" xfId="0" applyFont="1" applyFill="1" applyBorder="1" applyAlignment="1" applyProtection="1">
      <alignment horizontal="left" vertical="center"/>
    </xf>
    <xf numFmtId="0" fontId="8" fillId="0" borderId="68" xfId="0" applyFont="1" applyFill="1" applyBorder="1" applyAlignment="1" applyProtection="1">
      <alignment horizontal="left" vertical="center"/>
    </xf>
    <xf numFmtId="38" fontId="8" fillId="2" borderId="70" xfId="6" applyNumberFormat="1" applyFont="1" applyFill="1" applyBorder="1" applyAlignment="1" applyProtection="1">
      <alignment vertical="center"/>
    </xf>
    <xf numFmtId="38" fontId="8" fillId="2" borderId="68" xfId="6" applyNumberFormat="1" applyFont="1" applyFill="1" applyBorder="1" applyAlignment="1" applyProtection="1">
      <alignment vertical="center"/>
    </xf>
    <xf numFmtId="38" fontId="9" fillId="0" borderId="89" xfId="0" applyNumberFormat="1" applyFont="1" applyBorder="1" applyAlignment="1" applyProtection="1">
      <alignment vertical="center"/>
    </xf>
    <xf numFmtId="38" fontId="9" fillId="0" borderId="43" xfId="0" applyNumberFormat="1" applyFont="1" applyBorder="1" applyAlignment="1" applyProtection="1">
      <alignment vertical="center"/>
    </xf>
    <xf numFmtId="0" fontId="8" fillId="3" borderId="5"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0" borderId="56" xfId="0" applyFont="1" applyBorder="1" applyAlignment="1" applyProtection="1">
      <alignment horizontal="center" vertical="center"/>
    </xf>
    <xf numFmtId="0" fontId="8" fillId="0" borderId="88" xfId="0" applyFont="1" applyBorder="1" applyAlignment="1" applyProtection="1">
      <alignment horizontal="center" vertical="center"/>
    </xf>
    <xf numFmtId="38" fontId="8" fillId="0" borderId="5" xfId="0" applyNumberFormat="1" applyFont="1" applyBorder="1" applyAlignment="1" applyProtection="1">
      <alignment vertical="center"/>
    </xf>
    <xf numFmtId="38" fontId="8" fillId="0" borderId="1" xfId="0" applyNumberFormat="1" applyFont="1" applyBorder="1" applyAlignment="1" applyProtection="1">
      <alignment vertical="center"/>
    </xf>
    <xf numFmtId="38" fontId="8" fillId="0" borderId="1" xfId="0" applyNumberFormat="1" applyFont="1" applyBorder="1" applyAlignment="1" applyProtection="1">
      <alignment horizontal="right" vertical="center"/>
    </xf>
    <xf numFmtId="38" fontId="8" fillId="2" borderId="43" xfId="6" applyNumberFormat="1" applyFont="1" applyFill="1" applyBorder="1" applyAlignment="1" applyProtection="1">
      <alignment horizontal="right" vertical="center"/>
    </xf>
    <xf numFmtId="38" fontId="8" fillId="0" borderId="70" xfId="0" applyNumberFormat="1" applyFont="1" applyBorder="1" applyAlignment="1" applyProtection="1">
      <alignment vertical="center"/>
    </xf>
    <xf numFmtId="38" fontId="8" fillId="0" borderId="68" xfId="0" applyNumberFormat="1" applyFont="1" applyBorder="1" applyAlignment="1" applyProtection="1">
      <alignment vertical="center"/>
    </xf>
    <xf numFmtId="38" fontId="8" fillId="0" borderId="68" xfId="0" applyNumberFormat="1" applyFont="1" applyBorder="1" applyAlignment="1" applyProtection="1">
      <alignment horizontal="right" vertical="center"/>
    </xf>
    <xf numFmtId="0" fontId="8" fillId="0" borderId="36" xfId="8" applyFont="1" applyBorder="1" applyAlignment="1" applyProtection="1">
      <alignment horizontal="center" vertical="center"/>
    </xf>
    <xf numFmtId="0" fontId="8" fillId="0" borderId="111" xfId="8" applyFont="1" applyBorder="1" applyAlignment="1" applyProtection="1">
      <alignment horizontal="center" vertical="center"/>
    </xf>
    <xf numFmtId="0" fontId="8" fillId="0" borderId="79" xfId="8" applyFont="1" applyBorder="1" applyAlignment="1" applyProtection="1">
      <alignment horizontal="center" vertical="center"/>
    </xf>
    <xf numFmtId="176" fontId="8" fillId="0" borderId="16" xfId="8" applyNumberFormat="1" applyFont="1" applyBorder="1" applyAlignment="1" applyProtection="1">
      <alignment horizontal="left" vertical="top" wrapText="1"/>
    </xf>
    <xf numFmtId="176" fontId="8" fillId="0" borderId="16" xfId="0" applyNumberFormat="1" applyFont="1" applyBorder="1" applyAlignment="1" applyProtection="1">
      <alignment horizontal="left" vertical="top" wrapText="1"/>
    </xf>
    <xf numFmtId="0" fontId="12" fillId="0" borderId="16" xfId="0" applyFont="1" applyBorder="1" applyAlignment="1" applyProtection="1">
      <alignment vertical="center"/>
    </xf>
    <xf numFmtId="0" fontId="12" fillId="0" borderId="16" xfId="0" applyFont="1" applyBorder="1" applyAlignment="1" applyProtection="1">
      <alignment vertical="top"/>
    </xf>
    <xf numFmtId="0" fontId="6" fillId="0" borderId="135" xfId="0" applyFont="1" applyBorder="1" applyAlignment="1" applyProtection="1">
      <alignment horizontal="center" vertical="center"/>
    </xf>
    <xf numFmtId="0" fontId="6" fillId="0" borderId="136" xfId="0" applyFont="1" applyBorder="1" applyAlignment="1" applyProtection="1">
      <alignment horizontal="center" vertical="center"/>
    </xf>
    <xf numFmtId="0" fontId="6" fillId="0" borderId="137" xfId="0" applyFont="1" applyBorder="1" applyAlignment="1" applyProtection="1">
      <alignment horizontal="center" vertical="center"/>
    </xf>
    <xf numFmtId="0" fontId="6" fillId="2" borderId="89" xfId="0" applyFont="1" applyFill="1" applyBorder="1" applyAlignment="1" applyProtection="1">
      <alignment horizontal="right" vertical="center" shrinkToFit="1"/>
    </xf>
    <xf numFmtId="0" fontId="6" fillId="2" borderId="43" xfId="0" applyFont="1" applyFill="1" applyBorder="1" applyAlignment="1" applyProtection="1">
      <alignment horizontal="right" vertical="center" shrinkToFit="1"/>
    </xf>
    <xf numFmtId="0" fontId="6" fillId="2" borderId="90" xfId="0" applyFont="1" applyFill="1" applyBorder="1" applyAlignment="1" applyProtection="1">
      <alignment horizontal="right" vertical="center" shrinkToFit="1"/>
    </xf>
    <xf numFmtId="0" fontId="6" fillId="0" borderId="101"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0" fillId="0" borderId="3" xfId="0" applyFont="1" applyBorder="1" applyAlignment="1" applyProtection="1">
      <alignment vertical="center" wrapText="1"/>
    </xf>
    <xf numFmtId="0" fontId="9" fillId="0" borderId="40" xfId="0" applyFont="1" applyBorder="1" applyAlignment="1" applyProtection="1">
      <alignment horizontal="distributed" vertical="center"/>
    </xf>
    <xf numFmtId="0" fontId="9" fillId="0" borderId="41" xfId="0" applyFont="1" applyBorder="1" applyAlignment="1" applyProtection="1">
      <alignment horizontal="distributed" vertical="center"/>
    </xf>
    <xf numFmtId="0" fontId="6" fillId="0" borderId="43" xfId="0"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46" xfId="0" applyFont="1" applyBorder="1" applyAlignment="1" applyProtection="1">
      <alignment vertical="center" wrapText="1"/>
    </xf>
    <xf numFmtId="3" fontId="8" fillId="3" borderId="70" xfId="0" applyNumberFormat="1" applyFont="1" applyFill="1" applyBorder="1" applyAlignment="1" applyProtection="1">
      <alignment horizontal="right"/>
      <protection locked="0"/>
    </xf>
    <xf numFmtId="3" fontId="8" fillId="3" borderId="68" xfId="0" applyNumberFormat="1" applyFont="1" applyFill="1" applyBorder="1" applyAlignment="1" applyProtection="1">
      <alignment horizontal="right"/>
      <protection locked="0"/>
    </xf>
    <xf numFmtId="0" fontId="6" fillId="0" borderId="43" xfId="0" applyFont="1" applyFill="1" applyBorder="1" applyAlignment="1" applyProtection="1">
      <alignment vertical="center" wrapText="1"/>
    </xf>
    <xf numFmtId="3" fontId="8" fillId="3" borderId="43" xfId="0" applyNumberFormat="1" applyFont="1" applyFill="1" applyBorder="1" applyAlignment="1" applyProtection="1">
      <alignment horizontal="right"/>
      <protection locked="0"/>
    </xf>
    <xf numFmtId="0" fontId="9" fillId="0" borderId="63" xfId="0" applyFont="1" applyBorder="1" applyAlignment="1" applyProtection="1">
      <alignment horizontal="distributed" vertical="center"/>
    </xf>
    <xf numFmtId="0" fontId="9" fillId="0" borderId="15" xfId="0" applyFont="1" applyBorder="1" applyAlignment="1" applyProtection="1">
      <alignment horizontal="distributed" vertical="center"/>
    </xf>
    <xf numFmtId="0" fontId="6" fillId="2" borderId="70" xfId="0" applyFont="1" applyFill="1" applyBorder="1" applyAlignment="1" applyProtection="1">
      <alignment horizontal="right" vertical="center" shrinkToFit="1"/>
    </xf>
    <xf numFmtId="0" fontId="6" fillId="2" borderId="68" xfId="0" applyFont="1" applyFill="1" applyBorder="1" applyAlignment="1" applyProtection="1">
      <alignment horizontal="right" vertical="center" shrinkToFit="1"/>
    </xf>
    <xf numFmtId="0" fontId="6" fillId="2" borderId="71" xfId="0" applyFont="1" applyFill="1" applyBorder="1" applyAlignment="1" applyProtection="1">
      <alignment horizontal="right" vertical="center" shrinkToFit="1"/>
    </xf>
    <xf numFmtId="0" fontId="8" fillId="0" borderId="52" xfId="0" applyFont="1" applyBorder="1" applyAlignment="1" applyProtection="1">
      <alignment horizontal="center" vertical="center"/>
    </xf>
    <xf numFmtId="0" fontId="8" fillId="0" borderId="53" xfId="0" applyFont="1" applyBorder="1" applyAlignment="1" applyProtection="1">
      <alignment horizontal="center" vertical="center"/>
    </xf>
    <xf numFmtId="0" fontId="8" fillId="0" borderId="34"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8" fillId="0" borderId="70" xfId="0" applyFont="1" applyBorder="1" applyAlignment="1" applyProtection="1">
      <alignment horizontal="center" vertical="center"/>
    </xf>
    <xf numFmtId="38" fontId="8" fillId="3" borderId="2" xfId="6" applyNumberFormat="1" applyFont="1" applyFill="1" applyBorder="1" applyAlignment="1" applyProtection="1">
      <alignment horizontal="right" vertical="center"/>
      <protection locked="0"/>
    </xf>
    <xf numFmtId="38" fontId="8" fillId="3" borderId="4" xfId="6" applyNumberFormat="1" applyFont="1" applyFill="1" applyBorder="1" applyAlignment="1" applyProtection="1">
      <alignment horizontal="right" vertical="center"/>
      <protection locked="0"/>
    </xf>
    <xf numFmtId="38" fontId="8" fillId="3" borderId="0" xfId="6" applyNumberFormat="1" applyFont="1" applyFill="1" applyBorder="1" applyAlignment="1" applyProtection="1">
      <alignment horizontal="right" vertical="center"/>
      <protection locked="0"/>
    </xf>
    <xf numFmtId="38" fontId="8" fillId="2" borderId="5" xfId="6" applyNumberFormat="1" applyFont="1" applyFill="1" applyBorder="1" applyAlignment="1" applyProtection="1"/>
    <xf numFmtId="38" fontId="8" fillId="2" borderId="1" xfId="6" applyNumberFormat="1" applyFont="1" applyFill="1" applyBorder="1" applyAlignment="1" applyProtection="1"/>
    <xf numFmtId="0" fontId="9" fillId="0" borderId="64"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0" fontId="8" fillId="0" borderId="55" xfId="0" applyFont="1" applyFill="1" applyBorder="1" applyAlignment="1" applyProtection="1">
      <alignment vertical="center" wrapText="1"/>
    </xf>
    <xf numFmtId="0" fontId="0" fillId="0" borderId="56" xfId="0" applyFont="1" applyBorder="1" applyAlignment="1" applyProtection="1">
      <alignment vertical="center" wrapText="1"/>
    </xf>
    <xf numFmtId="0" fontId="0" fillId="0" borderId="57" xfId="0" applyFont="1" applyBorder="1" applyAlignment="1" applyProtection="1">
      <alignment vertical="center" wrapText="1"/>
    </xf>
    <xf numFmtId="0" fontId="8" fillId="0" borderId="45" xfId="0" applyFont="1" applyFill="1" applyBorder="1" applyAlignment="1" applyProtection="1">
      <alignment vertical="top" wrapText="1"/>
    </xf>
    <xf numFmtId="0" fontId="8" fillId="0" borderId="87" xfId="0" applyFont="1" applyFill="1" applyBorder="1" applyAlignment="1" applyProtection="1">
      <alignment vertical="top" wrapText="1"/>
    </xf>
    <xf numFmtId="0" fontId="6" fillId="3" borderId="0" xfId="0" applyFont="1" applyFill="1" applyAlignment="1" applyProtection="1">
      <alignment horizontal="center" shrinkToFit="1"/>
      <protection locked="0"/>
    </xf>
    <xf numFmtId="0" fontId="6" fillId="0" borderId="0" xfId="0" applyFont="1" applyFill="1" applyBorder="1" applyAlignment="1" applyProtection="1">
      <alignment horizontal="distributed"/>
    </xf>
    <xf numFmtId="0" fontId="6" fillId="3" borderId="0" xfId="0" applyFont="1" applyFill="1" applyBorder="1" applyAlignment="1" applyProtection="1">
      <alignment horizontal="center" vertical="center" shrinkToFit="1"/>
      <protection locked="0"/>
    </xf>
    <xf numFmtId="0" fontId="8" fillId="0" borderId="54" xfId="0" applyFont="1" applyBorder="1" applyAlignment="1" applyProtection="1">
      <alignment horizontal="center" vertical="center"/>
    </xf>
    <xf numFmtId="3" fontId="6" fillId="0" borderId="90" xfId="0" applyNumberFormat="1" applyFont="1" applyFill="1" applyBorder="1" applyAlignment="1" applyProtection="1">
      <alignment horizontal="center" vertical="center"/>
    </xf>
    <xf numFmtId="0" fontId="6" fillId="3" borderId="2"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6"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47"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48" xfId="0" applyFont="1" applyFill="1" applyBorder="1" applyAlignment="1" applyProtection="1">
      <alignment horizontal="left" vertical="center" wrapText="1"/>
    </xf>
    <xf numFmtId="0" fontId="6" fillId="0" borderId="4"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3" fontId="8" fillId="3" borderId="89" xfId="0" applyNumberFormat="1" applyFont="1" applyFill="1" applyBorder="1" applyAlignment="1" applyProtection="1">
      <alignment horizontal="center"/>
      <protection locked="0"/>
    </xf>
    <xf numFmtId="3" fontId="8" fillId="3" borderId="43" xfId="0" applyNumberFormat="1" applyFont="1" applyFill="1" applyBorder="1" applyAlignment="1" applyProtection="1">
      <alignment horizontal="center"/>
      <protection locked="0"/>
    </xf>
    <xf numFmtId="3" fontId="8" fillId="3" borderId="90" xfId="0" applyNumberFormat="1" applyFont="1" applyFill="1" applyBorder="1" applyAlignment="1" applyProtection="1">
      <alignment horizontal="center"/>
      <protection locked="0"/>
    </xf>
    <xf numFmtId="0" fontId="9" fillId="0" borderId="16" xfId="0" applyFont="1" applyBorder="1" applyAlignment="1" applyProtection="1">
      <alignment horizontal="center" vertical="center" wrapText="1"/>
    </xf>
    <xf numFmtId="0" fontId="9" fillId="0" borderId="48" xfId="0" applyFont="1" applyBorder="1" applyAlignment="1" applyProtection="1">
      <alignment horizontal="center" vertical="center" wrapText="1"/>
    </xf>
    <xf numFmtId="0" fontId="8" fillId="0" borderId="5" xfId="0" applyFont="1" applyBorder="1" applyAlignment="1" applyProtection="1">
      <alignment vertical="center" wrapText="1"/>
    </xf>
    <xf numFmtId="0" fontId="8" fillId="0" borderId="1" xfId="0" applyFont="1" applyBorder="1" applyAlignment="1" applyProtection="1">
      <alignment vertical="center"/>
    </xf>
    <xf numFmtId="0" fontId="8" fillId="3" borderId="43" xfId="0" applyFont="1" applyFill="1" applyBorder="1" applyAlignment="1" applyProtection="1">
      <alignment vertical="center"/>
      <protection locked="0"/>
    </xf>
    <xf numFmtId="0" fontId="9" fillId="0" borderId="43" xfId="0" applyFont="1" applyBorder="1" applyAlignment="1" applyProtection="1">
      <alignment horizontal="center" vertical="center"/>
    </xf>
    <xf numFmtId="0" fontId="9" fillId="0" borderId="17" xfId="0" applyFont="1" applyBorder="1" applyAlignment="1" applyProtection="1">
      <alignment horizontal="center" vertical="center"/>
    </xf>
    <xf numFmtId="0" fontId="8" fillId="0" borderId="79" xfId="0" applyFont="1" applyFill="1" applyBorder="1" applyAlignment="1" applyProtection="1">
      <alignment horizontal="left" vertical="center"/>
    </xf>
    <xf numFmtId="0" fontId="8" fillId="0" borderId="36" xfId="0" applyFont="1" applyFill="1" applyBorder="1" applyAlignment="1" applyProtection="1">
      <alignment horizontal="left" vertical="center"/>
    </xf>
    <xf numFmtId="38" fontId="8" fillId="2" borderId="110" xfId="6" applyFont="1" applyFill="1" applyBorder="1" applyAlignment="1" applyProtection="1">
      <alignment vertical="center"/>
    </xf>
    <xf numFmtId="38" fontId="8" fillId="2" borderId="36" xfId="6" applyFont="1" applyFill="1" applyBorder="1" applyAlignment="1" applyProtection="1">
      <alignment vertical="center"/>
    </xf>
    <xf numFmtId="38" fontId="8" fillId="3" borderId="89" xfId="0" applyNumberFormat="1" applyFont="1" applyFill="1" applyBorder="1" applyAlignment="1" applyProtection="1">
      <alignment vertical="center" shrinkToFit="1"/>
      <protection locked="0"/>
    </xf>
    <xf numFmtId="38" fontId="8" fillId="3" borderId="43" xfId="0" applyNumberFormat="1" applyFont="1" applyFill="1" applyBorder="1" applyAlignment="1" applyProtection="1">
      <alignment vertical="center" shrinkToFit="1"/>
      <protection locked="0"/>
    </xf>
    <xf numFmtId="38" fontId="8" fillId="2" borderId="43" xfId="6" applyNumberFormat="1" applyFont="1" applyFill="1" applyBorder="1" applyAlignment="1" applyProtection="1">
      <alignment vertical="center"/>
    </xf>
    <xf numFmtId="38" fontId="8" fillId="2" borderId="110" xfId="6" applyNumberFormat="1" applyFont="1" applyFill="1" applyBorder="1" applyAlignment="1" applyProtection="1">
      <alignment vertical="center"/>
    </xf>
    <xf numFmtId="38" fontId="8" fillId="2" borderId="36" xfId="6" applyNumberFormat="1" applyFont="1" applyFill="1" applyBorder="1" applyAlignment="1" applyProtection="1">
      <alignment vertical="center"/>
    </xf>
    <xf numFmtId="0" fontId="9"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6" fillId="0" borderId="0" xfId="0" applyFont="1" applyFill="1" applyAlignment="1" applyProtection="1">
      <alignment vertical="top"/>
    </xf>
    <xf numFmtId="0" fontId="13" fillId="0" borderId="43" xfId="9" applyFont="1" applyFill="1" applyBorder="1" applyAlignment="1" applyProtection="1">
      <alignment horizontal="distributed" vertical="center"/>
    </xf>
    <xf numFmtId="0" fontId="13" fillId="3" borderId="43" xfId="9" applyFont="1" applyFill="1" applyBorder="1" applyAlignment="1" applyProtection="1">
      <alignment horizontal="center" vertical="center" shrinkToFit="1"/>
      <protection locked="0"/>
    </xf>
    <xf numFmtId="0" fontId="49" fillId="0" borderId="89" xfId="0" applyFont="1" applyFill="1" applyBorder="1" applyAlignment="1" applyProtection="1">
      <alignment vertical="center" wrapText="1"/>
    </xf>
    <xf numFmtId="0" fontId="49" fillId="0" borderId="43" xfId="0" applyFont="1" applyFill="1" applyBorder="1" applyAlignment="1" applyProtection="1">
      <alignment vertical="center" wrapText="1"/>
    </xf>
    <xf numFmtId="0" fontId="1" fillId="0" borderId="43" xfId="0" applyFont="1" applyBorder="1" applyAlignment="1">
      <alignment vertical="center"/>
    </xf>
    <xf numFmtId="38" fontId="49" fillId="3" borderId="89" xfId="0" applyNumberFormat="1" applyFont="1" applyFill="1" applyBorder="1" applyAlignment="1" applyProtection="1">
      <alignment horizontal="right" vertical="center"/>
    </xf>
    <xf numFmtId="38" fontId="49" fillId="3" borderId="43" xfId="0" applyNumberFormat="1" applyFont="1" applyFill="1" applyBorder="1" applyAlignment="1" applyProtection="1">
      <alignment horizontal="right" vertical="center"/>
    </xf>
    <xf numFmtId="0" fontId="49" fillId="0" borderId="58" xfId="0" applyFont="1" applyFill="1" applyBorder="1" applyAlignment="1" applyProtection="1">
      <alignment vertical="center"/>
    </xf>
    <xf numFmtId="0" fontId="1" fillId="0" borderId="56" xfId="0" applyFont="1" applyBorder="1" applyAlignment="1">
      <alignment vertical="center"/>
    </xf>
    <xf numFmtId="38" fontId="49" fillId="2" borderId="58" xfId="0" applyNumberFormat="1" applyFont="1" applyFill="1" applyBorder="1" applyAlignment="1" applyProtection="1">
      <alignment horizontal="right" vertical="center"/>
      <protection locked="0"/>
    </xf>
    <xf numFmtId="38" fontId="49" fillId="2" borderId="56" xfId="0" applyNumberFormat="1" applyFont="1" applyFill="1" applyBorder="1" applyAlignment="1" applyProtection="1">
      <alignment horizontal="right" vertical="center"/>
      <protection locked="0"/>
    </xf>
    <xf numFmtId="3" fontId="13" fillId="2" borderId="113" xfId="9" applyNumberFormat="1" applyFont="1" applyFill="1" applyBorder="1" applyAlignment="1" applyProtection="1">
      <alignment vertical="center"/>
    </xf>
    <xf numFmtId="3" fontId="1" fillId="2" borderId="68" xfId="0" applyNumberFormat="1" applyFont="1" applyFill="1" applyBorder="1" applyAlignment="1">
      <alignment vertical="center"/>
    </xf>
    <xf numFmtId="3" fontId="13" fillId="2" borderId="55" xfId="9" applyNumberFormat="1" applyFont="1" applyFill="1" applyBorder="1" applyAlignment="1" applyProtection="1">
      <alignment vertical="center"/>
    </xf>
    <xf numFmtId="3" fontId="1" fillId="2" borderId="56" xfId="0" applyNumberFormat="1" applyFont="1" applyFill="1" applyBorder="1" applyAlignment="1">
      <alignment vertical="center"/>
    </xf>
    <xf numFmtId="0" fontId="49" fillId="0" borderId="2" xfId="0" applyFont="1" applyFill="1" applyBorder="1" applyAlignment="1" applyProtection="1">
      <alignment vertical="center"/>
    </xf>
    <xf numFmtId="0" fontId="49" fillId="0" borderId="4" xfId="0" applyFont="1" applyFill="1" applyBorder="1" applyAlignment="1" applyProtection="1">
      <alignment vertical="center"/>
    </xf>
    <xf numFmtId="0" fontId="1" fillId="0" borderId="4" xfId="0" applyFont="1" applyBorder="1" applyAlignment="1">
      <alignment vertical="center"/>
    </xf>
    <xf numFmtId="38" fontId="49" fillId="2" borderId="89" xfId="0" applyNumberFormat="1" applyFont="1" applyFill="1" applyBorder="1" applyAlignment="1" applyProtection="1">
      <alignment horizontal="right" vertical="center"/>
    </xf>
    <xf numFmtId="38" fontId="49" fillId="2" borderId="43" xfId="0" applyNumberFormat="1" applyFont="1" applyFill="1" applyBorder="1" applyAlignment="1" applyProtection="1">
      <alignment horizontal="right" vertical="center"/>
    </xf>
    <xf numFmtId="0" fontId="13" fillId="0" borderId="1" xfId="9" applyFont="1" applyFill="1" applyBorder="1" applyAlignment="1" applyProtection="1">
      <alignment horizontal="distributed" vertical="center"/>
    </xf>
    <xf numFmtId="0" fontId="13" fillId="3" borderId="1" xfId="9" applyFont="1" applyFill="1" applyBorder="1" applyAlignment="1" applyProtection="1">
      <alignment horizontal="center" vertical="center" shrinkToFit="1"/>
      <protection locked="0"/>
    </xf>
    <xf numFmtId="0" fontId="6" fillId="0" borderId="58" xfId="9" applyNumberFormat="1" applyFont="1" applyFill="1" applyBorder="1" applyAlignment="1" applyProtection="1">
      <alignment vertical="center" wrapText="1"/>
    </xf>
    <xf numFmtId="0" fontId="12" fillId="0" borderId="56" xfId="0" applyFont="1" applyBorder="1" applyAlignment="1">
      <alignment vertical="center" wrapText="1"/>
    </xf>
    <xf numFmtId="0" fontId="12" fillId="0" borderId="88" xfId="0" applyFont="1" applyBorder="1" applyAlignment="1">
      <alignment vertical="center" wrapText="1"/>
    </xf>
    <xf numFmtId="3" fontId="6" fillId="2" borderId="55" xfId="9" applyNumberFormat="1" applyFont="1" applyFill="1" applyBorder="1" applyAlignment="1" applyProtection="1">
      <alignment vertical="center"/>
    </xf>
    <xf numFmtId="3" fontId="67" fillId="2" borderId="56" xfId="0" applyNumberFormat="1" applyFont="1" applyFill="1" applyBorder="1" applyAlignment="1">
      <alignment vertical="center"/>
    </xf>
    <xf numFmtId="0" fontId="13" fillId="3" borderId="110" xfId="9" applyFont="1" applyFill="1" applyBorder="1" applyAlignment="1" applyProtection="1">
      <alignment horizontal="center" vertical="center"/>
    </xf>
    <xf numFmtId="0" fontId="1" fillId="3" borderId="36" xfId="0" applyFont="1" applyFill="1" applyBorder="1" applyAlignment="1">
      <alignment horizontal="center" vertical="center"/>
    </xf>
    <xf numFmtId="0" fontId="1" fillId="3" borderId="111" xfId="0" applyFont="1" applyFill="1" applyBorder="1" applyAlignment="1">
      <alignment horizontal="center" vertical="center"/>
    </xf>
    <xf numFmtId="0" fontId="13" fillId="0" borderId="34" xfId="9" applyFont="1" applyFill="1" applyBorder="1" applyAlignment="1" applyProtection="1">
      <alignment vertical="center" wrapText="1"/>
    </xf>
    <xf numFmtId="0" fontId="49" fillId="0" borderId="44" xfId="0" applyFont="1" applyFill="1" applyBorder="1" applyAlignment="1" applyProtection="1">
      <alignment vertical="center" wrapText="1"/>
    </xf>
    <xf numFmtId="0" fontId="49" fillId="0" borderId="34" xfId="0" applyFont="1" applyFill="1" applyBorder="1" applyAlignment="1" applyProtection="1">
      <alignment vertical="center" wrapText="1"/>
    </xf>
    <xf numFmtId="38" fontId="49" fillId="2" borderId="70" xfId="0" applyNumberFormat="1" applyFont="1" applyFill="1" applyBorder="1" applyAlignment="1" applyProtection="1">
      <alignment horizontal="right" vertical="center"/>
    </xf>
    <xf numFmtId="38" fontId="49" fillId="2" borderId="68" xfId="0" applyNumberFormat="1" applyFont="1" applyFill="1" applyBorder="1" applyAlignment="1" applyProtection="1">
      <alignment horizontal="right" vertical="center"/>
    </xf>
    <xf numFmtId="0" fontId="50" fillId="3" borderId="0" xfId="9" applyFont="1" applyFill="1" applyBorder="1" applyAlignment="1" applyProtection="1">
      <alignment horizontal="center" vertical="center"/>
      <protection locked="0"/>
    </xf>
    <xf numFmtId="0" fontId="13" fillId="0" borderId="16" xfId="9" applyFont="1" applyFill="1" applyBorder="1" applyAlignment="1" applyProtection="1">
      <alignment horizontal="center" vertical="center"/>
    </xf>
    <xf numFmtId="0" fontId="13" fillId="0" borderId="37" xfId="9" applyFont="1" applyFill="1" applyBorder="1" applyAlignment="1" applyProtection="1">
      <alignment horizontal="distributed" vertical="center"/>
    </xf>
    <xf numFmtId="0" fontId="13" fillId="0" borderId="38" xfId="9" applyFont="1" applyFill="1" applyBorder="1" applyAlignment="1" applyProtection="1">
      <alignment horizontal="distributed" vertical="center"/>
    </xf>
    <xf numFmtId="0" fontId="13" fillId="0" borderId="39" xfId="9" applyFont="1" applyFill="1" applyBorder="1" applyAlignment="1" applyProtection="1">
      <alignment horizontal="distributed" vertical="center"/>
    </xf>
    <xf numFmtId="0" fontId="13" fillId="2" borderId="113" xfId="9" applyFont="1" applyFill="1" applyBorder="1" applyAlignment="1" applyProtection="1">
      <alignment vertical="center" shrinkToFit="1"/>
    </xf>
    <xf numFmtId="0" fontId="13" fillId="2" borderId="68" xfId="9" applyFont="1" applyFill="1" applyBorder="1" applyAlignment="1" applyProtection="1">
      <alignment vertical="center" shrinkToFit="1"/>
    </xf>
    <xf numFmtId="0" fontId="13" fillId="2" borderId="71" xfId="9" applyFont="1" applyFill="1" applyBorder="1" applyAlignment="1" applyProtection="1">
      <alignment vertical="center" shrinkToFit="1"/>
    </xf>
    <xf numFmtId="0" fontId="13" fillId="0" borderId="63" xfId="9" applyFont="1" applyFill="1" applyBorder="1" applyAlignment="1" applyProtection="1">
      <alignment horizontal="distributed" vertical="center"/>
    </xf>
    <xf numFmtId="0" fontId="13" fillId="0" borderId="15" xfId="9" applyFont="1" applyFill="1" applyBorder="1" applyAlignment="1" applyProtection="1">
      <alignment horizontal="distributed" vertical="center"/>
    </xf>
    <xf numFmtId="0" fontId="13" fillId="0" borderId="31" xfId="9" applyFont="1" applyFill="1" applyBorder="1" applyAlignment="1" applyProtection="1">
      <alignment horizontal="distributed" vertical="center"/>
    </xf>
    <xf numFmtId="0" fontId="13" fillId="2" borderId="64" xfId="9" applyFont="1" applyFill="1" applyBorder="1" applyAlignment="1" applyProtection="1">
      <alignment vertical="center" shrinkToFit="1"/>
    </xf>
    <xf numFmtId="0" fontId="13" fillId="2" borderId="1" xfId="9" applyFont="1" applyFill="1" applyBorder="1" applyAlignment="1" applyProtection="1">
      <alignment vertical="center" shrinkToFit="1"/>
    </xf>
    <xf numFmtId="0" fontId="13" fillId="2" borderId="8" xfId="9" applyFont="1" applyFill="1" applyBorder="1" applyAlignment="1" applyProtection="1">
      <alignment vertical="center" shrinkToFit="1"/>
    </xf>
    <xf numFmtId="0" fontId="13" fillId="3" borderId="0" xfId="9" applyFont="1" applyFill="1" applyBorder="1" applyAlignment="1" applyProtection="1">
      <alignment horizontal="center" vertical="center" shrinkToFit="1"/>
      <protection locked="0"/>
    </xf>
    <xf numFmtId="3" fontId="6" fillId="2" borderId="113" xfId="9" applyNumberFormat="1" applyFont="1" applyFill="1" applyBorder="1" applyAlignment="1" applyProtection="1">
      <alignment vertical="center"/>
    </xf>
    <xf numFmtId="3" fontId="67" fillId="2" borderId="68" xfId="0" applyNumberFormat="1" applyFont="1" applyFill="1" applyBorder="1" applyAlignment="1">
      <alignment vertical="center"/>
    </xf>
    <xf numFmtId="3" fontId="6" fillId="2" borderId="101" xfId="9" applyNumberFormat="1" applyFont="1" applyFill="1" applyBorder="1" applyAlignment="1" applyProtection="1">
      <alignment vertical="center"/>
    </xf>
    <xf numFmtId="3" fontId="67" fillId="2" borderId="4" xfId="0" applyNumberFormat="1" applyFont="1" applyFill="1" applyBorder="1" applyAlignment="1">
      <alignment vertical="center"/>
    </xf>
    <xf numFmtId="0" fontId="49" fillId="0" borderId="89" xfId="0" applyFont="1" applyFill="1" applyBorder="1" applyAlignment="1" applyProtection="1">
      <alignment vertical="center"/>
    </xf>
    <xf numFmtId="0" fontId="49" fillId="0" borderId="43" xfId="0" applyFont="1" applyFill="1" applyBorder="1" applyAlignment="1" applyProtection="1">
      <alignment vertical="center"/>
    </xf>
    <xf numFmtId="38" fontId="49" fillId="2" borderId="170" xfId="0" applyNumberFormat="1" applyFont="1" applyFill="1" applyBorder="1" applyAlignment="1" applyProtection="1">
      <alignment horizontal="right" vertical="center"/>
    </xf>
    <xf numFmtId="38" fontId="49" fillId="2" borderId="171" xfId="0" applyNumberFormat="1" applyFont="1" applyFill="1" applyBorder="1" applyAlignment="1" applyProtection="1">
      <alignment horizontal="right" vertical="center"/>
    </xf>
    <xf numFmtId="0" fontId="13" fillId="0" borderId="40" xfId="9" applyFont="1" applyFill="1" applyBorder="1" applyAlignment="1" applyProtection="1">
      <alignment horizontal="distributed" vertical="center"/>
    </xf>
    <xf numFmtId="0" fontId="13" fillId="0" borderId="41" xfId="9" applyFont="1" applyFill="1" applyBorder="1" applyAlignment="1" applyProtection="1">
      <alignment horizontal="distributed" vertical="center"/>
    </xf>
    <xf numFmtId="0" fontId="13" fillId="0" borderId="42" xfId="9" applyFont="1" applyFill="1" applyBorder="1" applyAlignment="1" applyProtection="1">
      <alignment horizontal="distributed" vertical="center"/>
    </xf>
    <xf numFmtId="3" fontId="13" fillId="3" borderId="110" xfId="9" applyNumberFormat="1" applyFont="1" applyFill="1" applyBorder="1" applyAlignment="1" applyProtection="1">
      <alignment vertical="center"/>
    </xf>
    <xf numFmtId="3" fontId="1" fillId="3" borderId="36" xfId="0" applyNumberFormat="1" applyFont="1" applyFill="1" applyBorder="1" applyAlignment="1">
      <alignment vertical="center"/>
    </xf>
    <xf numFmtId="0" fontId="56" fillId="0" borderId="0" xfId="12" applyFont="1" applyFill="1" applyBorder="1" applyAlignment="1" applyProtection="1">
      <alignment horizontal="left" vertical="top" wrapText="1"/>
    </xf>
    <xf numFmtId="0" fontId="49" fillId="0" borderId="0" xfId="9" applyFont="1" applyFill="1" applyBorder="1" applyAlignment="1">
      <alignment vertical="center"/>
    </xf>
    <xf numFmtId="0" fontId="56" fillId="0" borderId="0" xfId="10" applyFont="1" applyFill="1" applyBorder="1" applyAlignment="1" applyProtection="1">
      <alignment horizontal="left" vertical="top" wrapText="1" shrinkToFit="1"/>
    </xf>
    <xf numFmtId="0" fontId="47" fillId="0" borderId="0" xfId="0" applyFont="1" applyAlignment="1">
      <alignment vertical="center" wrapText="1"/>
    </xf>
    <xf numFmtId="0" fontId="56" fillId="0" borderId="38" xfId="10" applyFont="1" applyFill="1" applyBorder="1" applyAlignment="1" applyProtection="1">
      <alignment vertical="center" shrinkToFit="1"/>
      <protection locked="0"/>
    </xf>
    <xf numFmtId="181" fontId="46" fillId="0" borderId="172" xfId="12" applyNumberFormat="1" applyFont="1" applyFill="1" applyBorder="1" applyAlignment="1" applyProtection="1">
      <alignment horizontal="center"/>
    </xf>
    <xf numFmtId="181" fontId="46" fillId="0" borderId="173" xfId="12" applyNumberFormat="1" applyFont="1" applyFill="1" applyBorder="1" applyAlignment="1" applyProtection="1">
      <alignment horizontal="center"/>
    </xf>
    <xf numFmtId="181" fontId="46" fillId="0" borderId="174" xfId="12" applyNumberFormat="1" applyFont="1" applyFill="1" applyBorder="1" applyAlignment="1" applyProtection="1">
      <alignment horizontal="center"/>
    </xf>
    <xf numFmtId="179" fontId="56" fillId="0" borderId="70" xfId="10" applyNumberFormat="1" applyFont="1" applyFill="1" applyBorder="1" applyAlignment="1" applyProtection="1">
      <alignment horizontal="left" vertical="center" shrinkToFit="1"/>
      <protection locked="0"/>
    </xf>
    <xf numFmtId="179" fontId="56" fillId="0" borderId="68" xfId="10" applyNumberFormat="1" applyFont="1" applyFill="1" applyBorder="1" applyAlignment="1" applyProtection="1">
      <alignment horizontal="left" vertical="center" shrinkToFit="1"/>
      <protection locked="0"/>
    </xf>
    <xf numFmtId="179" fontId="56" fillId="0" borderId="71" xfId="10" applyNumberFormat="1" applyFont="1" applyFill="1" applyBorder="1" applyAlignment="1" applyProtection="1">
      <alignment horizontal="left" vertical="center" shrinkToFit="1"/>
      <protection locked="0"/>
    </xf>
    <xf numFmtId="179" fontId="56" fillId="0" borderId="89" xfId="10" applyNumberFormat="1" applyFont="1" applyFill="1" applyBorder="1" applyAlignment="1" applyProtection="1">
      <alignment horizontal="left" vertical="center" shrinkToFit="1"/>
      <protection locked="0"/>
    </xf>
    <xf numFmtId="179" fontId="56" fillId="0" borderId="43" xfId="10" applyNumberFormat="1" applyFont="1" applyFill="1" applyBorder="1" applyAlignment="1" applyProtection="1">
      <alignment horizontal="left" vertical="center" shrinkToFit="1"/>
      <protection locked="0"/>
    </xf>
    <xf numFmtId="179" fontId="56" fillId="0" borderId="90" xfId="10" applyNumberFormat="1" applyFont="1" applyFill="1" applyBorder="1" applyAlignment="1" applyProtection="1">
      <alignment horizontal="left" vertical="center" shrinkToFit="1"/>
      <protection locked="0"/>
    </xf>
    <xf numFmtId="179" fontId="50" fillId="0" borderId="89" xfId="10" applyNumberFormat="1" applyFont="1" applyFill="1" applyBorder="1" applyAlignment="1" applyProtection="1">
      <alignment horizontal="center" vertical="center" wrapText="1" shrinkToFit="1"/>
      <protection locked="0"/>
    </xf>
    <xf numFmtId="179" fontId="50" fillId="0" borderId="43" xfId="10" applyNumberFormat="1" applyFont="1" applyFill="1" applyBorder="1" applyAlignment="1" applyProtection="1">
      <alignment horizontal="center" vertical="center" shrinkToFit="1"/>
      <protection locked="0"/>
    </xf>
    <xf numFmtId="179" fontId="50" fillId="0" borderId="90" xfId="10" applyNumberFormat="1" applyFont="1" applyFill="1" applyBorder="1" applyAlignment="1" applyProtection="1">
      <alignment horizontal="center" vertical="center" shrinkToFit="1"/>
      <protection locked="0"/>
    </xf>
    <xf numFmtId="179" fontId="50" fillId="0" borderId="89" xfId="10" applyNumberFormat="1" applyFont="1" applyFill="1" applyBorder="1" applyAlignment="1" applyProtection="1">
      <alignment horizontal="center" vertical="center" shrinkToFit="1"/>
      <protection locked="0"/>
    </xf>
    <xf numFmtId="0" fontId="56" fillId="0" borderId="0" xfId="10" applyFont="1" applyFill="1" applyBorder="1" applyAlignment="1" applyProtection="1">
      <alignment vertical="top" wrapText="1" shrinkToFit="1"/>
    </xf>
    <xf numFmtId="0" fontId="49" fillId="0" borderId="0" xfId="9" applyFont="1" applyFill="1" applyBorder="1" applyAlignment="1">
      <alignment vertical="top" wrapText="1"/>
    </xf>
    <xf numFmtId="0" fontId="56" fillId="0" borderId="0" xfId="12" applyFont="1" applyFill="1" applyBorder="1" applyAlignment="1" applyProtection="1">
      <alignment horizontal="left" vertical="top"/>
    </xf>
    <xf numFmtId="0" fontId="49" fillId="0" borderId="0" xfId="9" applyFont="1" applyFill="1" applyBorder="1" applyAlignment="1">
      <alignment vertical="top"/>
    </xf>
    <xf numFmtId="0" fontId="56" fillId="0" borderId="79" xfId="10" applyFont="1" applyFill="1" applyBorder="1" applyAlignment="1" applyProtection="1">
      <alignment horizontal="center" vertical="center"/>
    </xf>
    <xf numFmtId="0" fontId="47" fillId="0" borderId="111" xfId="9" applyFont="1" applyFill="1" applyBorder="1" applyAlignment="1">
      <alignment vertical="center"/>
    </xf>
    <xf numFmtId="0" fontId="56" fillId="2" borderId="79" xfId="12" applyFont="1" applyFill="1" applyBorder="1" applyAlignment="1" applyProtection="1">
      <alignment horizontal="center" vertical="center"/>
    </xf>
    <xf numFmtId="0" fontId="49" fillId="2" borderId="36" xfId="9" applyFont="1" applyFill="1" applyBorder="1" applyAlignment="1">
      <alignment horizontal="center" vertical="center"/>
    </xf>
    <xf numFmtId="0" fontId="49" fillId="2" borderId="111" xfId="9" applyFont="1" applyFill="1" applyBorder="1" applyAlignment="1">
      <alignment horizontal="center" vertical="center"/>
    </xf>
    <xf numFmtId="0" fontId="56" fillId="0" borderId="108" xfId="10" applyFont="1" applyFill="1" applyBorder="1" applyAlignment="1" applyProtection="1">
      <alignment horizontal="center" vertical="center"/>
    </xf>
    <xf numFmtId="0" fontId="56" fillId="0" borderId="134" xfId="10" applyFont="1" applyFill="1" applyBorder="1" applyAlignment="1" applyProtection="1">
      <alignment horizontal="center" vertical="center"/>
    </xf>
    <xf numFmtId="0" fontId="56" fillId="0" borderId="49" xfId="10" applyFont="1" applyFill="1" applyBorder="1" applyAlignment="1" applyProtection="1">
      <alignment horizontal="center" vertical="center" wrapText="1"/>
    </xf>
    <xf numFmtId="0" fontId="56" fillId="0" borderId="34" xfId="10" applyFont="1" applyFill="1" applyBorder="1" applyAlignment="1" applyProtection="1">
      <alignment horizontal="center" vertical="center" wrapText="1"/>
    </xf>
    <xf numFmtId="0" fontId="56" fillId="0" borderId="45" xfId="10" applyFont="1" applyFill="1" applyBorder="1" applyAlignment="1" applyProtection="1">
      <alignment horizontal="center" vertical="center" wrapText="1"/>
    </xf>
    <xf numFmtId="0" fontId="56" fillId="0" borderId="50" xfId="10" applyFont="1" applyFill="1" applyBorder="1" applyAlignment="1" applyProtection="1">
      <alignment horizontal="center" vertical="center" wrapText="1"/>
    </xf>
    <xf numFmtId="0" fontId="56" fillId="0" borderId="16" xfId="10" applyFont="1" applyFill="1" applyBorder="1" applyAlignment="1" applyProtection="1">
      <alignment horizontal="center" vertical="center" wrapText="1"/>
    </xf>
    <xf numFmtId="0" fontId="56" fillId="0" borderId="48" xfId="10" applyFont="1" applyFill="1" applyBorder="1" applyAlignment="1" applyProtection="1">
      <alignment horizontal="center" vertical="center" wrapText="1"/>
    </xf>
    <xf numFmtId="0" fontId="56" fillId="0" borderId="87" xfId="10" applyFont="1" applyFill="1" applyBorder="1" applyAlignment="1" applyProtection="1">
      <alignment horizontal="center" vertical="center" wrapText="1"/>
    </xf>
    <xf numFmtId="0" fontId="56" fillId="0" borderId="80" xfId="10" applyFont="1" applyFill="1" applyBorder="1" applyAlignment="1" applyProtection="1">
      <alignment horizontal="center" vertical="center" wrapText="1"/>
    </xf>
    <xf numFmtId="0" fontId="56" fillId="0" borderId="133" xfId="10" applyFont="1" applyFill="1" applyBorder="1" applyAlignment="1" applyProtection="1">
      <alignment horizontal="center" vertical="center" wrapText="1"/>
    </xf>
    <xf numFmtId="0" fontId="56" fillId="0" borderId="81" xfId="10" applyFont="1" applyFill="1" applyBorder="1" applyAlignment="1" applyProtection="1">
      <alignment horizontal="center" vertical="center" wrapText="1"/>
    </xf>
    <xf numFmtId="0" fontId="13" fillId="0" borderId="44" xfId="10" applyFont="1" applyFill="1" applyBorder="1" applyAlignment="1" applyProtection="1">
      <alignment horizontal="left" vertical="center" wrapText="1"/>
    </xf>
    <xf numFmtId="0" fontId="64" fillId="0" borderId="34" xfId="0" applyFont="1" applyBorder="1" applyAlignment="1">
      <alignment vertical="center" wrapText="1"/>
    </xf>
    <xf numFmtId="0" fontId="13" fillId="0" borderId="87" xfId="9" applyFont="1" applyFill="1" applyBorder="1" applyAlignment="1">
      <alignment horizontal="left" vertical="center" wrapText="1"/>
    </xf>
    <xf numFmtId="0" fontId="1" fillId="0" borderId="80" xfId="0" applyFont="1" applyBorder="1" applyAlignment="1">
      <alignment vertical="center" wrapText="1"/>
    </xf>
    <xf numFmtId="0" fontId="56" fillId="0" borderId="49" xfId="10" applyFont="1" applyFill="1" applyBorder="1" applyAlignment="1" applyProtection="1">
      <alignment horizontal="center" vertical="center" wrapText="1" shrinkToFit="1"/>
    </xf>
    <xf numFmtId="0" fontId="56" fillId="0" borderId="34" xfId="10" applyFont="1" applyFill="1" applyBorder="1" applyAlignment="1" applyProtection="1">
      <alignment horizontal="center" vertical="center" wrapText="1" shrinkToFit="1"/>
    </xf>
    <xf numFmtId="0" fontId="56" fillId="0" borderId="51" xfId="10" applyFont="1" applyFill="1" applyBorder="1" applyAlignment="1" applyProtection="1">
      <alignment horizontal="center" vertical="center" wrapText="1" shrinkToFit="1"/>
    </xf>
    <xf numFmtId="0" fontId="56" fillId="0" borderId="50" xfId="10" applyFont="1" applyFill="1" applyBorder="1" applyAlignment="1" applyProtection="1">
      <alignment horizontal="center" vertical="center" wrapText="1" shrinkToFit="1"/>
    </xf>
    <xf numFmtId="0" fontId="56" fillId="0" borderId="16" xfId="10" applyFont="1" applyFill="1" applyBorder="1" applyAlignment="1" applyProtection="1">
      <alignment horizontal="center" vertical="center" wrapText="1" shrinkToFit="1"/>
    </xf>
    <xf numFmtId="0" fontId="56" fillId="0" borderId="22" xfId="10" applyFont="1" applyFill="1" applyBorder="1" applyAlignment="1" applyProtection="1">
      <alignment horizontal="center" vertical="center" wrapText="1" shrinkToFit="1"/>
    </xf>
    <xf numFmtId="181" fontId="56" fillId="0" borderId="79" xfId="10" applyNumberFormat="1" applyFont="1" applyFill="1" applyBorder="1" applyAlignment="1" applyProtection="1">
      <alignment vertical="center" wrapText="1" shrinkToFit="1"/>
    </xf>
    <xf numFmtId="0" fontId="47" fillId="0" borderId="36" xfId="0" applyFont="1" applyBorder="1" applyAlignment="1">
      <alignment vertical="center" shrinkToFit="1"/>
    </xf>
    <xf numFmtId="0" fontId="56" fillId="0" borderId="0" xfId="10" applyFont="1" applyFill="1" applyBorder="1" applyAlignment="1" applyProtection="1">
      <alignment horizontal="left" vertical="top" shrinkToFit="1"/>
    </xf>
    <xf numFmtId="0" fontId="56" fillId="0" borderId="15" xfId="10" applyFont="1" applyFill="1" applyBorder="1" applyAlignment="1" applyProtection="1">
      <alignment vertical="center" shrinkToFit="1"/>
      <protection locked="0"/>
    </xf>
    <xf numFmtId="0" fontId="56" fillId="0" borderId="80" xfId="10" applyFont="1" applyFill="1" applyBorder="1" applyAlignment="1" applyProtection="1">
      <alignment vertical="center" shrinkToFit="1"/>
      <protection locked="0"/>
    </xf>
    <xf numFmtId="179" fontId="50" fillId="0" borderId="2" xfId="10" applyNumberFormat="1" applyFont="1" applyFill="1" applyBorder="1" applyAlignment="1" applyProtection="1">
      <alignment horizontal="center" vertical="center" shrinkToFit="1"/>
      <protection locked="0"/>
    </xf>
    <xf numFmtId="179" fontId="50" fillId="0" borderId="4" xfId="10" applyNumberFormat="1" applyFont="1" applyFill="1" applyBorder="1" applyAlignment="1" applyProtection="1">
      <alignment horizontal="center" vertical="center" shrinkToFit="1"/>
      <protection locked="0"/>
    </xf>
    <xf numFmtId="179" fontId="50" fillId="0" borderId="11" xfId="10" applyNumberFormat="1" applyFont="1" applyFill="1" applyBorder="1" applyAlignment="1" applyProtection="1">
      <alignment horizontal="center" vertical="center" shrinkToFit="1"/>
      <protection locked="0"/>
    </xf>
    <xf numFmtId="0" fontId="56" fillId="0" borderId="110" xfId="10" applyFont="1" applyFill="1" applyBorder="1" applyAlignment="1" applyProtection="1">
      <alignment horizontal="center" vertical="center" shrinkToFit="1"/>
    </xf>
    <xf numFmtId="0" fontId="56" fillId="0" borderId="36" xfId="10" applyFont="1" applyFill="1" applyBorder="1" applyAlignment="1" applyProtection="1">
      <alignment horizontal="center" vertical="center" shrinkToFit="1"/>
    </xf>
    <xf numFmtId="0" fontId="56" fillId="0" borderId="89" xfId="10" applyFont="1" applyFill="1" applyBorder="1" applyAlignment="1" applyProtection="1">
      <alignment vertical="center" shrinkToFit="1"/>
      <protection locked="0"/>
    </xf>
    <xf numFmtId="0" fontId="56" fillId="0" borderId="43" xfId="10" applyFont="1" applyFill="1" applyBorder="1" applyAlignment="1" applyProtection="1">
      <alignment vertical="center" shrinkToFit="1"/>
      <protection locked="0"/>
    </xf>
    <xf numFmtId="0" fontId="56" fillId="0" borderId="17" xfId="10" applyFont="1" applyFill="1" applyBorder="1" applyAlignment="1" applyProtection="1">
      <alignment vertical="center" shrinkToFit="1"/>
      <protection locked="0"/>
    </xf>
    <xf numFmtId="0" fontId="13" fillId="2" borderId="79" xfId="9" applyFont="1" applyFill="1" applyBorder="1" applyAlignment="1" applyProtection="1">
      <alignment horizontal="center" vertical="center"/>
    </xf>
    <xf numFmtId="0" fontId="13" fillId="2" borderId="111" xfId="9" applyFont="1" applyFill="1" applyBorder="1" applyAlignment="1" applyProtection="1">
      <alignment horizontal="center" vertical="center"/>
    </xf>
    <xf numFmtId="0" fontId="13" fillId="5" borderId="0" xfId="9" applyFont="1" applyFill="1" applyBorder="1" applyAlignment="1" applyProtection="1">
      <alignment horizontal="center" vertical="center"/>
    </xf>
    <xf numFmtId="0" fontId="13" fillId="5" borderId="79" xfId="9" applyFont="1" applyFill="1" applyBorder="1" applyAlignment="1" applyProtection="1">
      <alignment horizontal="center" vertical="center"/>
    </xf>
    <xf numFmtId="0" fontId="13" fillId="5" borderId="36" xfId="9" applyFont="1" applyFill="1" applyBorder="1" applyAlignment="1" applyProtection="1">
      <alignment horizontal="center" vertical="center"/>
    </xf>
    <xf numFmtId="0" fontId="13" fillId="5" borderId="119" xfId="9" applyFont="1" applyFill="1" applyBorder="1" applyAlignment="1" applyProtection="1">
      <alignment horizontal="center" vertical="center"/>
    </xf>
    <xf numFmtId="0" fontId="13" fillId="5" borderId="34" xfId="9" applyFont="1" applyFill="1" applyBorder="1" applyAlignment="1" applyProtection="1">
      <alignment vertical="top" wrapText="1"/>
    </xf>
    <xf numFmtId="0" fontId="13" fillId="5" borderId="0" xfId="9" applyFont="1" applyFill="1" applyBorder="1" applyAlignment="1" applyProtection="1">
      <alignment vertical="top" wrapText="1"/>
    </xf>
    <xf numFmtId="0" fontId="49" fillId="0" borderId="85" xfId="0" applyFont="1" applyFill="1" applyBorder="1" applyAlignment="1" applyProtection="1">
      <alignment horizontal="center" vertical="center"/>
    </xf>
    <xf numFmtId="0" fontId="49" fillId="0" borderId="53" xfId="0" applyFont="1" applyFill="1" applyBorder="1" applyAlignment="1" applyProtection="1">
      <alignment horizontal="center" vertical="center"/>
    </xf>
    <xf numFmtId="0" fontId="49" fillId="0" borderId="86" xfId="0" applyFont="1" applyFill="1" applyBorder="1" applyAlignment="1" applyProtection="1">
      <alignment horizontal="center" vertical="center"/>
    </xf>
    <xf numFmtId="0" fontId="13" fillId="0" borderId="101" xfId="0" applyFont="1" applyFill="1" applyBorder="1" applyAlignment="1" applyProtection="1">
      <alignment vertical="center"/>
    </xf>
    <xf numFmtId="0" fontId="13" fillId="0" borderId="4" xfId="0" applyFont="1" applyFill="1" applyBorder="1" applyAlignment="1" applyProtection="1">
      <alignment vertical="center"/>
    </xf>
    <xf numFmtId="0" fontId="13" fillId="0" borderId="46" xfId="0" applyFont="1" applyFill="1" applyBorder="1" applyAlignment="1" applyProtection="1">
      <alignment vertical="center"/>
    </xf>
    <xf numFmtId="0" fontId="13" fillId="0" borderId="0" xfId="0" applyFont="1" applyFill="1" applyBorder="1" applyAlignment="1" applyProtection="1">
      <alignment vertical="center"/>
    </xf>
    <xf numFmtId="0" fontId="1" fillId="0" borderId="0" xfId="0" applyFont="1" applyBorder="1" applyAlignment="1">
      <alignment vertical="center"/>
    </xf>
    <xf numFmtId="0" fontId="13" fillId="0" borderId="64" xfId="0" applyFont="1" applyFill="1" applyBorder="1" applyAlignment="1" applyProtection="1">
      <alignment vertical="center"/>
    </xf>
    <xf numFmtId="0" fontId="13" fillId="0" borderId="1" xfId="0" applyFont="1" applyFill="1" applyBorder="1" applyAlignment="1" applyProtection="1">
      <alignment vertical="center"/>
    </xf>
    <xf numFmtId="0" fontId="1" fillId="0" borderId="1" xfId="0" applyFont="1" applyBorder="1" applyAlignment="1">
      <alignment vertical="center"/>
    </xf>
    <xf numFmtId="0" fontId="49" fillId="0" borderId="54" xfId="0" applyFont="1" applyFill="1" applyBorder="1" applyAlignment="1" applyProtection="1">
      <alignment horizontal="center" vertical="center"/>
    </xf>
    <xf numFmtId="0" fontId="49" fillId="0" borderId="101" xfId="0" applyFont="1" applyFill="1" applyBorder="1" applyAlignment="1" applyProtection="1">
      <alignment horizontal="left" vertical="center" wrapText="1"/>
    </xf>
    <xf numFmtId="0" fontId="49" fillId="0" borderId="4" xfId="0" applyFont="1" applyFill="1" applyBorder="1" applyAlignment="1" applyProtection="1">
      <alignment horizontal="left" vertical="center" wrapText="1"/>
    </xf>
    <xf numFmtId="0" fontId="49" fillId="0" borderId="0" xfId="0" applyFont="1" applyFill="1" applyBorder="1" applyAlignment="1" applyProtection="1">
      <alignment horizontal="left" vertical="center" wrapText="1"/>
    </xf>
    <xf numFmtId="0" fontId="49" fillId="0" borderId="47" xfId="0" applyFont="1" applyFill="1" applyBorder="1" applyAlignment="1" applyProtection="1">
      <alignment horizontal="left" vertical="center" wrapText="1"/>
    </xf>
    <xf numFmtId="0" fontId="49" fillId="0" borderId="16" xfId="0" applyFont="1" applyFill="1" applyBorder="1" applyAlignment="1" applyProtection="1">
      <alignment horizontal="left" vertical="center" wrapText="1"/>
    </xf>
    <xf numFmtId="0" fontId="13" fillId="3" borderId="101" xfId="0" applyFont="1" applyFill="1" applyBorder="1" applyAlignment="1" applyProtection="1">
      <alignment horizontal="left" vertical="center"/>
      <protection locked="0"/>
    </xf>
    <xf numFmtId="0" fontId="13" fillId="3" borderId="4" xfId="0" applyFont="1" applyFill="1" applyBorder="1" applyAlignment="1" applyProtection="1">
      <alignment horizontal="left" vertical="center"/>
      <protection locked="0"/>
    </xf>
    <xf numFmtId="0" fontId="1" fillId="3" borderId="4" xfId="0" applyFont="1" applyFill="1" applyBorder="1" applyAlignment="1">
      <alignment vertical="center"/>
    </xf>
    <xf numFmtId="0" fontId="1" fillId="3" borderId="11" xfId="0" applyFont="1" applyFill="1" applyBorder="1" applyAlignment="1">
      <alignment vertical="center"/>
    </xf>
    <xf numFmtId="0" fontId="13" fillId="3" borderId="46" xfId="0"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 fillId="3" borderId="0" xfId="0" applyFont="1" applyFill="1" applyBorder="1" applyAlignment="1">
      <alignment vertical="center"/>
    </xf>
    <xf numFmtId="0" fontId="1" fillId="3" borderId="7" xfId="0" applyFont="1" applyFill="1" applyBorder="1" applyAlignment="1">
      <alignment vertical="center"/>
    </xf>
    <xf numFmtId="0" fontId="49" fillId="0" borderId="113" xfId="0" applyFont="1" applyFill="1" applyBorder="1" applyAlignment="1" applyProtection="1">
      <alignment vertical="top" wrapText="1"/>
    </xf>
    <xf numFmtId="0" fontId="49" fillId="0" borderId="68" xfId="0" applyFont="1" applyFill="1" applyBorder="1" applyAlignment="1" applyProtection="1">
      <alignment vertical="top" wrapText="1"/>
    </xf>
    <xf numFmtId="0" fontId="1" fillId="0" borderId="68" xfId="0" applyFont="1" applyBorder="1" applyAlignment="1">
      <alignment vertical="center"/>
    </xf>
    <xf numFmtId="38" fontId="49" fillId="2" borderId="113" xfId="6" applyNumberFormat="1" applyFont="1" applyFill="1" applyBorder="1" applyAlignment="1" applyProtection="1"/>
    <xf numFmtId="0" fontId="1" fillId="2" borderId="68" xfId="0" applyFont="1" applyFill="1" applyBorder="1" applyAlignment="1">
      <alignment vertical="center"/>
    </xf>
    <xf numFmtId="0" fontId="1" fillId="0" borderId="86" xfId="0" applyFont="1" applyFill="1" applyBorder="1" applyAlignment="1" applyProtection="1">
      <alignment horizontal="center" vertical="center"/>
    </xf>
    <xf numFmtId="0" fontId="13" fillId="0" borderId="101" xfId="0" applyFont="1" applyFill="1" applyBorder="1" applyAlignment="1" applyProtection="1">
      <alignment horizontal="left" vertical="center" wrapText="1"/>
    </xf>
    <xf numFmtId="0" fontId="1" fillId="0" borderId="64" xfId="0" applyFont="1" applyBorder="1" applyAlignment="1">
      <alignment vertical="center"/>
    </xf>
    <xf numFmtId="3" fontId="13" fillId="0" borderId="91" xfId="0" applyNumberFormat="1" applyFont="1" applyFill="1" applyBorder="1" applyAlignment="1" applyProtection="1">
      <alignment horizontal="center" vertical="center"/>
    </xf>
    <xf numFmtId="0" fontId="1" fillId="0" borderId="17" xfId="0" applyFont="1" applyBorder="1" applyAlignment="1">
      <alignment vertical="center"/>
    </xf>
    <xf numFmtId="3" fontId="13" fillId="0" borderId="89" xfId="0" applyNumberFormat="1" applyFont="1" applyFill="1" applyBorder="1" applyAlignment="1" applyProtection="1">
      <alignment horizontal="center" vertical="center"/>
    </xf>
    <xf numFmtId="0" fontId="1" fillId="0" borderId="90" xfId="0" applyFont="1" applyBorder="1" applyAlignment="1">
      <alignment vertical="center"/>
    </xf>
    <xf numFmtId="3" fontId="49" fillId="2" borderId="91" xfId="0" applyNumberFormat="1" applyFont="1" applyFill="1" applyBorder="1" applyAlignment="1" applyProtection="1">
      <alignment horizontal="center" vertical="center"/>
    </xf>
    <xf numFmtId="0" fontId="1" fillId="2" borderId="43" xfId="0" applyFont="1" applyFill="1" applyBorder="1" applyAlignment="1">
      <alignment vertical="center"/>
    </xf>
    <xf numFmtId="0" fontId="1" fillId="2" borderId="17" xfId="0" applyFont="1" applyFill="1" applyBorder="1" applyAlignment="1">
      <alignment vertical="center"/>
    </xf>
    <xf numFmtId="0" fontId="13" fillId="3" borderId="89" xfId="9" applyFont="1" applyFill="1" applyBorder="1" applyAlignment="1" applyProtection="1">
      <alignment vertical="center"/>
    </xf>
    <xf numFmtId="0" fontId="1" fillId="3" borderId="43" xfId="0" applyFont="1" applyFill="1" applyBorder="1" applyAlignment="1">
      <alignment vertical="center"/>
    </xf>
    <xf numFmtId="0" fontId="1" fillId="3" borderId="90" xfId="0" applyFont="1" applyFill="1" applyBorder="1" applyAlignment="1">
      <alignment vertical="center"/>
    </xf>
    <xf numFmtId="0" fontId="1" fillId="0" borderId="3" xfId="0" applyFont="1" applyBorder="1" applyAlignment="1">
      <alignment vertical="center"/>
    </xf>
    <xf numFmtId="38" fontId="49" fillId="2" borderId="2" xfId="0" applyNumberFormat="1" applyFont="1" applyFill="1" applyBorder="1" applyAlignment="1" applyProtection="1">
      <alignment horizontal="right" vertical="center"/>
      <protection locked="0"/>
    </xf>
    <xf numFmtId="38" fontId="49" fillId="2" borderId="4" xfId="0" applyNumberFormat="1" applyFont="1" applyFill="1" applyBorder="1" applyAlignment="1" applyProtection="1">
      <alignment horizontal="right" vertical="center"/>
      <protection locked="0"/>
    </xf>
    <xf numFmtId="0" fontId="49" fillId="0" borderId="56" xfId="0" applyFont="1" applyFill="1" applyBorder="1" applyAlignment="1" applyProtection="1">
      <alignment vertical="center" wrapText="1"/>
    </xf>
    <xf numFmtId="0" fontId="47" fillId="0" borderId="56" xfId="0" applyFont="1" applyFill="1" applyBorder="1" applyAlignment="1">
      <alignment vertical="center" wrapText="1"/>
    </xf>
    <xf numFmtId="38" fontId="49" fillId="4" borderId="58" xfId="0" applyNumberFormat="1" applyFont="1" applyFill="1" applyBorder="1" applyAlignment="1" applyProtection="1">
      <alignment horizontal="center" vertical="center"/>
      <protection locked="0"/>
    </xf>
    <xf numFmtId="0" fontId="47" fillId="4" borderId="56" xfId="0" applyFont="1" applyFill="1" applyBorder="1" applyAlignment="1">
      <alignment horizontal="center" vertical="center"/>
    </xf>
    <xf numFmtId="0" fontId="47" fillId="4" borderId="88" xfId="0" applyFont="1" applyFill="1" applyBorder="1" applyAlignment="1">
      <alignment horizontal="center" vertical="center"/>
    </xf>
    <xf numFmtId="0" fontId="13" fillId="0" borderId="91" xfId="0" applyFont="1" applyFill="1" applyBorder="1" applyAlignment="1" applyProtection="1">
      <alignment vertical="center" wrapText="1"/>
    </xf>
    <xf numFmtId="0" fontId="13" fillId="0" borderId="43" xfId="0" applyFont="1" applyFill="1" applyBorder="1" applyAlignment="1" applyProtection="1">
      <alignment vertical="center" wrapText="1"/>
    </xf>
    <xf numFmtId="0" fontId="1" fillId="0" borderId="43" xfId="0" applyFont="1" applyFill="1" applyBorder="1" applyAlignment="1" applyProtection="1">
      <alignment vertical="center" wrapText="1"/>
    </xf>
    <xf numFmtId="0" fontId="1" fillId="0" borderId="43" xfId="0" applyFont="1" applyBorder="1" applyAlignment="1">
      <alignment vertical="center" wrapText="1"/>
    </xf>
    <xf numFmtId="0" fontId="1" fillId="0" borderId="17" xfId="0" applyFont="1" applyBorder="1" applyAlignment="1">
      <alignment vertical="center" wrapText="1"/>
    </xf>
    <xf numFmtId="3" fontId="49" fillId="3" borderId="89" xfId="0" applyNumberFormat="1" applyFont="1" applyFill="1" applyBorder="1" applyAlignment="1" applyProtection="1">
      <alignment horizontal="right"/>
      <protection locked="0"/>
    </xf>
    <xf numFmtId="3" fontId="49" fillId="3" borderId="43" xfId="0" applyNumberFormat="1" applyFont="1" applyFill="1" applyBorder="1" applyAlignment="1" applyProtection="1">
      <alignment horizontal="right"/>
      <protection locked="0"/>
    </xf>
    <xf numFmtId="0" fontId="13" fillId="0" borderId="91" xfId="0" applyFont="1" applyFill="1" applyBorder="1" applyAlignment="1" applyProtection="1">
      <alignment horizontal="center" vertical="center"/>
    </xf>
    <xf numFmtId="0" fontId="13" fillId="0" borderId="43"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49" fillId="3" borderId="4" xfId="0" applyFont="1" applyFill="1" applyBorder="1" applyAlignment="1" applyProtection="1">
      <alignment horizontal="left" vertical="center"/>
      <protection locked="0"/>
    </xf>
    <xf numFmtId="0" fontId="49" fillId="3" borderId="11" xfId="0" applyFont="1" applyFill="1" applyBorder="1" applyAlignment="1" applyProtection="1">
      <alignment horizontal="left" vertical="center"/>
      <protection locked="0"/>
    </xf>
    <xf numFmtId="0" fontId="1" fillId="0" borderId="46" xfId="0" applyFont="1" applyFill="1" applyBorder="1" applyAlignment="1" applyProtection="1">
      <alignment vertical="center"/>
    </xf>
    <xf numFmtId="0" fontId="13" fillId="0" borderId="91" xfId="0" applyFont="1" applyFill="1" applyBorder="1" applyAlignment="1" applyProtection="1">
      <alignment vertical="center"/>
    </xf>
    <xf numFmtId="0" fontId="13" fillId="0" borderId="43"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91" xfId="0" applyFont="1" applyFill="1" applyBorder="1" applyAlignment="1" applyProtection="1">
      <alignment vertical="center"/>
    </xf>
    <xf numFmtId="0" fontId="66" fillId="0" borderId="43" xfId="0" applyFont="1" applyFill="1" applyBorder="1" applyAlignment="1" applyProtection="1">
      <alignment horizontal="center" vertical="center"/>
    </xf>
    <xf numFmtId="0" fontId="66" fillId="0" borderId="90" xfId="0" applyFont="1" applyFill="1" applyBorder="1" applyAlignment="1" applyProtection="1">
      <alignment horizontal="center" vertical="center"/>
    </xf>
    <xf numFmtId="3" fontId="49" fillId="2" borderId="89" xfId="0" applyNumberFormat="1" applyFont="1" applyFill="1" applyBorder="1" applyAlignment="1" applyProtection="1">
      <alignment horizontal="center" vertical="center"/>
    </xf>
    <xf numFmtId="3" fontId="49" fillId="2" borderId="43" xfId="0" applyNumberFormat="1" applyFont="1" applyFill="1" applyBorder="1" applyAlignment="1" applyProtection="1">
      <alignment horizontal="center" vertical="center"/>
    </xf>
    <xf numFmtId="3" fontId="49" fillId="2" borderId="17" xfId="0" applyNumberFormat="1" applyFont="1" applyFill="1" applyBorder="1" applyAlignment="1" applyProtection="1">
      <alignment horizontal="center" vertical="center"/>
    </xf>
    <xf numFmtId="0" fontId="1" fillId="3" borderId="43" xfId="0" applyFont="1" applyFill="1" applyBorder="1" applyAlignment="1" applyProtection="1">
      <alignment vertical="center"/>
      <protection locked="0"/>
    </xf>
    <xf numFmtId="0" fontId="1" fillId="3" borderId="90" xfId="0" applyFont="1" applyFill="1" applyBorder="1" applyAlignment="1" applyProtection="1">
      <alignment vertical="center"/>
      <protection locked="0"/>
    </xf>
    <xf numFmtId="0" fontId="13" fillId="0" borderId="46"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46" xfId="0" applyFont="1" applyFill="1" applyBorder="1" applyAlignment="1" applyProtection="1">
      <alignment vertical="center" wrapText="1"/>
    </xf>
    <xf numFmtId="0" fontId="1" fillId="0" borderId="64" xfId="0" applyFont="1" applyFill="1" applyBorder="1" applyAlignment="1" applyProtection="1">
      <alignment vertical="center" wrapText="1"/>
    </xf>
    <xf numFmtId="0" fontId="1" fillId="0" borderId="1" xfId="0" applyFont="1" applyFill="1" applyBorder="1" applyAlignment="1" applyProtection="1">
      <alignment vertical="center" wrapText="1"/>
    </xf>
    <xf numFmtId="181" fontId="13" fillId="3" borderId="110" xfId="9" applyNumberFormat="1" applyFont="1" applyFill="1" applyBorder="1" applyAlignment="1" applyProtection="1">
      <alignment vertical="center"/>
    </xf>
    <xf numFmtId="181" fontId="47" fillId="3" borderId="36" xfId="9" applyNumberFormat="1" applyFont="1" applyFill="1" applyBorder="1" applyAlignment="1">
      <alignment vertical="center"/>
    </xf>
    <xf numFmtId="181" fontId="47" fillId="3" borderId="111" xfId="9" applyNumberFormat="1" applyFont="1" applyFill="1" applyBorder="1" applyAlignment="1">
      <alignment vertical="center"/>
    </xf>
    <xf numFmtId="0" fontId="49" fillId="0" borderId="55" xfId="0" applyFont="1" applyFill="1" applyBorder="1" applyAlignment="1" applyProtection="1">
      <alignment vertical="center" wrapText="1"/>
    </xf>
    <xf numFmtId="0" fontId="1" fillId="0" borderId="56" xfId="0" applyFont="1" applyFill="1" applyBorder="1" applyAlignment="1" applyProtection="1">
      <alignment vertical="center" wrapText="1"/>
    </xf>
    <xf numFmtId="0" fontId="13" fillId="3" borderId="50" xfId="0" applyFont="1" applyFill="1" applyBorder="1" applyAlignment="1" applyProtection="1">
      <alignment horizontal="left" vertical="center"/>
      <protection locked="0"/>
    </xf>
    <xf numFmtId="0" fontId="13" fillId="3" borderId="56" xfId="0" applyFont="1" applyFill="1" applyBorder="1" applyAlignment="1" applyProtection="1">
      <alignment horizontal="left" vertical="center"/>
      <protection locked="0"/>
    </xf>
    <xf numFmtId="0" fontId="13" fillId="3" borderId="88" xfId="0" applyFont="1" applyFill="1" applyBorder="1" applyAlignment="1" applyProtection="1">
      <alignment horizontal="left" vertical="center"/>
      <protection locked="0"/>
    </xf>
    <xf numFmtId="0" fontId="49" fillId="3" borderId="0" xfId="0" applyFont="1" applyFill="1" applyBorder="1" applyAlignment="1" applyProtection="1">
      <alignment horizontal="left" vertical="center" shrinkToFit="1"/>
      <protection locked="0"/>
    </xf>
    <xf numFmtId="0" fontId="49" fillId="3" borderId="7" xfId="0" applyFont="1" applyFill="1" applyBorder="1" applyAlignment="1" applyProtection="1">
      <alignment horizontal="left" vertical="center" shrinkToFit="1"/>
      <protection locked="0"/>
    </xf>
    <xf numFmtId="0" fontId="49" fillId="3" borderId="0" xfId="0" applyFont="1" applyFill="1" applyBorder="1" applyAlignment="1" applyProtection="1">
      <alignment horizontal="left" vertical="center"/>
      <protection locked="0"/>
    </xf>
    <xf numFmtId="0" fontId="49" fillId="3" borderId="7" xfId="0" applyFont="1" applyFill="1" applyBorder="1" applyAlignment="1" applyProtection="1">
      <alignment horizontal="left" vertical="center"/>
      <protection locked="0"/>
    </xf>
    <xf numFmtId="0" fontId="49" fillId="3" borderId="1" xfId="0" applyFont="1" applyFill="1" applyBorder="1" applyAlignment="1" applyProtection="1">
      <alignment horizontal="left" vertical="center" shrinkToFit="1"/>
      <protection locked="0"/>
    </xf>
    <xf numFmtId="0" fontId="49" fillId="3" borderId="8" xfId="0" applyFont="1" applyFill="1" applyBorder="1" applyAlignment="1" applyProtection="1">
      <alignment horizontal="left" vertical="center" shrinkToFit="1"/>
      <protection locked="0"/>
    </xf>
    <xf numFmtId="0" fontId="1" fillId="0" borderId="45" xfId="0" applyFont="1" applyBorder="1" applyAlignment="1">
      <alignment vertical="center"/>
    </xf>
    <xf numFmtId="3" fontId="49" fillId="3" borderId="70" xfId="0" applyNumberFormat="1" applyFont="1" applyFill="1" applyBorder="1" applyAlignment="1" applyProtection="1">
      <alignment horizontal="right"/>
      <protection locked="0"/>
    </xf>
    <xf numFmtId="3" fontId="49" fillId="3" borderId="68" xfId="0" applyNumberFormat="1" applyFont="1" applyFill="1" applyBorder="1" applyAlignment="1" applyProtection="1">
      <alignment horizontal="right"/>
      <protection locked="0"/>
    </xf>
    <xf numFmtId="0" fontId="13" fillId="0" borderId="113" xfId="0" applyFont="1" applyFill="1" applyBorder="1" applyAlignment="1" applyProtection="1">
      <alignment vertical="center"/>
    </xf>
    <xf numFmtId="0" fontId="1" fillId="0" borderId="69" xfId="0" applyFont="1" applyBorder="1" applyAlignment="1">
      <alignment vertical="center"/>
    </xf>
    <xf numFmtId="0" fontId="56" fillId="0" borderId="123" xfId="10" applyFont="1" applyFill="1" applyBorder="1" applyAlignment="1" applyProtection="1">
      <alignment horizontal="center" vertical="center"/>
    </xf>
    <xf numFmtId="0" fontId="56" fillId="0" borderId="6" xfId="10" applyFont="1" applyFill="1" applyBorder="1" applyAlignment="1" applyProtection="1">
      <alignment horizontal="center" vertical="center" wrapText="1"/>
    </xf>
    <xf numFmtId="0" fontId="56" fillId="0" borderId="0" xfId="10" applyFont="1" applyFill="1" applyBorder="1" applyAlignment="1" applyProtection="1">
      <alignment horizontal="center" vertical="center" wrapText="1"/>
    </xf>
    <xf numFmtId="0" fontId="56" fillId="0" borderId="9" xfId="10" applyFont="1" applyFill="1" applyBorder="1" applyAlignment="1" applyProtection="1">
      <alignment horizontal="center" vertical="center" wrapText="1"/>
    </xf>
    <xf numFmtId="0" fontId="47" fillId="0" borderId="25" xfId="9" applyFont="1" applyFill="1" applyBorder="1" applyAlignment="1">
      <alignment horizontal="center" vertical="center" wrapText="1"/>
    </xf>
    <xf numFmtId="0" fontId="47" fillId="0" borderId="80" xfId="9" applyFont="1" applyFill="1" applyBorder="1" applyAlignment="1">
      <alignment horizontal="center" vertical="center" wrapText="1"/>
    </xf>
    <xf numFmtId="0" fontId="47" fillId="0" borderId="6" xfId="9" applyFont="1" applyFill="1" applyBorder="1" applyAlignment="1">
      <alignment horizontal="center" vertical="center" wrapText="1"/>
    </xf>
    <xf numFmtId="0" fontId="47" fillId="0" borderId="50" xfId="9" applyFont="1" applyFill="1" applyBorder="1" applyAlignment="1">
      <alignment horizontal="center" vertical="center" wrapText="1"/>
    </xf>
    <xf numFmtId="0" fontId="13" fillId="0" borderId="49" xfId="9" applyFont="1" applyFill="1" applyBorder="1" applyAlignment="1">
      <alignment horizontal="left" vertical="center" wrapText="1"/>
    </xf>
    <xf numFmtId="0" fontId="1" fillId="0" borderId="6" xfId="0" applyFont="1" applyBorder="1" applyAlignment="1">
      <alignment vertical="center" wrapText="1"/>
    </xf>
    <xf numFmtId="0" fontId="1" fillId="0" borderId="50" xfId="0" applyFont="1" applyBorder="1" applyAlignment="1">
      <alignment vertical="center" wrapText="1"/>
    </xf>
    <xf numFmtId="0" fontId="56" fillId="0" borderId="52" xfId="10" applyFont="1" applyFill="1" applyBorder="1" applyAlignment="1" applyProtection="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56" fillId="0" borderId="0" xfId="10" applyFont="1" applyFill="1" applyBorder="1" applyAlignment="1" applyProtection="1">
      <alignment horizontal="center" vertical="center" wrapText="1" shrinkToFit="1"/>
    </xf>
    <xf numFmtId="0" fontId="56" fillId="0" borderId="7" xfId="10" applyFont="1" applyFill="1" applyBorder="1" applyAlignment="1" applyProtection="1">
      <alignment horizontal="center" vertical="center" wrapText="1" shrinkToFit="1"/>
    </xf>
    <xf numFmtId="0" fontId="56" fillId="0" borderId="44" xfId="10" applyFont="1" applyFill="1" applyBorder="1" applyAlignment="1" applyProtection="1">
      <alignment horizontal="left" vertical="center" wrapText="1"/>
    </xf>
    <xf numFmtId="177" fontId="13" fillId="0" borderId="2" xfId="10" applyNumberFormat="1" applyFont="1" applyFill="1" applyBorder="1" applyAlignment="1" applyProtection="1">
      <alignment horizontal="center" vertical="center" wrapText="1" shrinkToFit="1"/>
    </xf>
    <xf numFmtId="0" fontId="47" fillId="0" borderId="50" xfId="9" applyFont="1" applyBorder="1" applyAlignment="1">
      <alignment vertical="center" wrapText="1"/>
    </xf>
    <xf numFmtId="177" fontId="56" fillId="0" borderId="2" xfId="10" applyNumberFormat="1" applyFont="1" applyFill="1" applyBorder="1" applyAlignment="1" applyProtection="1">
      <alignment horizontal="center" vertical="center" wrapText="1" shrinkToFit="1"/>
    </xf>
    <xf numFmtId="181" fontId="46" fillId="0" borderId="175" xfId="12" applyNumberFormat="1" applyFont="1" applyFill="1" applyBorder="1" applyAlignment="1" applyProtection="1">
      <alignment horizontal="center"/>
    </xf>
    <xf numFmtId="181" fontId="46" fillId="0" borderId="176" xfId="12" applyNumberFormat="1" applyFont="1" applyFill="1" applyBorder="1" applyAlignment="1" applyProtection="1">
      <alignment horizontal="center"/>
    </xf>
    <xf numFmtId="181" fontId="46" fillId="0" borderId="177" xfId="12" applyNumberFormat="1" applyFont="1" applyFill="1" applyBorder="1" applyAlignment="1" applyProtection="1">
      <alignment horizontal="center"/>
    </xf>
    <xf numFmtId="179" fontId="50" fillId="0" borderId="43" xfId="10" applyNumberFormat="1" applyFont="1" applyFill="1" applyBorder="1" applyAlignment="1" applyProtection="1">
      <alignment horizontal="center" vertical="center" wrapText="1" shrinkToFit="1"/>
      <protection locked="0"/>
    </xf>
  </cellXfs>
  <cellStyles count="14">
    <cellStyle name="桁区切り" xfId="6" builtinId="6"/>
    <cellStyle name="桁区切り 3" xfId="13" xr:uid="{00000000-0005-0000-0000-000001000000}"/>
    <cellStyle name="標準" xfId="0" builtinId="0"/>
    <cellStyle name="標準 10" xfId="1" xr:uid="{00000000-0005-0000-0000-000003000000}"/>
    <cellStyle name="標準 12" xfId="3" xr:uid="{00000000-0005-0000-0000-000004000000}"/>
    <cellStyle name="標準 13" xfId="2" xr:uid="{00000000-0005-0000-0000-000005000000}"/>
    <cellStyle name="標準 2" xfId="5" xr:uid="{00000000-0005-0000-0000-000006000000}"/>
    <cellStyle name="標準 2 2" xfId="7" xr:uid="{00000000-0005-0000-0000-000007000000}"/>
    <cellStyle name="標準 2 2 2" xfId="8" xr:uid="{00000000-0005-0000-0000-000008000000}"/>
    <cellStyle name="標準 2 3" xfId="11" xr:uid="{00000000-0005-0000-0000-000009000000}"/>
    <cellStyle name="標準 27" xfId="4" xr:uid="{00000000-0005-0000-0000-00000A000000}"/>
    <cellStyle name="標準 3" xfId="9" xr:uid="{00000000-0005-0000-0000-00000B000000}"/>
    <cellStyle name="標準 3 2" xfId="12" xr:uid="{00000000-0005-0000-0000-00000C000000}"/>
    <cellStyle name="標準_賃金改善内訳表" xfId="10" xr:uid="{00000000-0005-0000-0000-00000D000000}"/>
  </cellStyles>
  <dxfs count="1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779809"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64"/>
  <sheetViews>
    <sheetView showGridLines="0" tabSelected="1" view="pageBreakPreview" zoomScaleNormal="100" zoomScaleSheetLayoutView="100" workbookViewId="0"/>
  </sheetViews>
  <sheetFormatPr defaultColWidth="9" defaultRowHeight="18" customHeight="1" x14ac:dyDescent="0.15"/>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x14ac:dyDescent="0.15">
      <c r="B1" s="98" t="s">
        <v>399</v>
      </c>
    </row>
    <row r="2" spans="2:40" ht="18" customHeight="1" x14ac:dyDescent="0.15">
      <c r="B2" s="810" t="s">
        <v>143</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row>
    <row r="3" spans="2:40" ht="9.75"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x14ac:dyDescent="0.15">
      <c r="F4" s="811" t="s">
        <v>144</v>
      </c>
      <c r="G4" s="811"/>
      <c r="H4" s="811"/>
      <c r="I4" s="811"/>
      <c r="J4" s="811"/>
      <c r="K4" s="811"/>
      <c r="L4" s="811"/>
      <c r="M4" s="10"/>
      <c r="N4" s="10"/>
      <c r="O4" s="10"/>
      <c r="AJ4" s="1" t="s">
        <v>0</v>
      </c>
    </row>
    <row r="5" spans="2:40" ht="17.25" customHeight="1" x14ac:dyDescent="0.15">
      <c r="F5" s="811" t="s">
        <v>145</v>
      </c>
      <c r="G5" s="811"/>
      <c r="H5" s="811"/>
      <c r="I5" s="811"/>
      <c r="J5" s="811"/>
      <c r="K5" s="811"/>
      <c r="L5" s="811"/>
      <c r="M5" s="10"/>
      <c r="N5" s="10"/>
      <c r="O5" s="10"/>
      <c r="AJ5" s="1" t="s">
        <v>314</v>
      </c>
    </row>
    <row r="6" spans="2:40" ht="17.25" customHeight="1" thickBot="1" x14ac:dyDescent="0.2">
      <c r="F6" s="10"/>
      <c r="G6" s="10"/>
      <c r="H6" s="10"/>
      <c r="I6" s="10"/>
      <c r="J6" s="10"/>
      <c r="K6" s="10"/>
      <c r="L6" s="10"/>
      <c r="M6" s="10"/>
      <c r="N6" s="10"/>
      <c r="O6" s="10"/>
      <c r="P6" s="11"/>
      <c r="U6" s="812" t="s">
        <v>146</v>
      </c>
      <c r="V6" s="812"/>
      <c r="W6" s="812"/>
      <c r="X6" s="812"/>
      <c r="Y6" s="812"/>
      <c r="Z6" s="812"/>
      <c r="AA6" s="812"/>
      <c r="AB6" s="812"/>
      <c r="AC6" s="812"/>
      <c r="AD6" s="812"/>
      <c r="AE6" s="812"/>
      <c r="AF6" s="812"/>
      <c r="AG6" s="812"/>
      <c r="AJ6" s="1" t="s">
        <v>315</v>
      </c>
    </row>
    <row r="7" spans="2:40" ht="17.25" customHeight="1" x14ac:dyDescent="0.15">
      <c r="F7" s="10"/>
      <c r="G7" s="10"/>
      <c r="N7" s="10"/>
      <c r="O7" s="813" t="s">
        <v>7</v>
      </c>
      <c r="P7" s="814"/>
      <c r="Q7" s="814"/>
      <c r="R7" s="814"/>
      <c r="S7" s="814"/>
      <c r="T7" s="814"/>
      <c r="U7" s="815"/>
      <c r="V7" s="816"/>
      <c r="W7" s="816"/>
      <c r="X7" s="816"/>
      <c r="Y7" s="816"/>
      <c r="Z7" s="816"/>
      <c r="AA7" s="816"/>
      <c r="AB7" s="816"/>
      <c r="AC7" s="816"/>
      <c r="AD7" s="816"/>
      <c r="AE7" s="816"/>
      <c r="AF7" s="816"/>
      <c r="AG7" s="817"/>
      <c r="AJ7" s="1" t="s">
        <v>316</v>
      </c>
    </row>
    <row r="8" spans="2:40" ht="17.25" customHeight="1" x14ac:dyDescent="0.15">
      <c r="N8" s="10"/>
      <c r="O8" s="801" t="s">
        <v>10</v>
      </c>
      <c r="P8" s="802"/>
      <c r="Q8" s="802"/>
      <c r="R8" s="802"/>
      <c r="S8" s="802"/>
      <c r="T8" s="802"/>
      <c r="U8" s="803"/>
      <c r="V8" s="804"/>
      <c r="W8" s="804"/>
      <c r="X8" s="804"/>
      <c r="Y8" s="804"/>
      <c r="Z8" s="804"/>
      <c r="AA8" s="804"/>
      <c r="AB8" s="804"/>
      <c r="AC8" s="804"/>
      <c r="AD8" s="804"/>
      <c r="AE8" s="804"/>
      <c r="AF8" s="804"/>
      <c r="AG8" s="805"/>
      <c r="AJ8" s="1" t="s">
        <v>317</v>
      </c>
    </row>
    <row r="9" spans="2:40" ht="17.25" customHeight="1" x14ac:dyDescent="0.15">
      <c r="N9" s="10"/>
      <c r="O9" s="801" t="s">
        <v>42</v>
      </c>
      <c r="P9" s="802"/>
      <c r="Q9" s="802"/>
      <c r="R9" s="802"/>
      <c r="S9" s="802"/>
      <c r="T9" s="802"/>
      <c r="U9" s="803"/>
      <c r="V9" s="804"/>
      <c r="W9" s="804"/>
      <c r="X9" s="804"/>
      <c r="Y9" s="804"/>
      <c r="Z9" s="804"/>
      <c r="AA9" s="804"/>
      <c r="AB9" s="804"/>
      <c r="AC9" s="804"/>
      <c r="AD9" s="804"/>
      <c r="AE9" s="804"/>
      <c r="AF9" s="804"/>
      <c r="AG9" s="805"/>
      <c r="AJ9" s="1" t="s">
        <v>318</v>
      </c>
    </row>
    <row r="10" spans="2:40" ht="17.25" customHeight="1" x14ac:dyDescent="0.15">
      <c r="N10" s="10"/>
      <c r="O10" s="801" t="s">
        <v>36</v>
      </c>
      <c r="P10" s="802"/>
      <c r="Q10" s="802"/>
      <c r="R10" s="802"/>
      <c r="S10" s="802"/>
      <c r="T10" s="802"/>
      <c r="U10" s="6"/>
      <c r="V10" s="5"/>
      <c r="W10" s="6"/>
      <c r="X10" s="4"/>
      <c r="Y10" s="5"/>
      <c r="Z10" s="6"/>
      <c r="AA10" s="5"/>
      <c r="AB10" s="6"/>
      <c r="AC10" s="4"/>
      <c r="AD10" s="4"/>
      <c r="AE10" s="4"/>
      <c r="AF10" s="5"/>
      <c r="AG10" s="7"/>
      <c r="AJ10" s="1" t="s">
        <v>319</v>
      </c>
    </row>
    <row r="11" spans="2:40" ht="17.25" customHeight="1" thickBot="1" x14ac:dyDescent="0.2">
      <c r="B11" s="11"/>
      <c r="C11" s="11"/>
      <c r="D11" s="11"/>
      <c r="E11" s="11"/>
      <c r="F11" s="11"/>
      <c r="G11" s="11"/>
      <c r="N11" s="11"/>
      <c r="O11" s="806" t="s">
        <v>11</v>
      </c>
      <c r="P11" s="807"/>
      <c r="Q11" s="807"/>
      <c r="R11" s="807"/>
      <c r="S11" s="807"/>
      <c r="T11" s="807"/>
      <c r="U11" s="808"/>
      <c r="V11" s="808"/>
      <c r="W11" s="808"/>
      <c r="X11" s="808"/>
      <c r="Y11" s="808"/>
      <c r="Z11" s="808"/>
      <c r="AA11" s="808"/>
      <c r="AB11" s="808"/>
      <c r="AC11" s="808"/>
      <c r="AD11" s="808"/>
      <c r="AE11" s="808"/>
      <c r="AF11" s="808"/>
      <c r="AG11" s="809"/>
      <c r="AJ11" s="1" t="s">
        <v>320</v>
      </c>
    </row>
    <row r="12" spans="2:40" ht="9.75" customHeight="1" x14ac:dyDescent="0.15">
      <c r="B12" s="11"/>
      <c r="C12" s="11"/>
      <c r="D12" s="11"/>
      <c r="E12" s="11"/>
      <c r="F12" s="11"/>
      <c r="G12" s="11"/>
      <c r="H12" s="11"/>
      <c r="I12" s="11"/>
      <c r="J12" s="11"/>
      <c r="K12" s="11"/>
      <c r="L12" s="11"/>
      <c r="M12" s="11"/>
      <c r="N12" s="11"/>
      <c r="O12" s="11"/>
      <c r="Q12" s="275"/>
      <c r="R12" s="275"/>
      <c r="S12" s="275"/>
      <c r="T12" s="275"/>
      <c r="U12" s="283"/>
      <c r="V12" s="275"/>
      <c r="W12" s="275"/>
      <c r="X12" s="275"/>
      <c r="Y12" s="275"/>
      <c r="Z12" s="14"/>
      <c r="AA12" s="14"/>
      <c r="AB12" s="14"/>
      <c r="AC12" s="14"/>
      <c r="AD12" s="14"/>
      <c r="AE12" s="14"/>
      <c r="AF12" s="14"/>
      <c r="AG12" s="14"/>
      <c r="AJ12" s="1" t="s">
        <v>321</v>
      </c>
    </row>
    <row r="13" spans="2:40" ht="9.75" customHeight="1" x14ac:dyDescent="0.15">
      <c r="B13" s="11"/>
      <c r="C13" s="11"/>
      <c r="D13" s="11"/>
      <c r="E13" s="11"/>
      <c r="F13" s="11"/>
      <c r="G13" s="11"/>
      <c r="H13" s="11"/>
      <c r="I13" s="11"/>
      <c r="J13" s="11"/>
      <c r="K13" s="11"/>
      <c r="L13" s="11"/>
      <c r="M13" s="11"/>
      <c r="N13" s="11"/>
      <c r="O13" s="11"/>
      <c r="Q13" s="275"/>
      <c r="R13" s="275"/>
      <c r="S13" s="275"/>
      <c r="T13" s="275"/>
      <c r="U13" s="275"/>
      <c r="V13" s="275"/>
      <c r="W13" s="275"/>
      <c r="X13" s="275"/>
      <c r="Y13" s="275"/>
      <c r="Z13" s="14"/>
      <c r="AA13" s="14"/>
      <c r="AB13" s="14"/>
      <c r="AC13" s="14"/>
      <c r="AD13" s="14"/>
      <c r="AE13" s="14"/>
      <c r="AF13" s="14"/>
      <c r="AG13" s="14"/>
    </row>
    <row r="14" spans="2:40" ht="18.75" customHeight="1" thickBot="1" x14ac:dyDescent="0.2">
      <c r="B14" s="284" t="s">
        <v>162</v>
      </c>
      <c r="D14" s="73"/>
      <c r="E14" s="73"/>
      <c r="F14" s="73"/>
      <c r="G14" s="73"/>
      <c r="H14" s="73"/>
      <c r="I14" s="73"/>
      <c r="J14" s="73"/>
      <c r="K14" s="285"/>
      <c r="L14" s="285"/>
      <c r="M14" s="285"/>
      <c r="N14" s="285"/>
      <c r="O14" s="285"/>
      <c r="P14" s="285"/>
      <c r="Q14" s="285"/>
      <c r="R14" s="285"/>
      <c r="S14" s="285"/>
      <c r="T14" s="285"/>
      <c r="U14" s="285"/>
      <c r="V14" s="73"/>
      <c r="W14" s="73"/>
      <c r="X14" s="73"/>
      <c r="Y14" s="73"/>
      <c r="Z14" s="73"/>
      <c r="AA14" s="73"/>
      <c r="AB14" s="73"/>
      <c r="AC14" s="73"/>
      <c r="AD14" s="73"/>
      <c r="AE14" s="73"/>
      <c r="AF14" s="73"/>
      <c r="AG14" s="73"/>
      <c r="AH14" s="73"/>
      <c r="AI14" s="73"/>
      <c r="AJ14" s="73"/>
      <c r="AK14" s="73"/>
      <c r="AL14" s="73"/>
      <c r="AM14" s="73"/>
      <c r="AN14" s="73"/>
    </row>
    <row r="15" spans="2:40" ht="10.5" customHeight="1" thickTop="1" x14ac:dyDescent="0.15">
      <c r="B15" s="73"/>
      <c r="C15" s="818" t="s">
        <v>152</v>
      </c>
      <c r="D15" s="819"/>
      <c r="E15" s="819"/>
      <c r="F15" s="819"/>
      <c r="G15" s="819"/>
      <c r="H15" s="819"/>
      <c r="I15" s="819"/>
      <c r="J15" s="819"/>
      <c r="K15" s="819"/>
      <c r="L15" s="820"/>
      <c r="M15" s="824" t="s">
        <v>239</v>
      </c>
      <c r="N15" s="825"/>
      <c r="O15" s="825"/>
      <c r="P15" s="825"/>
      <c r="Q15" s="825"/>
      <c r="R15" s="825"/>
      <c r="S15" s="825"/>
      <c r="T15" s="825"/>
      <c r="U15" s="825"/>
      <c r="V15" s="825"/>
      <c r="W15" s="286"/>
      <c r="X15" s="263"/>
      <c r="Y15" s="263"/>
      <c r="Z15" s="287"/>
      <c r="AA15" s="828" t="s">
        <v>148</v>
      </c>
      <c r="AB15" s="829"/>
      <c r="AC15" s="829"/>
      <c r="AD15" s="829"/>
      <c r="AE15" s="829"/>
      <c r="AF15" s="829"/>
      <c r="AG15" s="830"/>
      <c r="AH15" s="73"/>
    </row>
    <row r="16" spans="2:40" ht="34.5" customHeight="1" x14ac:dyDescent="0.15">
      <c r="B16" s="73"/>
      <c r="C16" s="821"/>
      <c r="D16" s="822"/>
      <c r="E16" s="822"/>
      <c r="F16" s="822"/>
      <c r="G16" s="822"/>
      <c r="H16" s="822"/>
      <c r="I16" s="822"/>
      <c r="J16" s="822"/>
      <c r="K16" s="822"/>
      <c r="L16" s="823"/>
      <c r="M16" s="826"/>
      <c r="N16" s="827"/>
      <c r="O16" s="827"/>
      <c r="P16" s="827"/>
      <c r="Q16" s="827"/>
      <c r="R16" s="827"/>
      <c r="S16" s="827"/>
      <c r="T16" s="827"/>
      <c r="U16" s="827"/>
      <c r="V16" s="827"/>
      <c r="W16" s="833" t="s">
        <v>238</v>
      </c>
      <c r="X16" s="834"/>
      <c r="Y16" s="834"/>
      <c r="Z16" s="835"/>
      <c r="AA16" s="831"/>
      <c r="AB16" s="822"/>
      <c r="AC16" s="822"/>
      <c r="AD16" s="822"/>
      <c r="AE16" s="822"/>
      <c r="AF16" s="822"/>
      <c r="AG16" s="832"/>
      <c r="AH16" s="73"/>
    </row>
    <row r="17" spans="2:40" ht="18.75" customHeight="1" thickBot="1" x14ac:dyDescent="0.2">
      <c r="B17" s="73"/>
      <c r="C17" s="836"/>
      <c r="D17" s="837"/>
      <c r="E17" s="838"/>
      <c r="F17" s="839"/>
      <c r="G17" s="840"/>
      <c r="H17" s="840"/>
      <c r="I17" s="840"/>
      <c r="J17" s="840"/>
      <c r="K17" s="840"/>
      <c r="L17" s="288" t="s">
        <v>150</v>
      </c>
      <c r="M17" s="841"/>
      <c r="N17" s="837"/>
      <c r="O17" s="838"/>
      <c r="P17" s="839"/>
      <c r="Q17" s="842"/>
      <c r="R17" s="842"/>
      <c r="S17" s="842"/>
      <c r="T17" s="842"/>
      <c r="U17" s="842"/>
      <c r="V17" s="288" t="s">
        <v>150</v>
      </c>
      <c r="W17" s="841"/>
      <c r="X17" s="837"/>
      <c r="Y17" s="837"/>
      <c r="Z17" s="843"/>
      <c r="AA17" s="844">
        <f>F17+P17</f>
        <v>0</v>
      </c>
      <c r="AB17" s="845"/>
      <c r="AC17" s="845"/>
      <c r="AD17" s="845"/>
      <c r="AE17" s="845"/>
      <c r="AF17" s="845"/>
      <c r="AG17" s="289" t="s">
        <v>150</v>
      </c>
      <c r="AH17" s="73"/>
    </row>
    <row r="18" spans="2:40" ht="14.25" x14ac:dyDescent="0.15">
      <c r="B18" s="73"/>
      <c r="C18" s="290" t="s">
        <v>126</v>
      </c>
      <c r="D18" s="291" t="s">
        <v>371</v>
      </c>
      <c r="E18" s="292"/>
      <c r="F18" s="292"/>
      <c r="G18" s="292"/>
      <c r="H18" s="292"/>
      <c r="I18" s="292"/>
      <c r="J18" s="292"/>
      <c r="K18" s="137"/>
      <c r="L18" s="137"/>
      <c r="M18" s="137"/>
      <c r="N18" s="137"/>
      <c r="O18" s="137"/>
      <c r="P18" s="137"/>
      <c r="Q18" s="137"/>
      <c r="R18" s="137"/>
      <c r="S18" s="137"/>
      <c r="T18" s="137"/>
      <c r="U18" s="137"/>
      <c r="V18" s="292"/>
      <c r="W18" s="292"/>
      <c r="X18" s="292"/>
      <c r="Y18" s="292"/>
      <c r="Z18" s="292"/>
      <c r="AA18" s="292"/>
      <c r="AB18" s="292"/>
      <c r="AC18" s="292"/>
      <c r="AD18" s="292"/>
      <c r="AE18" s="292"/>
      <c r="AF18" s="292"/>
      <c r="AG18" s="292"/>
      <c r="AH18" s="73"/>
    </row>
    <row r="19" spans="2:40" ht="14.25" x14ac:dyDescent="0.15">
      <c r="B19" s="73"/>
      <c r="C19" s="290" t="s">
        <v>126</v>
      </c>
      <c r="D19" s="293" t="s">
        <v>241</v>
      </c>
      <c r="E19" s="294"/>
      <c r="F19" s="294"/>
      <c r="G19" s="294"/>
      <c r="H19" s="294"/>
      <c r="I19" s="294"/>
      <c r="J19" s="294"/>
      <c r="K19" s="295"/>
      <c r="L19" s="295"/>
      <c r="M19" s="295"/>
      <c r="N19" s="295"/>
      <c r="O19" s="295"/>
      <c r="P19" s="295"/>
      <c r="Q19" s="295"/>
      <c r="R19" s="295"/>
      <c r="S19" s="295"/>
      <c r="T19" s="295"/>
      <c r="U19" s="295"/>
      <c r="V19" s="294"/>
      <c r="W19" s="294"/>
      <c r="X19" s="294"/>
      <c r="Y19" s="294"/>
      <c r="Z19" s="294"/>
      <c r="AA19" s="294"/>
      <c r="AB19" s="294"/>
      <c r="AC19" s="294"/>
      <c r="AD19" s="294"/>
      <c r="AE19" s="294"/>
      <c r="AF19" s="294"/>
      <c r="AG19" s="294"/>
      <c r="AH19" s="73"/>
    </row>
    <row r="20" spans="2:40" ht="12" customHeight="1" x14ac:dyDescent="0.15">
      <c r="B20" s="11"/>
      <c r="C20" s="290" t="s">
        <v>126</v>
      </c>
      <c r="D20" s="296" t="s">
        <v>240</v>
      </c>
      <c r="E20" s="297"/>
      <c r="F20" s="297"/>
      <c r="G20" s="297"/>
      <c r="H20" s="297"/>
      <c r="I20" s="297"/>
      <c r="J20" s="297"/>
      <c r="K20" s="298"/>
      <c r="L20" s="298"/>
      <c r="M20" s="298"/>
      <c r="N20" s="297"/>
      <c r="O20" s="297"/>
      <c r="P20" s="297"/>
      <c r="Q20" s="297"/>
      <c r="R20" s="297"/>
      <c r="S20" s="297"/>
      <c r="T20" s="297"/>
      <c r="U20" s="298"/>
      <c r="V20" s="298"/>
      <c r="W20" s="298"/>
      <c r="X20" s="298"/>
      <c r="Y20" s="10"/>
      <c r="Z20" s="10"/>
      <c r="AA20" s="10"/>
      <c r="AB20" s="10"/>
      <c r="AC20" s="10"/>
      <c r="AD20" s="10"/>
      <c r="AE20" s="10"/>
      <c r="AF20" s="10"/>
      <c r="AG20" s="10"/>
      <c r="AH20" s="11"/>
    </row>
    <row r="21" spans="2:40" ht="9.75" customHeight="1" x14ac:dyDescent="0.15">
      <c r="B21" s="11"/>
      <c r="C21" s="11"/>
      <c r="D21" s="11"/>
      <c r="E21" s="11"/>
      <c r="F21" s="11"/>
      <c r="G21" s="11"/>
      <c r="H21" s="11"/>
      <c r="I21" s="11"/>
      <c r="J21" s="11"/>
      <c r="K21" s="11"/>
      <c r="L21" s="11"/>
      <c r="M21" s="11"/>
      <c r="N21" s="11"/>
      <c r="O21" s="11"/>
      <c r="Q21" s="275"/>
      <c r="R21" s="275"/>
      <c r="S21" s="275"/>
      <c r="T21" s="275"/>
      <c r="U21" s="275"/>
      <c r="V21" s="275"/>
      <c r="W21" s="275"/>
      <c r="X21" s="275"/>
      <c r="Y21" s="275"/>
      <c r="Z21" s="14"/>
      <c r="AA21" s="14"/>
      <c r="AB21" s="14"/>
      <c r="AC21" s="14"/>
      <c r="AD21" s="14"/>
      <c r="AE21" s="14"/>
      <c r="AF21" s="14"/>
      <c r="AG21" s="14"/>
    </row>
    <row r="22" spans="2:40" ht="18.75" customHeight="1" thickBot="1" x14ac:dyDescent="0.2">
      <c r="B22" s="1" t="s">
        <v>163</v>
      </c>
      <c r="C22" s="294"/>
      <c r="D22" s="73"/>
      <c r="E22" s="73"/>
      <c r="F22" s="73"/>
      <c r="G22" s="73"/>
      <c r="H22" s="73"/>
      <c r="I22" s="73"/>
      <c r="J22" s="73"/>
      <c r="K22" s="285"/>
      <c r="L22" s="285"/>
      <c r="M22" s="285"/>
      <c r="N22" s="285"/>
      <c r="O22" s="285"/>
      <c r="P22" s="285"/>
      <c r="Q22" s="285"/>
      <c r="R22" s="285"/>
      <c r="S22" s="285"/>
      <c r="T22" s="285"/>
      <c r="U22" s="285"/>
      <c r="V22" s="73"/>
      <c r="W22" s="73"/>
      <c r="X22" s="73"/>
      <c r="Y22" s="73"/>
      <c r="Z22" s="73"/>
      <c r="AA22" s="73"/>
      <c r="AB22" s="73"/>
      <c r="AC22" s="73"/>
      <c r="AD22" s="73"/>
      <c r="AE22" s="73"/>
      <c r="AF22" s="73"/>
      <c r="AG22" s="73"/>
      <c r="AH22" s="73"/>
      <c r="AI22" s="73"/>
    </row>
    <row r="23" spans="2:40" ht="10.5" customHeight="1" thickTop="1" x14ac:dyDescent="0.15">
      <c r="B23" s="73"/>
      <c r="C23" s="818" t="s">
        <v>147</v>
      </c>
      <c r="D23" s="819"/>
      <c r="E23" s="819"/>
      <c r="F23" s="819"/>
      <c r="G23" s="819"/>
      <c r="H23" s="819"/>
      <c r="I23" s="819"/>
      <c r="J23" s="819"/>
      <c r="K23" s="819"/>
      <c r="L23" s="820"/>
      <c r="M23" s="824" t="s">
        <v>239</v>
      </c>
      <c r="N23" s="825"/>
      <c r="O23" s="825"/>
      <c r="P23" s="825"/>
      <c r="Q23" s="825"/>
      <c r="R23" s="825"/>
      <c r="S23" s="825"/>
      <c r="T23" s="825"/>
      <c r="U23" s="825"/>
      <c r="V23" s="825"/>
      <c r="W23" s="286"/>
      <c r="X23" s="263"/>
      <c r="Y23" s="263"/>
      <c r="Z23" s="287"/>
      <c r="AA23" s="828" t="s">
        <v>148</v>
      </c>
      <c r="AB23" s="829"/>
      <c r="AC23" s="829"/>
      <c r="AD23" s="829"/>
      <c r="AE23" s="829"/>
      <c r="AF23" s="829"/>
      <c r="AG23" s="830"/>
      <c r="AH23" s="73"/>
    </row>
    <row r="24" spans="2:40" ht="34.5" customHeight="1" x14ac:dyDescent="0.15">
      <c r="B24" s="73"/>
      <c r="C24" s="821"/>
      <c r="D24" s="822"/>
      <c r="E24" s="822"/>
      <c r="F24" s="822"/>
      <c r="G24" s="822"/>
      <c r="H24" s="822"/>
      <c r="I24" s="822"/>
      <c r="J24" s="822"/>
      <c r="K24" s="822"/>
      <c r="L24" s="823"/>
      <c r="M24" s="826"/>
      <c r="N24" s="827"/>
      <c r="O24" s="827"/>
      <c r="P24" s="827"/>
      <c r="Q24" s="827"/>
      <c r="R24" s="827"/>
      <c r="S24" s="827"/>
      <c r="T24" s="827"/>
      <c r="U24" s="827"/>
      <c r="V24" s="827"/>
      <c r="W24" s="833" t="s">
        <v>238</v>
      </c>
      <c r="X24" s="834"/>
      <c r="Y24" s="834"/>
      <c r="Z24" s="835"/>
      <c r="AA24" s="831"/>
      <c r="AB24" s="822"/>
      <c r="AC24" s="822"/>
      <c r="AD24" s="822"/>
      <c r="AE24" s="822"/>
      <c r="AF24" s="822"/>
      <c r="AG24" s="832"/>
      <c r="AH24" s="73"/>
      <c r="AJ24" s="1" t="s">
        <v>138</v>
      </c>
      <c r="AK24" s="1" t="s">
        <v>149</v>
      </c>
    </row>
    <row r="25" spans="2:40" ht="18.75" customHeight="1" thickBot="1" x14ac:dyDescent="0.2">
      <c r="B25" s="73"/>
      <c r="C25" s="836"/>
      <c r="D25" s="837"/>
      <c r="E25" s="838"/>
      <c r="F25" s="839"/>
      <c r="G25" s="840"/>
      <c r="H25" s="840"/>
      <c r="I25" s="840"/>
      <c r="J25" s="840"/>
      <c r="K25" s="840"/>
      <c r="L25" s="288" t="s">
        <v>150</v>
      </c>
      <c r="M25" s="841"/>
      <c r="N25" s="837"/>
      <c r="O25" s="838"/>
      <c r="P25" s="839"/>
      <c r="Q25" s="842"/>
      <c r="R25" s="842"/>
      <c r="S25" s="842"/>
      <c r="T25" s="842"/>
      <c r="U25" s="842"/>
      <c r="V25" s="288" t="s">
        <v>150</v>
      </c>
      <c r="W25" s="841"/>
      <c r="X25" s="837"/>
      <c r="Y25" s="837"/>
      <c r="Z25" s="843"/>
      <c r="AA25" s="844">
        <f>F25+P25</f>
        <v>0</v>
      </c>
      <c r="AB25" s="845"/>
      <c r="AC25" s="845"/>
      <c r="AD25" s="845"/>
      <c r="AE25" s="845"/>
      <c r="AF25" s="845"/>
      <c r="AG25" s="289" t="s">
        <v>150</v>
      </c>
      <c r="AH25" s="73"/>
      <c r="AJ25" s="1" t="s">
        <v>139</v>
      </c>
      <c r="AK25" s="1" t="s">
        <v>140</v>
      </c>
    </row>
    <row r="26" spans="2:40" ht="12" customHeight="1" x14ac:dyDescent="0.15">
      <c r="B26" s="73"/>
      <c r="C26" s="296" t="s">
        <v>151</v>
      </c>
      <c r="D26" s="294"/>
      <c r="E26" s="294"/>
      <c r="F26" s="294"/>
      <c r="G26" s="294"/>
      <c r="H26" s="294"/>
      <c r="I26" s="294"/>
      <c r="J26" s="294"/>
      <c r="K26" s="295"/>
      <c r="L26" s="295"/>
      <c r="M26" s="295"/>
      <c r="N26" s="295"/>
      <c r="O26" s="295"/>
      <c r="P26" s="295"/>
      <c r="Q26" s="295"/>
      <c r="R26" s="295"/>
      <c r="S26" s="295"/>
      <c r="T26" s="295"/>
      <c r="U26" s="295"/>
      <c r="V26" s="294"/>
      <c r="W26" s="294"/>
      <c r="X26" s="294"/>
      <c r="Y26" s="294"/>
      <c r="Z26" s="294"/>
      <c r="AA26" s="294"/>
      <c r="AB26" s="294"/>
      <c r="AC26" s="294"/>
      <c r="AD26" s="294"/>
      <c r="AE26" s="294"/>
      <c r="AF26" s="294"/>
      <c r="AG26" s="294"/>
      <c r="AH26" s="73"/>
      <c r="AK26" s="1" t="s">
        <v>139</v>
      </c>
    </row>
    <row r="27" spans="2:40" ht="9.75" customHeight="1" x14ac:dyDescent="0.15">
      <c r="B27" s="73"/>
      <c r="D27" s="294"/>
      <c r="E27" s="294"/>
      <c r="F27" s="294"/>
      <c r="G27" s="294"/>
      <c r="H27" s="294"/>
      <c r="I27" s="294"/>
      <c r="J27" s="294"/>
      <c r="K27" s="295"/>
      <c r="L27" s="295"/>
      <c r="M27" s="295"/>
      <c r="N27" s="295"/>
      <c r="O27" s="295"/>
      <c r="P27" s="295"/>
      <c r="Q27" s="295"/>
      <c r="R27" s="295"/>
      <c r="S27" s="295"/>
      <c r="T27" s="295"/>
      <c r="U27" s="295"/>
      <c r="V27" s="294"/>
      <c r="W27" s="294"/>
      <c r="X27" s="294"/>
      <c r="Y27" s="294"/>
      <c r="Z27" s="294"/>
      <c r="AA27" s="294"/>
      <c r="AB27" s="294"/>
      <c r="AC27" s="294"/>
      <c r="AD27" s="294"/>
      <c r="AE27" s="294"/>
      <c r="AF27" s="294"/>
      <c r="AG27" s="294"/>
      <c r="AH27" s="73"/>
      <c r="AI27" s="73"/>
    </row>
    <row r="28" spans="2:40" ht="18.75" customHeight="1" thickBot="1" x14ac:dyDescent="0.2">
      <c r="B28" s="284" t="s">
        <v>164</v>
      </c>
      <c r="D28" s="73"/>
      <c r="E28" s="73"/>
      <c r="F28" s="73"/>
      <c r="G28" s="73"/>
      <c r="H28" s="73"/>
      <c r="I28" s="73"/>
      <c r="J28" s="73"/>
      <c r="K28" s="285"/>
      <c r="L28" s="285"/>
      <c r="M28" s="285"/>
      <c r="N28" s="285"/>
      <c r="O28" s="285"/>
      <c r="P28" s="285"/>
      <c r="Q28" s="285"/>
      <c r="R28" s="285"/>
      <c r="S28" s="285"/>
      <c r="T28" s="285"/>
      <c r="U28" s="285"/>
      <c r="V28" s="73"/>
      <c r="W28" s="73"/>
      <c r="X28" s="73"/>
      <c r="Y28" s="73"/>
      <c r="Z28" s="73"/>
      <c r="AA28" s="73"/>
      <c r="AB28" s="73"/>
      <c r="AC28" s="73"/>
      <c r="AD28" s="73"/>
      <c r="AE28" s="73"/>
      <c r="AF28" s="73"/>
      <c r="AG28" s="73"/>
      <c r="AH28" s="73"/>
      <c r="AI28" s="73"/>
      <c r="AJ28" s="73"/>
      <c r="AK28" s="73"/>
      <c r="AL28" s="73"/>
      <c r="AM28" s="73"/>
      <c r="AN28" s="73"/>
    </row>
    <row r="29" spans="2:40" ht="18" customHeight="1" x14ac:dyDescent="0.15">
      <c r="C29" s="846" t="s">
        <v>153</v>
      </c>
      <c r="D29" s="847"/>
      <c r="E29" s="847"/>
      <c r="F29" s="847"/>
      <c r="G29" s="848"/>
      <c r="H29" s="849" t="s">
        <v>154</v>
      </c>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50"/>
    </row>
    <row r="30" spans="2:40" ht="36" customHeight="1" x14ac:dyDescent="0.15">
      <c r="C30" s="851" t="s">
        <v>155</v>
      </c>
      <c r="D30" s="852"/>
      <c r="E30" s="852"/>
      <c r="F30" s="852"/>
      <c r="G30" s="853"/>
      <c r="H30" s="860" t="s">
        <v>155</v>
      </c>
      <c r="I30" s="861"/>
      <c r="J30" s="862" t="s">
        <v>308</v>
      </c>
      <c r="K30" s="862"/>
      <c r="L30" s="862"/>
      <c r="M30" s="862"/>
      <c r="N30" s="862"/>
      <c r="O30" s="862"/>
      <c r="P30" s="862"/>
      <c r="Q30" s="862"/>
      <c r="R30" s="862"/>
      <c r="S30" s="862"/>
      <c r="T30" s="862"/>
      <c r="U30" s="862"/>
      <c r="V30" s="862"/>
      <c r="W30" s="862"/>
      <c r="X30" s="862"/>
      <c r="Y30" s="862"/>
      <c r="Z30" s="862"/>
      <c r="AA30" s="862"/>
      <c r="AB30" s="862"/>
      <c r="AC30" s="862"/>
      <c r="AD30" s="862"/>
      <c r="AE30" s="862"/>
      <c r="AF30" s="862"/>
      <c r="AG30" s="863"/>
    </row>
    <row r="31" spans="2:40" ht="18" customHeight="1" x14ac:dyDescent="0.15">
      <c r="C31" s="851"/>
      <c r="D31" s="852"/>
      <c r="E31" s="852"/>
      <c r="F31" s="852"/>
      <c r="G31" s="853"/>
      <c r="H31" s="876" t="s">
        <v>155</v>
      </c>
      <c r="I31" s="877"/>
      <c r="J31" s="872" t="s">
        <v>242</v>
      </c>
      <c r="K31" s="873"/>
      <c r="L31" s="873"/>
      <c r="M31" s="873"/>
      <c r="N31" s="873"/>
      <c r="O31" s="873"/>
      <c r="P31" s="873"/>
      <c r="Q31" s="873"/>
      <c r="R31" s="873"/>
      <c r="S31" s="873"/>
      <c r="T31" s="873"/>
      <c r="U31" s="873"/>
      <c r="V31" s="874"/>
      <c r="W31" s="874"/>
      <c r="X31" s="874"/>
      <c r="Y31" s="874"/>
      <c r="Z31" s="874"/>
      <c r="AA31" s="874"/>
      <c r="AB31" s="874"/>
      <c r="AC31" s="874"/>
      <c r="AD31" s="874"/>
      <c r="AE31" s="874"/>
      <c r="AF31" s="874"/>
      <c r="AG31" s="875"/>
    </row>
    <row r="32" spans="2:40" ht="18" customHeight="1" x14ac:dyDescent="0.15">
      <c r="C32" s="854"/>
      <c r="D32" s="855"/>
      <c r="E32" s="855"/>
      <c r="F32" s="855"/>
      <c r="G32" s="856"/>
      <c r="H32" s="878"/>
      <c r="I32" s="879"/>
      <c r="J32" s="299" t="s">
        <v>309</v>
      </c>
      <c r="K32" s="300"/>
      <c r="L32" s="300"/>
      <c r="M32" s="300"/>
      <c r="N32" s="300"/>
      <c r="O32" s="300"/>
      <c r="P32" s="300"/>
      <c r="Q32" s="300"/>
      <c r="R32" s="300"/>
      <c r="S32" s="300"/>
      <c r="T32" s="300"/>
      <c r="U32" s="300"/>
      <c r="V32" s="868" t="s">
        <v>156</v>
      </c>
      <c r="W32" s="868"/>
      <c r="X32" s="868"/>
      <c r="Y32" s="868"/>
      <c r="Z32" s="868"/>
      <c r="AA32" s="868"/>
      <c r="AB32" s="869"/>
      <c r="AC32" s="869"/>
      <c r="AD32" s="869"/>
      <c r="AE32" s="870" t="s">
        <v>157</v>
      </c>
      <c r="AF32" s="870"/>
      <c r="AG32" s="871"/>
    </row>
    <row r="33" spans="2:35" ht="18" customHeight="1" thickBot="1" x14ac:dyDescent="0.2">
      <c r="C33" s="857"/>
      <c r="D33" s="858"/>
      <c r="E33" s="858"/>
      <c r="F33" s="858"/>
      <c r="G33" s="859"/>
      <c r="H33" s="864" t="s">
        <v>155</v>
      </c>
      <c r="I33" s="865"/>
      <c r="J33" s="866" t="s">
        <v>310</v>
      </c>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7"/>
    </row>
    <row r="34" spans="2:35" ht="20.100000000000001" customHeight="1" x14ac:dyDescent="0.15">
      <c r="B34" s="11"/>
      <c r="C34" s="75" t="s">
        <v>270</v>
      </c>
      <c r="D34" s="297"/>
      <c r="E34" s="297"/>
      <c r="F34" s="297"/>
      <c r="G34" s="297"/>
      <c r="H34" s="297"/>
      <c r="I34" s="297"/>
      <c r="J34" s="297"/>
      <c r="K34" s="298"/>
      <c r="L34" s="298"/>
      <c r="M34" s="298"/>
      <c r="N34" s="297"/>
      <c r="O34" s="297"/>
      <c r="P34" s="297"/>
      <c r="Q34" s="297"/>
      <c r="R34" s="297"/>
      <c r="S34" s="297"/>
      <c r="T34" s="297"/>
      <c r="U34" s="298"/>
      <c r="V34" s="298"/>
      <c r="W34" s="298"/>
      <c r="X34" s="298"/>
      <c r="Y34" s="10"/>
      <c r="Z34" s="10"/>
      <c r="AA34" s="10"/>
      <c r="AB34" s="10"/>
      <c r="AC34" s="10"/>
      <c r="AD34" s="10"/>
      <c r="AE34" s="10"/>
      <c r="AF34" s="10"/>
      <c r="AG34" s="10"/>
      <c r="AH34" s="11"/>
    </row>
    <row r="35" spans="2:35" ht="18.75" customHeight="1" thickBot="1" x14ac:dyDescent="0.2">
      <c r="B35" s="284" t="s">
        <v>311</v>
      </c>
      <c r="C35" s="297"/>
      <c r="D35" s="297"/>
      <c r="E35" s="297"/>
      <c r="F35" s="297"/>
      <c r="G35" s="297"/>
      <c r="H35" s="297"/>
      <c r="I35" s="297"/>
      <c r="J35" s="297"/>
      <c r="K35" s="298"/>
      <c r="L35" s="298"/>
      <c r="M35" s="298"/>
      <c r="N35" s="297"/>
      <c r="O35" s="297"/>
      <c r="P35" s="297"/>
      <c r="Q35" s="297"/>
      <c r="R35" s="297"/>
      <c r="S35" s="297"/>
      <c r="T35" s="297"/>
      <c r="U35" s="298"/>
      <c r="AH35" s="11"/>
      <c r="AI35" s="11"/>
    </row>
    <row r="36" spans="2:35" ht="33.75" customHeight="1" thickBot="1" x14ac:dyDescent="0.2">
      <c r="C36" s="935" t="s">
        <v>35</v>
      </c>
      <c r="D36" s="936"/>
      <c r="E36" s="936"/>
      <c r="F36" s="937"/>
      <c r="G36" s="938"/>
      <c r="H36" s="938"/>
      <c r="I36" s="938"/>
      <c r="J36" s="938"/>
      <c r="K36" s="939"/>
      <c r="L36" s="940" t="s">
        <v>0</v>
      </c>
      <c r="M36" s="936"/>
      <c r="N36" s="936"/>
      <c r="O36" s="936"/>
      <c r="P36" s="937"/>
      <c r="Q36" s="941"/>
      <c r="R36" s="942"/>
      <c r="S36" s="942"/>
      <c r="T36" s="942"/>
      <c r="U36" s="943"/>
      <c r="V36" s="940" t="s">
        <v>1</v>
      </c>
      <c r="W36" s="936"/>
      <c r="X36" s="936"/>
      <c r="Y36" s="936"/>
      <c r="Z36" s="936"/>
      <c r="AA36" s="937"/>
      <c r="AB36" s="944" t="s">
        <v>2</v>
      </c>
      <c r="AC36" s="945"/>
      <c r="AD36" s="945"/>
      <c r="AE36" s="945"/>
      <c r="AF36" s="945"/>
      <c r="AG36" s="946"/>
    </row>
    <row r="37" spans="2:35" ht="14.25" customHeight="1" x14ac:dyDescent="0.15">
      <c r="C37" s="898" t="s">
        <v>322</v>
      </c>
      <c r="D37" s="901" t="s">
        <v>3</v>
      </c>
      <c r="E37" s="902"/>
      <c r="F37" s="902"/>
      <c r="G37" s="903"/>
      <c r="H37" s="907" t="s">
        <v>4</v>
      </c>
      <c r="I37" s="902"/>
      <c r="J37" s="903"/>
      <c r="K37" s="909" t="s">
        <v>165</v>
      </c>
      <c r="L37" s="887"/>
      <c r="M37" s="887"/>
      <c r="N37" s="887"/>
      <c r="O37" s="887"/>
      <c r="P37" s="887"/>
      <c r="Q37" s="887"/>
      <c r="R37" s="887"/>
      <c r="S37" s="887"/>
      <c r="T37" s="887"/>
      <c r="U37" s="887"/>
      <c r="V37" s="888"/>
      <c r="W37" s="909" t="s">
        <v>158</v>
      </c>
      <c r="X37" s="887"/>
      <c r="Y37" s="887"/>
      <c r="Z37" s="888"/>
      <c r="AA37" s="909" t="s">
        <v>9</v>
      </c>
      <c r="AB37" s="887"/>
      <c r="AC37" s="887"/>
      <c r="AD37" s="887"/>
      <c r="AE37" s="887"/>
      <c r="AF37" s="887"/>
      <c r="AG37" s="913"/>
      <c r="AH37" s="11"/>
      <c r="AI37" s="11"/>
    </row>
    <row r="38" spans="2:35" ht="47.25" customHeight="1" x14ac:dyDescent="0.15">
      <c r="C38" s="899"/>
      <c r="D38" s="904"/>
      <c r="E38" s="905"/>
      <c r="F38" s="905"/>
      <c r="G38" s="906"/>
      <c r="H38" s="908"/>
      <c r="I38" s="905"/>
      <c r="J38" s="906"/>
      <c r="K38" s="301" t="s">
        <v>167</v>
      </c>
      <c r="L38" s="932" t="s">
        <v>166</v>
      </c>
      <c r="M38" s="933"/>
      <c r="N38" s="933"/>
      <c r="O38" s="933"/>
      <c r="P38" s="934"/>
      <c r="Q38" s="301" t="s">
        <v>168</v>
      </c>
      <c r="R38" s="932" t="s">
        <v>427</v>
      </c>
      <c r="S38" s="933"/>
      <c r="T38" s="933"/>
      <c r="U38" s="933"/>
      <c r="V38" s="934"/>
      <c r="W38" s="910"/>
      <c r="X38" s="911"/>
      <c r="Y38" s="911"/>
      <c r="Z38" s="912"/>
      <c r="AA38" s="908"/>
      <c r="AB38" s="905"/>
      <c r="AC38" s="905"/>
      <c r="AD38" s="905"/>
      <c r="AE38" s="905"/>
      <c r="AF38" s="905"/>
      <c r="AG38" s="914"/>
    </row>
    <row r="39" spans="2:35" ht="14.25" x14ac:dyDescent="0.15">
      <c r="C39" s="899"/>
      <c r="D39" s="302"/>
      <c r="E39" s="303"/>
      <c r="F39" s="304"/>
      <c r="G39" s="305"/>
      <c r="H39" s="295"/>
      <c r="I39" s="304"/>
      <c r="J39" s="306"/>
      <c r="K39" s="880" t="s">
        <v>5</v>
      </c>
      <c r="L39" s="881"/>
      <c r="M39" s="881"/>
      <c r="N39" s="881"/>
      <c r="O39" s="881"/>
      <c r="P39" s="882"/>
      <c r="Q39" s="880" t="s">
        <v>5</v>
      </c>
      <c r="R39" s="881"/>
      <c r="S39" s="881"/>
      <c r="T39" s="881"/>
      <c r="U39" s="881"/>
      <c r="V39" s="882"/>
      <c r="W39" s="880" t="s">
        <v>6</v>
      </c>
      <c r="X39" s="881"/>
      <c r="Y39" s="881"/>
      <c r="Z39" s="882"/>
      <c r="AA39" s="295"/>
      <c r="AB39" s="295"/>
      <c r="AC39" s="295"/>
      <c r="AD39" s="295"/>
      <c r="AE39" s="295"/>
      <c r="AF39" s="295"/>
      <c r="AG39" s="307"/>
    </row>
    <row r="40" spans="2:35" ht="15" customHeight="1" x14ac:dyDescent="0.15">
      <c r="C40" s="899"/>
      <c r="D40" s="799"/>
      <c r="E40" s="797"/>
      <c r="F40" s="797"/>
      <c r="G40" s="798"/>
      <c r="H40" s="796"/>
      <c r="I40" s="797"/>
      <c r="J40" s="798"/>
      <c r="K40" s="796"/>
      <c r="L40" s="797"/>
      <c r="M40" s="797"/>
      <c r="N40" s="797"/>
      <c r="O40" s="797"/>
      <c r="P40" s="798"/>
      <c r="Q40" s="796"/>
      <c r="R40" s="797"/>
      <c r="S40" s="797"/>
      <c r="T40" s="797"/>
      <c r="U40" s="797"/>
      <c r="V40" s="798"/>
      <c r="W40" s="796"/>
      <c r="X40" s="797"/>
      <c r="Y40" s="797"/>
      <c r="Z40" s="798"/>
      <c r="AA40" s="796"/>
      <c r="AB40" s="797"/>
      <c r="AC40" s="797"/>
      <c r="AD40" s="797"/>
      <c r="AE40" s="797"/>
      <c r="AF40" s="797"/>
      <c r="AG40" s="800"/>
      <c r="AI40" s="11"/>
    </row>
    <row r="41" spans="2:35" ht="15" customHeight="1" x14ac:dyDescent="0.15">
      <c r="C41" s="899"/>
      <c r="D41" s="799"/>
      <c r="E41" s="797"/>
      <c r="F41" s="797"/>
      <c r="G41" s="798"/>
      <c r="H41" s="796"/>
      <c r="I41" s="797"/>
      <c r="J41" s="798"/>
      <c r="K41" s="796"/>
      <c r="L41" s="797"/>
      <c r="M41" s="797"/>
      <c r="N41" s="797"/>
      <c r="O41" s="797"/>
      <c r="P41" s="798"/>
      <c r="Q41" s="796"/>
      <c r="R41" s="797"/>
      <c r="S41" s="797"/>
      <c r="T41" s="797"/>
      <c r="U41" s="797"/>
      <c r="V41" s="798"/>
      <c r="W41" s="796"/>
      <c r="X41" s="797"/>
      <c r="Y41" s="797"/>
      <c r="Z41" s="798"/>
      <c r="AA41" s="796"/>
      <c r="AB41" s="797"/>
      <c r="AC41" s="797"/>
      <c r="AD41" s="797"/>
      <c r="AE41" s="797"/>
      <c r="AF41" s="797"/>
      <c r="AG41" s="800"/>
      <c r="AI41" s="11"/>
    </row>
    <row r="42" spans="2:35" ht="15" customHeight="1" x14ac:dyDescent="0.15">
      <c r="C42" s="899"/>
      <c r="D42" s="799"/>
      <c r="E42" s="797"/>
      <c r="F42" s="797"/>
      <c r="G42" s="798"/>
      <c r="H42" s="796"/>
      <c r="I42" s="797"/>
      <c r="J42" s="798"/>
      <c r="K42" s="796"/>
      <c r="L42" s="797"/>
      <c r="M42" s="797"/>
      <c r="N42" s="797"/>
      <c r="O42" s="797"/>
      <c r="P42" s="798"/>
      <c r="Q42" s="796"/>
      <c r="R42" s="797"/>
      <c r="S42" s="797"/>
      <c r="T42" s="797"/>
      <c r="U42" s="797"/>
      <c r="V42" s="798"/>
      <c r="W42" s="796"/>
      <c r="X42" s="797"/>
      <c r="Y42" s="797"/>
      <c r="Z42" s="798"/>
      <c r="AA42" s="796"/>
      <c r="AB42" s="797"/>
      <c r="AC42" s="797"/>
      <c r="AD42" s="797"/>
      <c r="AE42" s="797"/>
      <c r="AF42" s="797"/>
      <c r="AG42" s="800"/>
      <c r="AI42" s="11"/>
    </row>
    <row r="43" spans="2:35" ht="15" customHeight="1" x14ac:dyDescent="0.15">
      <c r="C43" s="899"/>
      <c r="D43" s="799"/>
      <c r="E43" s="797"/>
      <c r="F43" s="797"/>
      <c r="G43" s="798"/>
      <c r="H43" s="796"/>
      <c r="I43" s="797"/>
      <c r="J43" s="798"/>
      <c r="K43" s="796"/>
      <c r="L43" s="797"/>
      <c r="M43" s="797"/>
      <c r="N43" s="797"/>
      <c r="O43" s="797"/>
      <c r="P43" s="798"/>
      <c r="Q43" s="796"/>
      <c r="R43" s="797"/>
      <c r="S43" s="797"/>
      <c r="T43" s="797"/>
      <c r="U43" s="797"/>
      <c r="V43" s="798"/>
      <c r="W43" s="796"/>
      <c r="X43" s="797"/>
      <c r="Y43" s="797"/>
      <c r="Z43" s="798"/>
      <c r="AA43" s="796"/>
      <c r="AB43" s="797"/>
      <c r="AC43" s="797"/>
      <c r="AD43" s="797"/>
      <c r="AE43" s="797"/>
      <c r="AF43" s="797"/>
      <c r="AG43" s="800"/>
    </row>
    <row r="44" spans="2:35" ht="15" customHeight="1" x14ac:dyDescent="0.15">
      <c r="C44" s="899"/>
      <c r="D44" s="799"/>
      <c r="E44" s="797"/>
      <c r="F44" s="797"/>
      <c r="G44" s="798"/>
      <c r="H44" s="796"/>
      <c r="I44" s="797"/>
      <c r="J44" s="798"/>
      <c r="K44" s="796"/>
      <c r="L44" s="797"/>
      <c r="M44" s="797"/>
      <c r="N44" s="797"/>
      <c r="O44" s="797"/>
      <c r="P44" s="798"/>
      <c r="Q44" s="796"/>
      <c r="R44" s="797"/>
      <c r="S44" s="797"/>
      <c r="T44" s="797"/>
      <c r="U44" s="797"/>
      <c r="V44" s="798"/>
      <c r="W44" s="796"/>
      <c r="X44" s="797"/>
      <c r="Y44" s="797"/>
      <c r="Z44" s="798"/>
      <c r="AA44" s="796"/>
      <c r="AB44" s="797"/>
      <c r="AC44" s="797"/>
      <c r="AD44" s="797"/>
      <c r="AE44" s="797"/>
      <c r="AF44" s="797"/>
      <c r="AG44" s="800"/>
    </row>
    <row r="45" spans="2:35" ht="15" customHeight="1" x14ac:dyDescent="0.15">
      <c r="C45" s="899"/>
      <c r="D45" s="799"/>
      <c r="E45" s="797"/>
      <c r="F45" s="797"/>
      <c r="G45" s="798"/>
      <c r="H45" s="796"/>
      <c r="I45" s="797"/>
      <c r="J45" s="798"/>
      <c r="K45" s="796"/>
      <c r="L45" s="797"/>
      <c r="M45" s="797"/>
      <c r="N45" s="797"/>
      <c r="O45" s="797"/>
      <c r="P45" s="798"/>
      <c r="Q45" s="796"/>
      <c r="R45" s="797"/>
      <c r="S45" s="797"/>
      <c r="T45" s="797"/>
      <c r="U45" s="797"/>
      <c r="V45" s="798"/>
      <c r="W45" s="796"/>
      <c r="X45" s="797"/>
      <c r="Y45" s="797"/>
      <c r="Z45" s="798"/>
      <c r="AA45" s="796"/>
      <c r="AB45" s="797"/>
      <c r="AC45" s="797"/>
      <c r="AD45" s="797"/>
      <c r="AE45" s="797"/>
      <c r="AF45" s="797"/>
      <c r="AG45" s="800"/>
    </row>
    <row r="46" spans="2:35" ht="15" customHeight="1" x14ac:dyDescent="0.15">
      <c r="C46" s="899"/>
      <c r="D46" s="799"/>
      <c r="E46" s="797"/>
      <c r="F46" s="797"/>
      <c r="G46" s="798"/>
      <c r="H46" s="796"/>
      <c r="I46" s="797"/>
      <c r="J46" s="798"/>
      <c r="K46" s="796"/>
      <c r="L46" s="797"/>
      <c r="M46" s="797"/>
      <c r="N46" s="797"/>
      <c r="O46" s="797"/>
      <c r="P46" s="798"/>
      <c r="Q46" s="796"/>
      <c r="R46" s="797"/>
      <c r="S46" s="797"/>
      <c r="T46" s="797"/>
      <c r="U46" s="797"/>
      <c r="V46" s="798"/>
      <c r="W46" s="796"/>
      <c r="X46" s="797"/>
      <c r="Y46" s="797"/>
      <c r="Z46" s="798"/>
      <c r="AA46" s="796"/>
      <c r="AB46" s="797"/>
      <c r="AC46" s="797"/>
      <c r="AD46" s="797"/>
      <c r="AE46" s="797"/>
      <c r="AF46" s="797"/>
      <c r="AG46" s="800"/>
      <c r="AI46" s="11"/>
    </row>
    <row r="47" spans="2:35" ht="15" customHeight="1" x14ac:dyDescent="0.15">
      <c r="C47" s="899"/>
      <c r="D47" s="799"/>
      <c r="E47" s="797"/>
      <c r="F47" s="797"/>
      <c r="G47" s="798"/>
      <c r="H47" s="796"/>
      <c r="I47" s="797"/>
      <c r="J47" s="798"/>
      <c r="K47" s="796"/>
      <c r="L47" s="797"/>
      <c r="M47" s="797"/>
      <c r="N47" s="797"/>
      <c r="O47" s="797"/>
      <c r="P47" s="798"/>
      <c r="Q47" s="796"/>
      <c r="R47" s="797"/>
      <c r="S47" s="797"/>
      <c r="T47" s="797"/>
      <c r="U47" s="797"/>
      <c r="V47" s="798"/>
      <c r="W47" s="796"/>
      <c r="X47" s="797"/>
      <c r="Y47" s="797"/>
      <c r="Z47" s="798"/>
      <c r="AA47" s="796"/>
      <c r="AB47" s="797"/>
      <c r="AC47" s="797"/>
      <c r="AD47" s="797"/>
      <c r="AE47" s="797"/>
      <c r="AF47" s="797"/>
      <c r="AG47" s="800"/>
      <c r="AI47" s="11"/>
    </row>
    <row r="48" spans="2:35" ht="15" customHeight="1" x14ac:dyDescent="0.15">
      <c r="C48" s="899"/>
      <c r="D48" s="799"/>
      <c r="E48" s="797"/>
      <c r="F48" s="797"/>
      <c r="G48" s="798"/>
      <c r="H48" s="796"/>
      <c r="I48" s="797"/>
      <c r="J48" s="798"/>
      <c r="K48" s="796"/>
      <c r="L48" s="797"/>
      <c r="M48" s="797"/>
      <c r="N48" s="797"/>
      <c r="O48" s="797"/>
      <c r="P48" s="798"/>
      <c r="Q48" s="796"/>
      <c r="R48" s="797"/>
      <c r="S48" s="797"/>
      <c r="T48" s="797"/>
      <c r="U48" s="797"/>
      <c r="V48" s="798"/>
      <c r="W48" s="796"/>
      <c r="X48" s="797"/>
      <c r="Y48" s="797"/>
      <c r="Z48" s="798"/>
      <c r="AA48" s="796"/>
      <c r="AB48" s="797"/>
      <c r="AC48" s="797"/>
      <c r="AD48" s="797"/>
      <c r="AE48" s="797"/>
      <c r="AF48" s="797"/>
      <c r="AG48" s="800"/>
      <c r="AI48" s="11"/>
    </row>
    <row r="49" spans="3:35" ht="15" customHeight="1" x14ac:dyDescent="0.15">
      <c r="C49" s="899"/>
      <c r="D49" s="799"/>
      <c r="E49" s="797"/>
      <c r="F49" s="797"/>
      <c r="G49" s="798"/>
      <c r="H49" s="796"/>
      <c r="I49" s="797"/>
      <c r="J49" s="798"/>
      <c r="K49" s="796"/>
      <c r="L49" s="797"/>
      <c r="M49" s="797"/>
      <c r="N49" s="797"/>
      <c r="O49" s="797"/>
      <c r="P49" s="798"/>
      <c r="Q49" s="796"/>
      <c r="R49" s="797"/>
      <c r="S49" s="797"/>
      <c r="T49" s="797"/>
      <c r="U49" s="797"/>
      <c r="V49" s="798"/>
      <c r="W49" s="796"/>
      <c r="X49" s="797"/>
      <c r="Y49" s="797"/>
      <c r="Z49" s="798"/>
      <c r="AA49" s="796"/>
      <c r="AB49" s="797"/>
      <c r="AC49" s="797"/>
      <c r="AD49" s="797"/>
      <c r="AE49" s="797"/>
      <c r="AF49" s="797"/>
      <c r="AG49" s="800"/>
    </row>
    <row r="50" spans="3:35" ht="15" customHeight="1" x14ac:dyDescent="0.15">
      <c r="C50" s="899"/>
      <c r="D50" s="799"/>
      <c r="E50" s="797"/>
      <c r="F50" s="797"/>
      <c r="G50" s="798"/>
      <c r="H50" s="796"/>
      <c r="I50" s="797"/>
      <c r="J50" s="798"/>
      <c r="K50" s="796"/>
      <c r="L50" s="797"/>
      <c r="M50" s="797"/>
      <c r="N50" s="797"/>
      <c r="O50" s="797"/>
      <c r="P50" s="798"/>
      <c r="Q50" s="796"/>
      <c r="R50" s="797"/>
      <c r="S50" s="797"/>
      <c r="T50" s="797"/>
      <c r="U50" s="797"/>
      <c r="V50" s="798"/>
      <c r="W50" s="796"/>
      <c r="X50" s="797"/>
      <c r="Y50" s="797"/>
      <c r="Z50" s="798"/>
      <c r="AA50" s="796"/>
      <c r="AB50" s="797"/>
      <c r="AC50" s="797"/>
      <c r="AD50" s="797"/>
      <c r="AE50" s="797"/>
      <c r="AF50" s="797"/>
      <c r="AG50" s="800"/>
    </row>
    <row r="51" spans="3:35" ht="15" customHeight="1" x14ac:dyDescent="0.15">
      <c r="C51" s="899"/>
      <c r="D51" s="799"/>
      <c r="E51" s="797"/>
      <c r="F51" s="797"/>
      <c r="G51" s="798"/>
      <c r="H51" s="796"/>
      <c r="I51" s="797"/>
      <c r="J51" s="798"/>
      <c r="K51" s="796"/>
      <c r="L51" s="797"/>
      <c r="M51" s="797"/>
      <c r="N51" s="797"/>
      <c r="O51" s="797"/>
      <c r="P51" s="798"/>
      <c r="Q51" s="796"/>
      <c r="R51" s="797"/>
      <c r="S51" s="797"/>
      <c r="T51" s="797"/>
      <c r="U51" s="797"/>
      <c r="V51" s="798"/>
      <c r="W51" s="796"/>
      <c r="X51" s="797"/>
      <c r="Y51" s="797"/>
      <c r="Z51" s="798"/>
      <c r="AA51" s="796"/>
      <c r="AB51" s="797"/>
      <c r="AC51" s="797"/>
      <c r="AD51" s="797"/>
      <c r="AE51" s="797"/>
      <c r="AF51" s="797"/>
      <c r="AG51" s="800"/>
    </row>
    <row r="52" spans="3:35" ht="15" customHeight="1" x14ac:dyDescent="0.15">
      <c r="C52" s="899"/>
      <c r="D52" s="799"/>
      <c r="E52" s="797"/>
      <c r="F52" s="797"/>
      <c r="G52" s="798"/>
      <c r="H52" s="796"/>
      <c r="I52" s="797"/>
      <c r="J52" s="798"/>
      <c r="K52" s="796"/>
      <c r="L52" s="797"/>
      <c r="M52" s="797"/>
      <c r="N52" s="797"/>
      <c r="O52" s="797"/>
      <c r="P52" s="798"/>
      <c r="Q52" s="796"/>
      <c r="R52" s="797"/>
      <c r="S52" s="797"/>
      <c r="T52" s="797"/>
      <c r="U52" s="797"/>
      <c r="V52" s="798"/>
      <c r="W52" s="796"/>
      <c r="X52" s="797"/>
      <c r="Y52" s="797"/>
      <c r="Z52" s="798"/>
      <c r="AA52" s="796"/>
      <c r="AB52" s="797"/>
      <c r="AC52" s="797"/>
      <c r="AD52" s="797"/>
      <c r="AE52" s="797"/>
      <c r="AF52" s="797"/>
      <c r="AG52" s="800"/>
    </row>
    <row r="53" spans="3:35" ht="15" customHeight="1" x14ac:dyDescent="0.15">
      <c r="C53" s="899"/>
      <c r="D53" s="799"/>
      <c r="E53" s="797"/>
      <c r="F53" s="797"/>
      <c r="G53" s="798"/>
      <c r="H53" s="796"/>
      <c r="I53" s="797"/>
      <c r="J53" s="798"/>
      <c r="K53" s="796"/>
      <c r="L53" s="797"/>
      <c r="M53" s="797"/>
      <c r="N53" s="797"/>
      <c r="O53" s="797"/>
      <c r="P53" s="798"/>
      <c r="Q53" s="796"/>
      <c r="R53" s="797"/>
      <c r="S53" s="797"/>
      <c r="T53" s="797"/>
      <c r="U53" s="797"/>
      <c r="V53" s="798"/>
      <c r="W53" s="796"/>
      <c r="X53" s="797"/>
      <c r="Y53" s="797"/>
      <c r="Z53" s="798"/>
      <c r="AA53" s="796"/>
      <c r="AB53" s="797"/>
      <c r="AC53" s="797"/>
      <c r="AD53" s="797"/>
      <c r="AE53" s="797"/>
      <c r="AF53" s="797"/>
      <c r="AG53" s="800"/>
    </row>
    <row r="54" spans="3:35" ht="15" customHeight="1" x14ac:dyDescent="0.15">
      <c r="C54" s="899"/>
      <c r="D54" s="799"/>
      <c r="E54" s="797"/>
      <c r="F54" s="797"/>
      <c r="G54" s="798"/>
      <c r="H54" s="796"/>
      <c r="I54" s="797"/>
      <c r="J54" s="798"/>
      <c r="K54" s="796"/>
      <c r="L54" s="797"/>
      <c r="M54" s="797"/>
      <c r="N54" s="797"/>
      <c r="O54" s="797"/>
      <c r="P54" s="798"/>
      <c r="Q54" s="796"/>
      <c r="R54" s="797"/>
      <c r="S54" s="797"/>
      <c r="T54" s="797"/>
      <c r="U54" s="797"/>
      <c r="V54" s="798"/>
      <c r="W54" s="796"/>
      <c r="X54" s="797"/>
      <c r="Y54" s="797"/>
      <c r="Z54" s="798"/>
      <c r="AA54" s="796"/>
      <c r="AB54" s="797"/>
      <c r="AC54" s="797"/>
      <c r="AD54" s="797"/>
      <c r="AE54" s="797"/>
      <c r="AF54" s="797"/>
      <c r="AG54" s="800"/>
      <c r="AI54" s="11"/>
    </row>
    <row r="55" spans="3:35" ht="15" customHeight="1" thickBot="1" x14ac:dyDescent="0.2">
      <c r="C55" s="900"/>
      <c r="D55" s="921"/>
      <c r="E55" s="922"/>
      <c r="F55" s="922"/>
      <c r="G55" s="923"/>
      <c r="H55" s="924"/>
      <c r="I55" s="922"/>
      <c r="J55" s="923"/>
      <c r="K55" s="924"/>
      <c r="L55" s="922"/>
      <c r="M55" s="922"/>
      <c r="N55" s="922"/>
      <c r="O55" s="922"/>
      <c r="P55" s="923"/>
      <c r="Q55" s="924"/>
      <c r="R55" s="922"/>
      <c r="S55" s="922"/>
      <c r="T55" s="922"/>
      <c r="U55" s="922"/>
      <c r="V55" s="923"/>
      <c r="W55" s="924"/>
      <c r="X55" s="922"/>
      <c r="Y55" s="922"/>
      <c r="Z55" s="923"/>
      <c r="AA55" s="924"/>
      <c r="AB55" s="922"/>
      <c r="AC55" s="922"/>
      <c r="AD55" s="922"/>
      <c r="AE55" s="922"/>
      <c r="AF55" s="922"/>
      <c r="AG55" s="925"/>
      <c r="AI55" s="11"/>
    </row>
    <row r="56" spans="3:35" ht="18" customHeight="1" x14ac:dyDescent="0.15">
      <c r="C56" s="886" t="s">
        <v>159</v>
      </c>
      <c r="D56" s="887"/>
      <c r="E56" s="887"/>
      <c r="F56" s="887"/>
      <c r="G56" s="888"/>
      <c r="H56" s="892" t="s">
        <v>43</v>
      </c>
      <c r="I56" s="893"/>
      <c r="J56" s="894"/>
      <c r="K56" s="886" t="s">
        <v>160</v>
      </c>
      <c r="L56" s="902"/>
      <c r="M56" s="902"/>
      <c r="N56" s="902"/>
      <c r="O56" s="902"/>
      <c r="P56" s="902"/>
      <c r="Q56" s="926"/>
      <c r="R56" s="926"/>
      <c r="S56" s="926"/>
      <c r="T56" s="926"/>
      <c r="U56" s="926"/>
      <c r="V56" s="927"/>
      <c r="W56" s="892" t="s">
        <v>6</v>
      </c>
      <c r="X56" s="893"/>
      <c r="Y56" s="893"/>
      <c r="Z56" s="894"/>
    </row>
    <row r="57" spans="3:35" ht="27" customHeight="1" thickBot="1" x14ac:dyDescent="0.2">
      <c r="C57" s="889"/>
      <c r="D57" s="890"/>
      <c r="E57" s="890"/>
      <c r="F57" s="890"/>
      <c r="G57" s="891"/>
      <c r="H57" s="895"/>
      <c r="I57" s="896"/>
      <c r="J57" s="897"/>
      <c r="K57" s="928"/>
      <c r="L57" s="929"/>
      <c r="M57" s="929"/>
      <c r="N57" s="929"/>
      <c r="O57" s="929"/>
      <c r="P57" s="929"/>
      <c r="Q57" s="930"/>
      <c r="R57" s="930"/>
      <c r="S57" s="930"/>
      <c r="T57" s="930"/>
      <c r="U57" s="930"/>
      <c r="V57" s="931"/>
      <c r="W57" s="895"/>
      <c r="X57" s="896"/>
      <c r="Y57" s="896"/>
      <c r="Z57" s="897"/>
    </row>
    <row r="58" spans="3:35" ht="36" customHeight="1" thickTop="1" thickBot="1" x14ac:dyDescent="0.2">
      <c r="C58" s="915" t="s">
        <v>312</v>
      </c>
      <c r="D58" s="916"/>
      <c r="E58" s="916"/>
      <c r="F58" s="916"/>
      <c r="G58" s="916"/>
      <c r="H58" s="916"/>
      <c r="I58" s="916"/>
      <c r="J58" s="916"/>
      <c r="K58" s="916"/>
      <c r="L58" s="916"/>
      <c r="M58" s="916"/>
      <c r="N58" s="916"/>
      <c r="O58" s="917"/>
      <c r="P58" s="918"/>
      <c r="Q58" s="918"/>
      <c r="R58" s="918"/>
      <c r="S58" s="919" t="s">
        <v>161</v>
      </c>
      <c r="T58" s="920"/>
      <c r="U58" s="308"/>
      <c r="V58" s="309"/>
      <c r="W58" s="310"/>
      <c r="X58" s="310"/>
      <c r="Y58" s="310"/>
      <c r="Z58" s="310"/>
      <c r="AA58" s="310"/>
      <c r="AB58" s="310"/>
      <c r="AC58" s="310"/>
      <c r="AD58" s="311"/>
      <c r="AE58" s="311"/>
      <c r="AF58" s="311"/>
      <c r="AG58" s="311"/>
    </row>
    <row r="59" spans="3:35" ht="12" customHeight="1" thickTop="1" x14ac:dyDescent="0.15">
      <c r="C59" s="312" t="s">
        <v>323</v>
      </c>
      <c r="D59" s="313"/>
      <c r="E59" s="313"/>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row>
    <row r="60" spans="3:35" ht="12" customHeight="1" x14ac:dyDescent="0.15">
      <c r="C60" s="312" t="s">
        <v>324</v>
      </c>
      <c r="D60" s="313"/>
      <c r="E60" s="313"/>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row>
    <row r="61" spans="3:35" ht="12" customHeight="1" x14ac:dyDescent="0.15">
      <c r="C61" s="312" t="s">
        <v>313</v>
      </c>
      <c r="D61" s="313"/>
      <c r="E61" s="313"/>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row>
    <row r="62" spans="3:35" ht="9" customHeight="1" x14ac:dyDescent="0.15">
      <c r="C62" s="315"/>
    </row>
    <row r="63" spans="3:35" ht="20.25" customHeight="1" x14ac:dyDescent="0.15">
      <c r="V63" s="883" t="s">
        <v>8</v>
      </c>
      <c r="W63" s="883"/>
      <c r="X63" s="883"/>
      <c r="Y63" s="883"/>
      <c r="Z63" s="527"/>
      <c r="AA63" s="527"/>
      <c r="AB63" s="527"/>
      <c r="AC63" s="527"/>
      <c r="AD63" s="527"/>
      <c r="AE63" s="527"/>
      <c r="AF63" s="527"/>
      <c r="AG63" s="527"/>
    </row>
    <row r="64" spans="3:35" ht="20.25" customHeight="1" x14ac:dyDescent="0.15">
      <c r="V64" s="884" t="s">
        <v>12</v>
      </c>
      <c r="W64" s="884"/>
      <c r="X64" s="884"/>
      <c r="Y64" s="884"/>
      <c r="Z64" s="885"/>
      <c r="AA64" s="885"/>
      <c r="AB64" s="885"/>
      <c r="AC64" s="885"/>
      <c r="AD64" s="885"/>
      <c r="AE64" s="885"/>
      <c r="AF64" s="885"/>
      <c r="AG64" s="885"/>
    </row>
  </sheetData>
  <sheetProtection insertRows="0"/>
  <mergeCells count="170">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 ref="P58:R58"/>
    <mergeCell ref="S58:T58"/>
    <mergeCell ref="D55:G55"/>
    <mergeCell ref="H55:J55"/>
    <mergeCell ref="K55:P55"/>
    <mergeCell ref="Q55:V55"/>
    <mergeCell ref="W55:Z55"/>
    <mergeCell ref="AA55:AG55"/>
    <mergeCell ref="K56:V57"/>
    <mergeCell ref="W57:Z57"/>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Q50:V50"/>
    <mergeCell ref="W50:Z50"/>
    <mergeCell ref="AA50:AG50"/>
    <mergeCell ref="D49:G49"/>
    <mergeCell ref="H49:J49"/>
    <mergeCell ref="K49:P49"/>
    <mergeCell ref="Q49:V49"/>
    <mergeCell ref="W49:Z49"/>
    <mergeCell ref="AA49:AG49"/>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45:V45"/>
    <mergeCell ref="W45:Z45"/>
    <mergeCell ref="AA45:AG45"/>
    <mergeCell ref="D44:G44"/>
    <mergeCell ref="H44:J44"/>
    <mergeCell ref="K44:P44"/>
    <mergeCell ref="Q44:V44"/>
    <mergeCell ref="W44:Z44"/>
    <mergeCell ref="AA44:AG44"/>
    <mergeCell ref="D45:G45"/>
    <mergeCell ref="W39:Z39"/>
    <mergeCell ref="D40:G40"/>
    <mergeCell ref="H40:J40"/>
    <mergeCell ref="K40:P40"/>
    <mergeCell ref="Q40:V40"/>
    <mergeCell ref="W40:Z40"/>
    <mergeCell ref="W41:Z41"/>
    <mergeCell ref="W42:Z42"/>
    <mergeCell ref="H41:J41"/>
    <mergeCell ref="H42:J42"/>
    <mergeCell ref="C29:G29"/>
    <mergeCell ref="H29:AG29"/>
    <mergeCell ref="C30:G33"/>
    <mergeCell ref="H30:I30"/>
    <mergeCell ref="J30:AG30"/>
    <mergeCell ref="H33:I33"/>
    <mergeCell ref="J33:AG33"/>
    <mergeCell ref="V32:AA32"/>
    <mergeCell ref="AB32:AD32"/>
    <mergeCell ref="AE32:AG32"/>
    <mergeCell ref="J31:AG31"/>
    <mergeCell ref="H31:I32"/>
    <mergeCell ref="C15:L16"/>
    <mergeCell ref="M15:V16"/>
    <mergeCell ref="AA15:AG16"/>
    <mergeCell ref="W16:Z16"/>
    <mergeCell ref="C17:E17"/>
    <mergeCell ref="F17:K17"/>
    <mergeCell ref="M17:O17"/>
    <mergeCell ref="P17:U17"/>
    <mergeCell ref="W17:Z17"/>
    <mergeCell ref="AA17:AF17"/>
    <mergeCell ref="C23:L24"/>
    <mergeCell ref="M23:V24"/>
    <mergeCell ref="AA23:AG24"/>
    <mergeCell ref="W24:Z24"/>
    <mergeCell ref="C25:E25"/>
    <mergeCell ref="F25:K25"/>
    <mergeCell ref="M25:O25"/>
    <mergeCell ref="P25:U25"/>
    <mergeCell ref="W25:Z25"/>
    <mergeCell ref="AA25:AF25"/>
    <mergeCell ref="O8:T8"/>
    <mergeCell ref="U8:AG8"/>
    <mergeCell ref="O9:T9"/>
    <mergeCell ref="U9:AG9"/>
    <mergeCell ref="O10:T10"/>
    <mergeCell ref="O11:T11"/>
    <mergeCell ref="U11:AG11"/>
    <mergeCell ref="B2:AG2"/>
    <mergeCell ref="F4:L4"/>
    <mergeCell ref="F5:L5"/>
    <mergeCell ref="U6:AG6"/>
    <mergeCell ref="O7:T7"/>
    <mergeCell ref="U7:AG7"/>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s>
  <phoneticPr fontId="5"/>
  <dataValidations count="5">
    <dataValidation type="list" allowBlank="1" showInputMessage="1" showErrorMessage="1" sqref="H30:I31 H33:I33" xr:uid="{00000000-0002-0000-0000-000000000000}">
      <formula1>"　,○"</formula1>
    </dataValidation>
    <dataValidation type="list" allowBlank="1" showInputMessage="1" showErrorMessage="1" sqref="C30:G33" xr:uid="{00000000-0002-0000-0000-000001000000}">
      <formula1>"　,あり,なし"</formula1>
    </dataValidation>
    <dataValidation type="list" allowBlank="1" showInputMessage="1" showErrorMessage="1" sqref="W25:Z25 W17:Z17" xr:uid="{00000000-0002-0000-0000-000002000000}">
      <formula1>$AK$24:$AK$26</formula1>
    </dataValidation>
    <dataValidation type="list" allowBlank="1" showInputMessage="1" showErrorMessage="1" sqref="C25:E25 M25:O25 C17:E17 M17:O17" xr:uid="{00000000-0002-0000-0000-000003000000}">
      <formula1>$AJ$24:$AJ$25</formula1>
    </dataValidation>
    <dataValidation type="list" allowBlank="1" showInputMessage="1" showErrorMessage="1" sqref="Q36:U36" xr:uid="{00000000-0002-0000-0000-000004000000}">
      <formula1>$AJ$5:$AJ$12</formula1>
    </dataValidation>
  </dataValidations>
  <printOptions horizontalCentered="1"/>
  <pageMargins left="0.78740157480314965" right="0.78740157480314965" top="0.59055118110236227" bottom="0.59055118110236227" header="0.51181102362204722" footer="0.51181102362204722"/>
  <pageSetup paperSize="9" scale="73"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408</v>
      </c>
    </row>
    <row r="2" spans="1:8" ht="18" customHeight="1" thickBot="1" x14ac:dyDescent="0.2">
      <c r="D2" s="434" t="s">
        <v>290</v>
      </c>
      <c r="E2" s="1421">
        <f>【様式６】実績報告書Ⅰ!V5</f>
        <v>0</v>
      </c>
      <c r="F2" s="1422"/>
      <c r="G2" s="1422"/>
      <c r="H2" s="1423"/>
    </row>
    <row r="4" spans="1:8" ht="18" customHeight="1" x14ac:dyDescent="0.15">
      <c r="A4" s="956" t="s">
        <v>277</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366</v>
      </c>
      <c r="E6" s="1428" t="s">
        <v>275</v>
      </c>
      <c r="F6" s="820"/>
      <c r="G6" s="1428" t="s">
        <v>276</v>
      </c>
      <c r="H6" s="1118"/>
    </row>
    <row r="7" spans="1:8" ht="56.1" customHeight="1" thickBot="1" x14ac:dyDescent="0.2">
      <c r="A7" s="1425"/>
      <c r="B7" s="1427"/>
      <c r="C7" s="1427"/>
      <c r="D7" s="1427"/>
      <c r="E7" s="351"/>
      <c r="F7" s="245" t="s">
        <v>367</v>
      </c>
      <c r="G7" s="47"/>
      <c r="H7" s="246" t="s">
        <v>367</v>
      </c>
    </row>
    <row r="8" spans="1:8" ht="21.75" customHeight="1" x14ac:dyDescent="0.15">
      <c r="A8" s="352" t="s">
        <v>136</v>
      </c>
      <c r="B8" s="353" t="s">
        <v>109</v>
      </c>
      <c r="C8" s="353" t="s">
        <v>110</v>
      </c>
      <c r="D8" s="353" t="s">
        <v>111</v>
      </c>
      <c r="E8" s="221">
        <v>200000</v>
      </c>
      <c r="F8" s="221"/>
      <c r="G8" s="449"/>
      <c r="H8" s="222"/>
    </row>
    <row r="9" spans="1:8" ht="21.75" customHeight="1" x14ac:dyDescent="0.15">
      <c r="A9" s="96"/>
      <c r="B9" s="271"/>
      <c r="C9" s="271"/>
      <c r="D9" s="271"/>
      <c r="E9" s="223"/>
      <c r="F9" s="223"/>
      <c r="G9" s="224"/>
      <c r="H9" s="262"/>
    </row>
    <row r="10" spans="1:8" ht="21.75" customHeight="1" x14ac:dyDescent="0.15">
      <c r="A10" s="96"/>
      <c r="B10" s="271"/>
      <c r="C10" s="271"/>
      <c r="D10" s="271"/>
      <c r="E10" s="223"/>
      <c r="F10" s="223"/>
      <c r="G10" s="224"/>
      <c r="H10" s="225"/>
    </row>
    <row r="11" spans="1:8" ht="21.75" customHeight="1" x14ac:dyDescent="0.15">
      <c r="A11" s="96"/>
      <c r="B11" s="271"/>
      <c r="C11" s="271"/>
      <c r="D11" s="271"/>
      <c r="E11" s="223"/>
      <c r="F11" s="223"/>
      <c r="G11" s="224"/>
      <c r="H11" s="225"/>
    </row>
    <row r="12" spans="1:8" ht="21.75" customHeight="1" x14ac:dyDescent="0.15">
      <c r="A12" s="96"/>
      <c r="B12" s="271"/>
      <c r="C12" s="271"/>
      <c r="D12" s="271"/>
      <c r="E12" s="223"/>
      <c r="F12" s="223"/>
      <c r="G12" s="224"/>
      <c r="H12" s="225"/>
    </row>
    <row r="13" spans="1:8" ht="21.75" customHeight="1" x14ac:dyDescent="0.15">
      <c r="A13" s="96"/>
      <c r="B13" s="271"/>
      <c r="C13" s="271"/>
      <c r="D13" s="271"/>
      <c r="E13" s="223"/>
      <c r="F13" s="223"/>
      <c r="G13" s="224"/>
      <c r="H13" s="225"/>
    </row>
    <row r="14" spans="1:8" ht="21.75" customHeight="1" x14ac:dyDescent="0.15">
      <c r="A14" s="96"/>
      <c r="B14" s="271"/>
      <c r="C14" s="271"/>
      <c r="D14" s="271"/>
      <c r="E14" s="223"/>
      <c r="F14" s="223"/>
      <c r="G14" s="224"/>
      <c r="H14" s="225"/>
    </row>
    <row r="15" spans="1:8" ht="21.75" customHeight="1" x14ac:dyDescent="0.15">
      <c r="A15" s="96"/>
      <c r="B15" s="271"/>
      <c r="C15" s="271"/>
      <c r="D15" s="271"/>
      <c r="E15" s="223"/>
      <c r="F15" s="223"/>
      <c r="G15" s="224"/>
      <c r="H15" s="225"/>
    </row>
    <row r="16" spans="1:8" ht="21.75" customHeight="1" x14ac:dyDescent="0.15">
      <c r="A16" s="96"/>
      <c r="B16" s="271"/>
      <c r="C16" s="271"/>
      <c r="D16" s="271"/>
      <c r="E16" s="223"/>
      <c r="F16" s="223"/>
      <c r="G16" s="224"/>
      <c r="H16" s="225"/>
    </row>
    <row r="17" spans="1:8" ht="21.75" customHeight="1" x14ac:dyDescent="0.15">
      <c r="A17" s="110"/>
      <c r="B17" s="109"/>
      <c r="C17" s="109"/>
      <c r="D17" s="109"/>
      <c r="E17" s="226"/>
      <c r="F17" s="226"/>
      <c r="G17" s="227"/>
      <c r="H17" s="228"/>
    </row>
    <row r="18" spans="1:8" ht="21.75" customHeight="1" thickBot="1" x14ac:dyDescent="0.2">
      <c r="A18" s="1415" t="s">
        <v>108</v>
      </c>
      <c r="B18" s="1416"/>
      <c r="C18" s="1416"/>
      <c r="D18" s="1417"/>
      <c r="E18" s="229">
        <f>SUM(E9:E17)</f>
        <v>0</v>
      </c>
      <c r="F18" s="230">
        <f>SUM(F9:F17)</f>
        <v>0</v>
      </c>
      <c r="G18" s="231">
        <f>SUM(G9:G17)</f>
        <v>0</v>
      </c>
      <c r="H18" s="232">
        <f>SUM(H9:H17)</f>
        <v>0</v>
      </c>
    </row>
    <row r="19" spans="1:8" ht="19.5" customHeight="1" x14ac:dyDescent="0.15">
      <c r="A19" s="354" t="s">
        <v>229</v>
      </c>
      <c r="B19" s="1418" t="s">
        <v>125</v>
      </c>
      <c r="C19" s="1418"/>
      <c r="D19" s="1418"/>
      <c r="E19" s="1418"/>
      <c r="F19" s="1418"/>
      <c r="G19" s="1418"/>
      <c r="H19" s="1418"/>
    </row>
    <row r="20" spans="1:8" ht="19.5" customHeight="1" x14ac:dyDescent="0.15">
      <c r="A20" s="355"/>
      <c r="B20" s="1419"/>
      <c r="C20" s="1419"/>
      <c r="D20" s="1419"/>
      <c r="E20" s="1419"/>
      <c r="F20" s="1419"/>
      <c r="G20" s="1419"/>
      <c r="H20" s="1419"/>
    </row>
    <row r="21" spans="1:8" ht="18" customHeight="1" x14ac:dyDescent="0.15">
      <c r="A21" s="356" t="s">
        <v>355</v>
      </c>
      <c r="B21" s="1420" t="s">
        <v>356</v>
      </c>
      <c r="C21" s="1420"/>
      <c r="D21" s="1420"/>
      <c r="E21" s="1420"/>
      <c r="F21" s="1420"/>
      <c r="G21" s="1420"/>
      <c r="H21" s="1420"/>
    </row>
  </sheetData>
  <sheetProtection insertColumns="0" insertRows="0"/>
  <mergeCells count="11">
    <mergeCell ref="B21:H21"/>
    <mergeCell ref="E2:H2"/>
    <mergeCell ref="A18:D18"/>
    <mergeCell ref="B19:H20"/>
    <mergeCell ref="A4:H4"/>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pageSetUpPr fitToPage="1"/>
  </sheetPr>
  <dimension ref="A1:AJ55"/>
  <sheetViews>
    <sheetView showGridLines="0" view="pageBreakPreview" zoomScaleNormal="100" zoomScaleSheetLayoutView="100" workbookViewId="0"/>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x14ac:dyDescent="0.15">
      <c r="A1" s="98"/>
      <c r="B1" s="98" t="s">
        <v>486</v>
      </c>
    </row>
    <row r="2" spans="1:35" ht="18" customHeight="1" x14ac:dyDescent="0.15">
      <c r="A2" s="599"/>
      <c r="B2" s="990" t="s">
        <v>485</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599"/>
    </row>
    <row r="3" spans="1:35" ht="18" customHeight="1" thickBot="1"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9"/>
    </row>
    <row r="4" spans="1:35" ht="17.25" customHeight="1" x14ac:dyDescent="0.15">
      <c r="B4" s="11"/>
      <c r="C4" s="10"/>
      <c r="D4" s="10"/>
      <c r="E4" s="10"/>
      <c r="F4" s="10"/>
      <c r="G4" s="10"/>
      <c r="H4" s="10"/>
      <c r="I4" s="11"/>
      <c r="J4" s="11"/>
      <c r="K4" s="11"/>
      <c r="L4" s="11"/>
      <c r="M4" s="11"/>
      <c r="N4" s="64"/>
      <c r="O4" s="813" t="s">
        <v>7</v>
      </c>
      <c r="P4" s="814"/>
      <c r="Q4" s="814"/>
      <c r="R4" s="814"/>
      <c r="S4" s="814"/>
      <c r="T4" s="814"/>
      <c r="U4" s="947">
        <f>【様式３】加算人数認定!U8</f>
        <v>0</v>
      </c>
      <c r="V4" s="948"/>
      <c r="W4" s="948"/>
      <c r="X4" s="948"/>
      <c r="Y4" s="948"/>
      <c r="Z4" s="948"/>
      <c r="AA4" s="948"/>
      <c r="AB4" s="948"/>
      <c r="AC4" s="948"/>
      <c r="AD4" s="948"/>
      <c r="AE4" s="948"/>
      <c r="AF4" s="948"/>
      <c r="AG4" s="949"/>
    </row>
    <row r="5" spans="1:35" ht="17.25" customHeight="1" x14ac:dyDescent="0.15">
      <c r="C5" s="10"/>
      <c r="D5" s="10"/>
      <c r="E5" s="10"/>
      <c r="O5" s="801" t="s">
        <v>10</v>
      </c>
      <c r="P5" s="802"/>
      <c r="Q5" s="802"/>
      <c r="R5" s="802"/>
      <c r="S5" s="802"/>
      <c r="T5" s="802"/>
      <c r="U5" s="1252">
        <f>【様式３】加算人数認定!U9</f>
        <v>0</v>
      </c>
      <c r="V5" s="1253"/>
      <c r="W5" s="1253"/>
      <c r="X5" s="1253"/>
      <c r="Y5" s="1253"/>
      <c r="Z5" s="1253"/>
      <c r="AA5" s="1253"/>
      <c r="AB5" s="1253"/>
      <c r="AC5" s="1253"/>
      <c r="AD5" s="1253"/>
      <c r="AE5" s="1253"/>
      <c r="AF5" s="1253"/>
      <c r="AG5" s="1254"/>
    </row>
    <row r="6" spans="1:35" ht="17.25" customHeight="1" x14ac:dyDescent="0.15">
      <c r="C6" s="10"/>
      <c r="D6" s="10"/>
      <c r="E6" s="10"/>
      <c r="O6" s="801" t="s">
        <v>42</v>
      </c>
      <c r="P6" s="802"/>
      <c r="Q6" s="802"/>
      <c r="R6" s="802"/>
      <c r="S6" s="802"/>
      <c r="T6" s="802"/>
      <c r="U6" s="1252">
        <f>【様式３】加算人数認定!U10</f>
        <v>0</v>
      </c>
      <c r="V6" s="1253"/>
      <c r="W6" s="1253"/>
      <c r="X6" s="1253"/>
      <c r="Y6" s="1253"/>
      <c r="Z6" s="1253"/>
      <c r="AA6" s="1253"/>
      <c r="AB6" s="1253"/>
      <c r="AC6" s="1253"/>
      <c r="AD6" s="1253"/>
      <c r="AE6" s="1253"/>
      <c r="AF6" s="1253"/>
      <c r="AG6" s="1254"/>
    </row>
    <row r="7" spans="1:35" ht="17.25" customHeight="1" thickBot="1" x14ac:dyDescent="0.2">
      <c r="C7" s="10"/>
      <c r="D7" s="10"/>
      <c r="E7" s="10"/>
      <c r="F7" s="65"/>
      <c r="G7" s="65"/>
      <c r="H7" s="65"/>
      <c r="I7" s="65"/>
      <c r="J7" s="65"/>
      <c r="K7" s="65"/>
      <c r="L7" s="10"/>
      <c r="M7" s="10"/>
      <c r="N7" s="10"/>
      <c r="O7" s="806" t="s">
        <v>36</v>
      </c>
      <c r="P7" s="807"/>
      <c r="Q7" s="807"/>
      <c r="R7" s="807"/>
      <c r="S7" s="807"/>
      <c r="T7" s="807"/>
      <c r="U7" s="68">
        <f>【様式３】加算人数認定!U11</f>
        <v>0</v>
      </c>
      <c r="V7" s="67">
        <f>【様式３】加算人数認定!V11</f>
        <v>0</v>
      </c>
      <c r="W7" s="68">
        <f>【様式３】加算人数認定!W11</f>
        <v>0</v>
      </c>
      <c r="X7" s="66">
        <f>【様式３】加算人数認定!X11</f>
        <v>0</v>
      </c>
      <c r="Y7" s="67">
        <f>【様式３】加算人数認定!Y11</f>
        <v>0</v>
      </c>
      <c r="Z7" s="68">
        <f>【様式３】加算人数認定!Z11</f>
        <v>0</v>
      </c>
      <c r="AA7" s="67">
        <f>【様式３】加算人数認定!AA11</f>
        <v>0</v>
      </c>
      <c r="AB7" s="68">
        <f>【様式３】加算人数認定!AB11</f>
        <v>0</v>
      </c>
      <c r="AC7" s="66">
        <f>【様式３】加算人数認定!AC11</f>
        <v>0</v>
      </c>
      <c r="AD7" s="66">
        <f>【様式３】加算人数認定!AD11</f>
        <v>0</v>
      </c>
      <c r="AE7" s="66">
        <f>【様式３】加算人数認定!AE11</f>
        <v>0</v>
      </c>
      <c r="AF7" s="67">
        <f>【様式３】加算人数認定!AF11</f>
        <v>0</v>
      </c>
      <c r="AG7" s="69">
        <f>【様式３】加算人数認定!AG11</f>
        <v>0</v>
      </c>
    </row>
    <row r="8" spans="1:35" ht="18" customHeight="1" x14ac:dyDescent="0.15">
      <c r="A8" s="11"/>
      <c r="B8" s="11"/>
      <c r="C8" s="11"/>
      <c r="D8" s="11"/>
      <c r="E8" s="11"/>
      <c r="F8" s="11"/>
      <c r="G8" s="11"/>
      <c r="H8" s="11"/>
      <c r="I8" s="11"/>
      <c r="J8" s="11"/>
      <c r="K8" s="11"/>
      <c r="L8" s="11"/>
      <c r="M8" s="11"/>
      <c r="N8" s="11"/>
      <c r="O8" s="11"/>
      <c r="P8" s="11"/>
      <c r="Q8" s="275"/>
      <c r="R8" s="275"/>
      <c r="S8" s="275"/>
      <c r="T8" s="275"/>
      <c r="U8" s="275"/>
      <c r="V8" s="275"/>
      <c r="W8" s="275"/>
      <c r="X8" s="275"/>
      <c r="Y8" s="14"/>
      <c r="Z8" s="14"/>
      <c r="AA8" s="14"/>
      <c r="AB8" s="14"/>
      <c r="AC8" s="14"/>
      <c r="AD8" s="14"/>
      <c r="AE8" s="14"/>
    </row>
    <row r="9" spans="1:35" ht="18" customHeight="1" thickBot="1" x14ac:dyDescent="0.2">
      <c r="A9" s="1" t="s">
        <v>13</v>
      </c>
    </row>
    <row r="10" spans="1:35" ht="18" customHeight="1" thickBot="1" x14ac:dyDescent="0.2">
      <c r="B10" s="154" t="s">
        <v>14</v>
      </c>
      <c r="C10" s="1572" t="s">
        <v>194</v>
      </c>
      <c r="D10" s="1573"/>
      <c r="E10" s="1573"/>
      <c r="F10" s="1573"/>
      <c r="G10" s="1573"/>
      <c r="H10" s="1573"/>
      <c r="I10" s="1573"/>
      <c r="J10" s="1573"/>
      <c r="K10" s="1573"/>
      <c r="L10" s="1573"/>
      <c r="M10" s="1573"/>
      <c r="N10" s="1573"/>
      <c r="O10" s="1574"/>
      <c r="P10" s="1576"/>
      <c r="Q10" s="1577"/>
      <c r="R10" s="1577"/>
      <c r="S10" s="1578"/>
      <c r="AI10" s="1" t="s">
        <v>281</v>
      </c>
    </row>
    <row r="11" spans="1:35" ht="18" customHeight="1" thickBot="1" x14ac:dyDescent="0.2">
      <c r="B11" s="1570" t="s">
        <v>198</v>
      </c>
      <c r="C11" s="1579" t="s">
        <v>421</v>
      </c>
      <c r="D11" s="1580"/>
      <c r="E11" s="1580"/>
      <c r="F11" s="1580"/>
      <c r="G11" s="1580"/>
      <c r="H11" s="1580"/>
      <c r="I11" s="1580"/>
      <c r="J11" s="1580"/>
      <c r="K11" s="1580"/>
      <c r="L11" s="1580"/>
      <c r="M11" s="1580"/>
      <c r="N11" s="1580"/>
      <c r="O11" s="1581"/>
      <c r="P11" s="908" t="s">
        <v>117</v>
      </c>
      <c r="Q11" s="905"/>
      <c r="R11" s="105"/>
      <c r="S11" s="155" t="s">
        <v>43</v>
      </c>
      <c r="T11" s="1565" t="s">
        <v>116</v>
      </c>
      <c r="U11" s="1565"/>
      <c r="V11" s="62"/>
      <c r="W11" s="136" t="s">
        <v>43</v>
      </c>
      <c r="X11" s="107"/>
      <c r="Y11" s="12"/>
      <c r="Z11" s="12"/>
      <c r="AA11" s="12"/>
      <c r="AB11" s="12"/>
      <c r="AC11" s="12"/>
      <c r="AD11" s="12"/>
      <c r="AE11" s="12"/>
      <c r="AF11" s="12"/>
      <c r="AG11" s="12"/>
      <c r="AI11" s="1" t="s">
        <v>282</v>
      </c>
    </row>
    <row r="12" spans="1:35" ht="18" customHeight="1" x14ac:dyDescent="0.15">
      <c r="B12" s="1571"/>
      <c r="C12" s="1579"/>
      <c r="D12" s="1580"/>
      <c r="E12" s="1580"/>
      <c r="F12" s="1580"/>
      <c r="G12" s="1580"/>
      <c r="H12" s="1580"/>
      <c r="I12" s="1580"/>
      <c r="J12" s="1580"/>
      <c r="K12" s="1580"/>
      <c r="L12" s="1580"/>
      <c r="M12" s="1580"/>
      <c r="N12" s="1580"/>
      <c r="O12" s="1581"/>
      <c r="P12" s="1563"/>
      <c r="Q12" s="1564"/>
      <c r="R12" s="1564"/>
      <c r="S12" s="1564"/>
      <c r="T12" s="1564"/>
      <c r="U12" s="1564"/>
      <c r="V12" s="1564"/>
      <c r="W12" s="1564"/>
      <c r="X12" s="1575"/>
      <c r="Y12" s="1575"/>
      <c r="Z12" s="1575"/>
      <c r="AA12" s="1575"/>
      <c r="AB12" s="1575"/>
      <c r="AC12" s="1575"/>
      <c r="AD12" s="1575"/>
      <c r="AE12" s="1575"/>
      <c r="AF12" s="1575"/>
      <c r="AG12" s="70" t="s">
        <v>18</v>
      </c>
    </row>
    <row r="13" spans="1:35" ht="33.950000000000003" customHeight="1" thickBot="1" x14ac:dyDescent="0.2">
      <c r="B13" s="258" t="s">
        <v>280</v>
      </c>
      <c r="C13" s="134"/>
      <c r="D13" s="196"/>
      <c r="E13" s="1562" t="s">
        <v>422</v>
      </c>
      <c r="F13" s="1260"/>
      <c r="G13" s="1260"/>
      <c r="H13" s="1260"/>
      <c r="I13" s="1260"/>
      <c r="J13" s="1260"/>
      <c r="K13" s="1260"/>
      <c r="L13" s="1260"/>
      <c r="M13" s="1260"/>
      <c r="N13" s="1260"/>
      <c r="O13" s="1261"/>
      <c r="P13" s="1563"/>
      <c r="Q13" s="1564"/>
      <c r="R13" s="1564"/>
      <c r="S13" s="1564"/>
      <c r="T13" s="1564"/>
      <c r="U13" s="1564"/>
      <c r="V13" s="1564"/>
      <c r="W13" s="1564"/>
      <c r="X13" s="1564"/>
      <c r="Y13" s="1564"/>
      <c r="Z13" s="1564"/>
      <c r="AA13" s="1564"/>
      <c r="AB13" s="1564"/>
      <c r="AC13" s="1564"/>
      <c r="AD13" s="1564"/>
      <c r="AE13" s="1564"/>
      <c r="AF13" s="1564"/>
      <c r="AG13" s="71" t="s">
        <v>18</v>
      </c>
    </row>
    <row r="14" spans="1:35" ht="18" customHeight="1" thickBot="1" x14ac:dyDescent="0.2">
      <c r="B14" s="156" t="s">
        <v>24</v>
      </c>
      <c r="C14" s="1567" t="s">
        <v>17</v>
      </c>
      <c r="D14" s="1568"/>
      <c r="E14" s="1568"/>
      <c r="F14" s="1568"/>
      <c r="G14" s="1568"/>
      <c r="H14" s="1568"/>
      <c r="I14" s="1568"/>
      <c r="J14" s="1568"/>
      <c r="K14" s="1568"/>
      <c r="L14" s="1568"/>
      <c r="M14" s="1568"/>
      <c r="N14" s="1568"/>
      <c r="O14" s="1569"/>
      <c r="P14" s="1557" t="s">
        <v>296</v>
      </c>
      <c r="Q14" s="1558"/>
      <c r="R14" s="1558"/>
      <c r="S14" s="1558"/>
      <c r="T14" s="1558"/>
      <c r="U14" s="1558"/>
      <c r="V14" s="1558"/>
      <c r="W14" s="1558"/>
      <c r="X14" s="1558"/>
      <c r="Y14" s="1558"/>
      <c r="Z14" s="1558"/>
      <c r="AA14" s="1558"/>
      <c r="AB14" s="1558"/>
      <c r="AC14" s="412" t="s">
        <v>196</v>
      </c>
      <c r="AD14" s="282"/>
      <c r="AE14" s="157" t="s">
        <v>197</v>
      </c>
      <c r="AF14" s="412"/>
      <c r="AG14" s="413" t="s">
        <v>195</v>
      </c>
    </row>
    <row r="15" spans="1:35" ht="45" customHeight="1" x14ac:dyDescent="0.15">
      <c r="B15" s="247" t="s">
        <v>126</v>
      </c>
      <c r="C15" s="1566" t="s">
        <v>379</v>
      </c>
      <c r="D15" s="1566"/>
      <c r="E15" s="1566"/>
      <c r="F15" s="1566"/>
      <c r="G15" s="1566"/>
      <c r="H15" s="1566"/>
      <c r="I15" s="1566"/>
      <c r="J15" s="1566"/>
      <c r="K15" s="1566"/>
      <c r="L15" s="1566"/>
      <c r="M15" s="1566"/>
      <c r="N15" s="1566"/>
      <c r="O15" s="1566"/>
      <c r="P15" s="1566"/>
      <c r="Q15" s="1566"/>
      <c r="R15" s="1566"/>
      <c r="S15" s="1566"/>
      <c r="T15" s="1566"/>
      <c r="U15" s="1566"/>
      <c r="V15" s="1566"/>
      <c r="W15" s="1566"/>
      <c r="X15" s="1566"/>
      <c r="Y15" s="1566"/>
      <c r="Z15" s="1566"/>
      <c r="AA15" s="1566"/>
      <c r="AB15" s="1566"/>
      <c r="AC15" s="1566"/>
      <c r="AD15" s="1566"/>
      <c r="AE15" s="1566"/>
      <c r="AF15" s="1566"/>
      <c r="AG15" s="1566"/>
    </row>
    <row r="16" spans="1:35" ht="9.9499999999999993" customHeight="1" x14ac:dyDescent="0.15">
      <c r="B16" s="74"/>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7"/>
    </row>
    <row r="17" spans="1:33" s="93" customFormat="1" ht="17.100000000000001" customHeight="1" thickBot="1" x14ac:dyDescent="0.2">
      <c r="A17" s="94" t="s">
        <v>345</v>
      </c>
      <c r="B17" s="138"/>
      <c r="C17" s="137"/>
      <c r="D17" s="137"/>
      <c r="E17" s="137"/>
      <c r="F17" s="137"/>
      <c r="G17" s="137"/>
      <c r="H17" s="137"/>
      <c r="I17" s="137"/>
      <c r="J17" s="137"/>
      <c r="K17" s="137"/>
      <c r="L17" s="137"/>
      <c r="M17" s="137"/>
      <c r="N17" s="137"/>
      <c r="O17" s="137"/>
      <c r="P17" s="310"/>
      <c r="Q17" s="310"/>
      <c r="R17" s="310"/>
      <c r="S17" s="310"/>
      <c r="T17" s="310"/>
      <c r="U17" s="310"/>
      <c r="V17" s="310"/>
      <c r="W17" s="310"/>
      <c r="X17" s="310"/>
      <c r="Y17" s="310"/>
      <c r="Z17" s="310"/>
      <c r="AA17" s="310"/>
      <c r="AB17" s="310"/>
      <c r="AC17" s="310"/>
      <c r="AD17" s="310"/>
      <c r="AE17" s="310"/>
      <c r="AF17" s="310"/>
      <c r="AG17" s="310"/>
    </row>
    <row r="18" spans="1:33" s="89" customFormat="1" ht="33.950000000000003" customHeight="1" x14ac:dyDescent="0.15">
      <c r="B18" s="260" t="s">
        <v>14</v>
      </c>
      <c r="C18" s="1306" t="s">
        <v>347</v>
      </c>
      <c r="D18" s="1446"/>
      <c r="E18" s="1446"/>
      <c r="F18" s="1446"/>
      <c r="G18" s="1446"/>
      <c r="H18" s="1446"/>
      <c r="I18" s="1446"/>
      <c r="J18" s="1446"/>
      <c r="K18" s="1446"/>
      <c r="L18" s="1446"/>
      <c r="M18" s="1446"/>
      <c r="N18" s="1446"/>
      <c r="O18" s="1447"/>
      <c r="P18" s="1453">
        <f>ROUNDDOWN(P19+P27,-3)</f>
        <v>0</v>
      </c>
      <c r="Q18" s="1454"/>
      <c r="R18" s="1454"/>
      <c r="S18" s="1454"/>
      <c r="T18" s="1454"/>
      <c r="U18" s="1454"/>
      <c r="V18" s="1454"/>
      <c r="W18" s="1454"/>
      <c r="X18" s="1454"/>
      <c r="Y18" s="1454"/>
      <c r="Z18" s="1454"/>
      <c r="AA18" s="1454"/>
      <c r="AB18" s="1454"/>
      <c r="AC18" s="1454"/>
      <c r="AD18" s="1454"/>
      <c r="AE18" s="1454"/>
      <c r="AF18" s="1454"/>
      <c r="AG18" s="256" t="s">
        <v>18</v>
      </c>
    </row>
    <row r="19" spans="1:33" s="89" customFormat="1" ht="17.100000000000001" customHeight="1" x14ac:dyDescent="0.15">
      <c r="B19" s="195"/>
      <c r="C19" s="93"/>
      <c r="D19" s="139" t="s">
        <v>348</v>
      </c>
      <c r="E19" s="140"/>
      <c r="F19" s="140"/>
      <c r="G19" s="140"/>
      <c r="H19" s="140"/>
      <c r="I19" s="140"/>
      <c r="J19" s="140"/>
      <c r="K19" s="140"/>
      <c r="L19" s="140"/>
      <c r="M19" s="140"/>
      <c r="N19" s="140"/>
      <c r="O19" s="141"/>
      <c r="P19" s="1434">
        <f>P20-P21-P23-P26</f>
        <v>0</v>
      </c>
      <c r="Q19" s="1435"/>
      <c r="R19" s="1435"/>
      <c r="S19" s="1435"/>
      <c r="T19" s="1435"/>
      <c r="U19" s="1435"/>
      <c r="V19" s="1435"/>
      <c r="W19" s="1435"/>
      <c r="X19" s="1435"/>
      <c r="Y19" s="1435"/>
      <c r="Z19" s="1435"/>
      <c r="AA19" s="1435"/>
      <c r="AB19" s="1435"/>
      <c r="AC19" s="1435"/>
      <c r="AD19" s="1435"/>
      <c r="AE19" s="1435"/>
      <c r="AF19" s="1435"/>
      <c r="AG19" s="71" t="s">
        <v>18</v>
      </c>
    </row>
    <row r="20" spans="1:33" s="89" customFormat="1" ht="59.25" customHeight="1" x14ac:dyDescent="0.15">
      <c r="B20" s="195"/>
      <c r="C20" s="93"/>
      <c r="D20" s="142"/>
      <c r="E20" s="1267" t="s">
        <v>435</v>
      </c>
      <c r="F20" s="1268"/>
      <c r="G20" s="1268"/>
      <c r="H20" s="1268"/>
      <c r="I20" s="1268"/>
      <c r="J20" s="1268"/>
      <c r="K20" s="1268"/>
      <c r="L20" s="1268"/>
      <c r="M20" s="1268"/>
      <c r="N20" s="1268"/>
      <c r="O20" s="1269"/>
      <c r="P20" s="1555"/>
      <c r="Q20" s="1556"/>
      <c r="R20" s="1556"/>
      <c r="S20" s="1556"/>
      <c r="T20" s="1556"/>
      <c r="U20" s="1556"/>
      <c r="V20" s="1556"/>
      <c r="W20" s="1556"/>
      <c r="X20" s="1556"/>
      <c r="Y20" s="1556"/>
      <c r="Z20" s="1556"/>
      <c r="AA20" s="1556"/>
      <c r="AB20" s="1556"/>
      <c r="AC20" s="1556"/>
      <c r="AD20" s="1556"/>
      <c r="AE20" s="1556"/>
      <c r="AF20" s="1556"/>
      <c r="AG20" s="71" t="s">
        <v>18</v>
      </c>
    </row>
    <row r="21" spans="1:33" s="89" customFormat="1" ht="33.75" customHeight="1" x14ac:dyDescent="0.15">
      <c r="B21" s="195"/>
      <c r="C21" s="93"/>
      <c r="D21" s="142"/>
      <c r="E21" s="1267" t="s">
        <v>337</v>
      </c>
      <c r="F21" s="1268"/>
      <c r="G21" s="1268"/>
      <c r="H21" s="1268"/>
      <c r="I21" s="1268"/>
      <c r="J21" s="1268"/>
      <c r="K21" s="1268"/>
      <c r="L21" s="1268"/>
      <c r="M21" s="1268"/>
      <c r="N21" s="1268"/>
      <c r="O21" s="1269"/>
      <c r="P21" s="1555"/>
      <c r="Q21" s="1556"/>
      <c r="R21" s="1556"/>
      <c r="S21" s="1556"/>
      <c r="T21" s="1556"/>
      <c r="U21" s="1556"/>
      <c r="V21" s="1556"/>
      <c r="W21" s="1556"/>
      <c r="X21" s="1556"/>
      <c r="Y21" s="1556"/>
      <c r="Z21" s="1556"/>
      <c r="AA21" s="1556"/>
      <c r="AB21" s="1556"/>
      <c r="AC21" s="1556"/>
      <c r="AD21" s="1556"/>
      <c r="AE21" s="1556"/>
      <c r="AF21" s="1556"/>
      <c r="AG21" s="71" t="s">
        <v>18</v>
      </c>
    </row>
    <row r="22" spans="1:33" s="89" customFormat="1" ht="39" hidden="1" customHeight="1" x14ac:dyDescent="0.15">
      <c r="B22" s="195"/>
      <c r="C22" s="93"/>
      <c r="D22" s="142"/>
      <c r="E22" s="143" t="s">
        <v>193</v>
      </c>
      <c r="F22" s="1232" t="s">
        <v>192</v>
      </c>
      <c r="G22" s="1461"/>
      <c r="H22" s="1461"/>
      <c r="I22" s="1461"/>
      <c r="J22" s="1461"/>
      <c r="K22" s="1461"/>
      <c r="L22" s="1461"/>
      <c r="M22" s="1461"/>
      <c r="N22" s="1461"/>
      <c r="O22" s="1462"/>
      <c r="P22" s="414"/>
      <c r="Q22" s="415"/>
      <c r="R22" s="415"/>
      <c r="S22" s="415"/>
      <c r="T22" s="415"/>
      <c r="U22" s="415"/>
      <c r="V22" s="415"/>
      <c r="W22" s="415"/>
      <c r="X22" s="415"/>
      <c r="Y22" s="415"/>
      <c r="Z22" s="415"/>
      <c r="AA22" s="415"/>
      <c r="AB22" s="415"/>
      <c r="AC22" s="415"/>
      <c r="AD22" s="415"/>
      <c r="AE22" s="415"/>
      <c r="AF22" s="415"/>
      <c r="AG22" s="71" t="s">
        <v>18</v>
      </c>
    </row>
    <row r="23" spans="1:33" s="89" customFormat="1" ht="17.100000000000001" customHeight="1" x14ac:dyDescent="0.15">
      <c r="B23" s="195"/>
      <c r="C23" s="93"/>
      <c r="D23" s="144"/>
      <c r="E23" s="257" t="s">
        <v>336</v>
      </c>
      <c r="F23" s="145"/>
      <c r="G23" s="344"/>
      <c r="H23" s="344"/>
      <c r="I23" s="344"/>
      <c r="J23" s="344"/>
      <c r="K23" s="344"/>
      <c r="L23" s="344"/>
      <c r="M23" s="344"/>
      <c r="N23" s="344"/>
      <c r="O23" s="345"/>
      <c r="P23" s="1429">
        <f>P24+P25</f>
        <v>0</v>
      </c>
      <c r="Q23" s="1430"/>
      <c r="R23" s="1430"/>
      <c r="S23" s="1430"/>
      <c r="T23" s="1430"/>
      <c r="U23" s="1430"/>
      <c r="V23" s="1430"/>
      <c r="W23" s="1430"/>
      <c r="X23" s="1430"/>
      <c r="Y23" s="1430"/>
      <c r="Z23" s="1430"/>
      <c r="AA23" s="1430"/>
      <c r="AB23" s="1430"/>
      <c r="AC23" s="1430"/>
      <c r="AD23" s="1430"/>
      <c r="AE23" s="1430"/>
      <c r="AF23" s="1430"/>
      <c r="AG23" s="72" t="s">
        <v>18</v>
      </c>
    </row>
    <row r="24" spans="1:33" s="89" customFormat="1" ht="81" customHeight="1" x14ac:dyDescent="0.15">
      <c r="B24" s="195"/>
      <c r="C24" s="93"/>
      <c r="D24" s="142"/>
      <c r="E24" s="146"/>
      <c r="F24" s="1226" t="s">
        <v>437</v>
      </c>
      <c r="G24" s="1227"/>
      <c r="H24" s="1227"/>
      <c r="I24" s="1227"/>
      <c r="J24" s="1227"/>
      <c r="K24" s="1227"/>
      <c r="L24" s="1227"/>
      <c r="M24" s="1227"/>
      <c r="N24" s="1227"/>
      <c r="O24" s="1228"/>
      <c r="P24" s="1555"/>
      <c r="Q24" s="1556"/>
      <c r="R24" s="1556"/>
      <c r="S24" s="1556"/>
      <c r="T24" s="1556"/>
      <c r="U24" s="1556"/>
      <c r="V24" s="1556"/>
      <c r="W24" s="1556"/>
      <c r="X24" s="1556"/>
      <c r="Y24" s="1556"/>
      <c r="Z24" s="1556"/>
      <c r="AA24" s="1556"/>
      <c r="AB24" s="1556"/>
      <c r="AC24" s="1556"/>
      <c r="AD24" s="1556"/>
      <c r="AE24" s="1556"/>
      <c r="AF24" s="1556"/>
      <c r="AG24" s="70" t="s">
        <v>18</v>
      </c>
    </row>
    <row r="25" spans="1:33" s="89" customFormat="1" ht="45" customHeight="1" x14ac:dyDescent="0.15">
      <c r="B25" s="195"/>
      <c r="C25" s="93"/>
      <c r="D25" s="142"/>
      <c r="E25" s="147"/>
      <c r="F25" s="1231" t="s">
        <v>346</v>
      </c>
      <c r="G25" s="1232"/>
      <c r="H25" s="1232"/>
      <c r="I25" s="1232"/>
      <c r="J25" s="1232"/>
      <c r="K25" s="1232"/>
      <c r="L25" s="1232"/>
      <c r="M25" s="1232"/>
      <c r="N25" s="1232"/>
      <c r="O25" s="1233"/>
      <c r="P25" s="1555"/>
      <c r="Q25" s="1556"/>
      <c r="R25" s="1556"/>
      <c r="S25" s="1556"/>
      <c r="T25" s="1556"/>
      <c r="U25" s="1556"/>
      <c r="V25" s="1556"/>
      <c r="W25" s="1556"/>
      <c r="X25" s="1556"/>
      <c r="Y25" s="1556"/>
      <c r="Z25" s="1556"/>
      <c r="AA25" s="1556"/>
      <c r="AB25" s="1556"/>
      <c r="AC25" s="1556"/>
      <c r="AD25" s="1556"/>
      <c r="AE25" s="1556"/>
      <c r="AF25" s="1556"/>
      <c r="AG25" s="71" t="s">
        <v>18</v>
      </c>
    </row>
    <row r="26" spans="1:33" s="89" customFormat="1" ht="69.95" customHeight="1" x14ac:dyDescent="0.15">
      <c r="B26" s="195"/>
      <c r="C26" s="93"/>
      <c r="D26" s="148"/>
      <c r="E26" s="1226" t="s">
        <v>339</v>
      </c>
      <c r="F26" s="1227"/>
      <c r="G26" s="1227"/>
      <c r="H26" s="1227"/>
      <c r="I26" s="1227"/>
      <c r="J26" s="1227"/>
      <c r="K26" s="1227"/>
      <c r="L26" s="1227"/>
      <c r="M26" s="1227"/>
      <c r="N26" s="1227"/>
      <c r="O26" s="1228"/>
      <c r="P26" s="1555"/>
      <c r="Q26" s="1556"/>
      <c r="R26" s="1556"/>
      <c r="S26" s="1556"/>
      <c r="T26" s="1556"/>
      <c r="U26" s="1556"/>
      <c r="V26" s="1556"/>
      <c r="W26" s="1556"/>
      <c r="X26" s="1556"/>
      <c r="Y26" s="1556"/>
      <c r="Z26" s="1556"/>
      <c r="AA26" s="1556"/>
      <c r="AB26" s="1556"/>
      <c r="AC26" s="1556"/>
      <c r="AD26" s="1556"/>
      <c r="AE26" s="1556"/>
      <c r="AF26" s="1556"/>
      <c r="AG26" s="71" t="s">
        <v>18</v>
      </c>
    </row>
    <row r="27" spans="1:33" s="89" customFormat="1" ht="17.100000000000001" customHeight="1" thickBot="1" x14ac:dyDescent="0.2">
      <c r="B27" s="149"/>
      <c r="C27" s="150"/>
      <c r="D27" s="273" t="s">
        <v>349</v>
      </c>
      <c r="E27" s="274"/>
      <c r="F27" s="274"/>
      <c r="G27" s="274"/>
      <c r="H27" s="274"/>
      <c r="I27" s="274"/>
      <c r="J27" s="274"/>
      <c r="K27" s="274"/>
      <c r="L27" s="274"/>
      <c r="M27" s="274"/>
      <c r="N27" s="274"/>
      <c r="O27" s="151"/>
      <c r="P27" s="1279"/>
      <c r="Q27" s="1280"/>
      <c r="R27" s="1280"/>
      <c r="S27" s="1280"/>
      <c r="T27" s="1280"/>
      <c r="U27" s="1280"/>
      <c r="V27" s="1280"/>
      <c r="W27" s="1280"/>
      <c r="X27" s="1280"/>
      <c r="Y27" s="1280"/>
      <c r="Z27" s="1280"/>
      <c r="AA27" s="1280"/>
      <c r="AB27" s="1280"/>
      <c r="AC27" s="1280"/>
      <c r="AD27" s="1280"/>
      <c r="AE27" s="1280"/>
      <c r="AF27" s="1280"/>
      <c r="AG27" s="106" t="s">
        <v>18</v>
      </c>
    </row>
    <row r="28" spans="1:33" ht="9.9499999999999993" customHeight="1" x14ac:dyDescent="0.15"/>
    <row r="29" spans="1:33" s="73" customFormat="1" ht="18" customHeight="1" thickBot="1" x14ac:dyDescent="0.2">
      <c r="A29" s="1" t="s">
        <v>341</v>
      </c>
      <c r="AG29" s="128"/>
    </row>
    <row r="30" spans="1:33" s="73" customFormat="1" ht="18" customHeight="1" x14ac:dyDescent="0.15">
      <c r="B30" s="261" t="s">
        <v>114</v>
      </c>
      <c r="C30" s="1455" t="s">
        <v>113</v>
      </c>
      <c r="D30" s="1456"/>
      <c r="E30" s="1456"/>
      <c r="F30" s="1456"/>
      <c r="G30" s="1456"/>
      <c r="H30" s="1456"/>
      <c r="I30" s="1456"/>
      <c r="J30" s="1456"/>
      <c r="K30" s="1456"/>
      <c r="L30" s="1456"/>
      <c r="M30" s="1456"/>
      <c r="N30" s="1456"/>
      <c r="O30" s="1457"/>
      <c r="P30" s="1303">
        <f>IFERROR(VLOOKUP(U5,【様式７別添２】一覧表!D10:H17,2,),0)</f>
        <v>0</v>
      </c>
      <c r="Q30" s="1304"/>
      <c r="R30" s="1304"/>
      <c r="S30" s="1304"/>
      <c r="T30" s="1304"/>
      <c r="U30" s="1304"/>
      <c r="V30" s="1304"/>
      <c r="W30" s="1304"/>
      <c r="X30" s="1304"/>
      <c r="Y30" s="1304"/>
      <c r="Z30" s="1304"/>
      <c r="AA30" s="1304"/>
      <c r="AB30" s="1304"/>
      <c r="AC30" s="1304"/>
      <c r="AD30" s="1304"/>
      <c r="AE30" s="1304"/>
      <c r="AF30" s="1305"/>
      <c r="AG30" s="103" t="s">
        <v>18</v>
      </c>
    </row>
    <row r="31" spans="1:33" s="73" customFormat="1" ht="18" customHeight="1" x14ac:dyDescent="0.15">
      <c r="B31" s="258"/>
      <c r="C31" s="248"/>
      <c r="D31" s="249"/>
      <c r="E31" s="249"/>
      <c r="F31" s="249"/>
      <c r="G31" s="1286" t="s">
        <v>362</v>
      </c>
      <c r="H31" s="1287"/>
      <c r="I31" s="1287"/>
      <c r="J31" s="1287"/>
      <c r="K31" s="1287"/>
      <c r="L31" s="1287"/>
      <c r="M31" s="1287"/>
      <c r="N31" s="1287"/>
      <c r="O31" s="1297"/>
      <c r="P31" s="1222">
        <f>IFERROR(VLOOKUP(U5,【様式７別添２】一覧表!D10:H17,3,),0)</f>
        <v>0</v>
      </c>
      <c r="Q31" s="1223"/>
      <c r="R31" s="1223"/>
      <c r="S31" s="1223"/>
      <c r="T31" s="1223"/>
      <c r="U31" s="1223"/>
      <c r="V31" s="1223"/>
      <c r="W31" s="1223"/>
      <c r="X31" s="1223"/>
      <c r="Y31" s="1223"/>
      <c r="Z31" s="1223"/>
      <c r="AA31" s="1223"/>
      <c r="AB31" s="1223"/>
      <c r="AC31" s="1223"/>
      <c r="AD31" s="1223"/>
      <c r="AE31" s="1223"/>
      <c r="AF31" s="1224"/>
      <c r="AG31" s="127" t="s">
        <v>18</v>
      </c>
    </row>
    <row r="32" spans="1:33" s="73" customFormat="1" ht="18" customHeight="1" x14ac:dyDescent="0.15">
      <c r="B32" s="276" t="s">
        <v>260</v>
      </c>
      <c r="C32" s="1219" t="s">
        <v>259</v>
      </c>
      <c r="D32" s="1220"/>
      <c r="E32" s="1220"/>
      <c r="F32" s="1220"/>
      <c r="G32" s="1220"/>
      <c r="H32" s="1220"/>
      <c r="I32" s="1220"/>
      <c r="J32" s="1220"/>
      <c r="K32" s="1220"/>
      <c r="L32" s="1220"/>
      <c r="M32" s="1220"/>
      <c r="N32" s="1220"/>
      <c r="O32" s="1221"/>
      <c r="P32" s="1222">
        <f>IFERROR(VLOOKUP(U5,【様式７別添２】一覧表!D10:H17,4,),0)</f>
        <v>0</v>
      </c>
      <c r="Q32" s="1223"/>
      <c r="R32" s="1223"/>
      <c r="S32" s="1223"/>
      <c r="T32" s="1223"/>
      <c r="U32" s="1223"/>
      <c r="V32" s="1223"/>
      <c r="W32" s="1223"/>
      <c r="X32" s="1223"/>
      <c r="Y32" s="1223"/>
      <c r="Z32" s="1223"/>
      <c r="AA32" s="1223"/>
      <c r="AB32" s="1223"/>
      <c r="AC32" s="1223"/>
      <c r="AD32" s="1223"/>
      <c r="AE32" s="1223"/>
      <c r="AF32" s="1224"/>
      <c r="AG32" s="127" t="s">
        <v>18</v>
      </c>
    </row>
    <row r="33" spans="1:36" s="73" customFormat="1" ht="18" customHeight="1" thickBot="1" x14ac:dyDescent="0.2">
      <c r="B33" s="259"/>
      <c r="C33" s="250"/>
      <c r="D33" s="251"/>
      <c r="E33" s="251"/>
      <c r="F33" s="251"/>
      <c r="G33" s="1298" t="s">
        <v>363</v>
      </c>
      <c r="H33" s="1299"/>
      <c r="I33" s="1299"/>
      <c r="J33" s="1299"/>
      <c r="K33" s="1299"/>
      <c r="L33" s="1299"/>
      <c r="M33" s="1299"/>
      <c r="N33" s="1299"/>
      <c r="O33" s="1300"/>
      <c r="P33" s="1274">
        <f>IFERROR(VLOOKUP(U5,【様式７別添２】一覧表!D10:H17,5,),0)</f>
        <v>0</v>
      </c>
      <c r="Q33" s="1275"/>
      <c r="R33" s="1275"/>
      <c r="S33" s="1275"/>
      <c r="T33" s="1275"/>
      <c r="U33" s="1275"/>
      <c r="V33" s="1275"/>
      <c r="W33" s="1275"/>
      <c r="X33" s="1275"/>
      <c r="Y33" s="1275"/>
      <c r="Z33" s="1275"/>
      <c r="AA33" s="1275"/>
      <c r="AB33" s="1275"/>
      <c r="AC33" s="1275"/>
      <c r="AD33" s="1275"/>
      <c r="AE33" s="1275"/>
      <c r="AF33" s="1276"/>
      <c r="AG33" s="78" t="s">
        <v>18</v>
      </c>
    </row>
    <row r="34" spans="1:36" s="79" customFormat="1" ht="18" customHeight="1" x14ac:dyDescent="0.15">
      <c r="B34" s="80" t="s">
        <v>126</v>
      </c>
      <c r="C34" s="1507" t="s">
        <v>574</v>
      </c>
      <c r="D34" s="1546"/>
      <c r="E34" s="1546"/>
      <c r="F34" s="1546"/>
      <c r="G34" s="1546"/>
      <c r="H34" s="1546"/>
      <c r="I34" s="1546"/>
      <c r="J34" s="1546"/>
      <c r="K34" s="1546"/>
      <c r="L34" s="1546"/>
      <c r="M34" s="1546"/>
      <c r="N34" s="1546"/>
      <c r="O34" s="1546"/>
      <c r="P34" s="1546"/>
      <c r="Q34" s="1546"/>
      <c r="R34" s="1546"/>
      <c r="S34" s="1546"/>
      <c r="T34" s="1546"/>
      <c r="U34" s="1546"/>
      <c r="V34" s="1546"/>
      <c r="W34" s="1546"/>
      <c r="X34" s="1546"/>
      <c r="Y34" s="1546"/>
      <c r="Z34" s="1546"/>
      <c r="AA34" s="1546"/>
      <c r="AB34" s="1546"/>
      <c r="AC34" s="1546"/>
      <c r="AD34" s="1546"/>
      <c r="AE34" s="1546"/>
      <c r="AF34" s="1546"/>
      <c r="AG34" s="1546"/>
    </row>
    <row r="35" spans="1:36" s="73" customFormat="1" ht="9.9499999999999993" customHeight="1" x14ac:dyDescent="0.15">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row>
    <row r="36" spans="1:36" s="73" customFormat="1" ht="18" customHeight="1" x14ac:dyDescent="0.15">
      <c r="A36" s="89" t="s">
        <v>364</v>
      </c>
      <c r="B36" s="79"/>
      <c r="C36" s="79"/>
      <c r="D36" s="79"/>
      <c r="E36" s="79"/>
      <c r="F36" s="79"/>
      <c r="G36" s="79"/>
      <c r="H36" s="79"/>
      <c r="I36" s="79"/>
      <c r="J36" s="79"/>
      <c r="K36" s="79"/>
      <c r="L36" s="79"/>
      <c r="M36" s="79"/>
      <c r="N36" s="79"/>
      <c r="O36" s="79"/>
      <c r="AG36" s="128"/>
    </row>
    <row r="37" spans="1:36" s="73" customFormat="1" ht="18" customHeight="1" thickBot="1" x14ac:dyDescent="0.2">
      <c r="A37" s="89"/>
      <c r="B37" s="79" t="s">
        <v>352</v>
      </c>
      <c r="C37" s="79"/>
      <c r="D37" s="79"/>
      <c r="E37" s="79"/>
      <c r="F37" s="79"/>
      <c r="G37" s="79"/>
      <c r="H37" s="79"/>
      <c r="I37" s="79"/>
      <c r="J37" s="79"/>
      <c r="K37" s="79"/>
      <c r="L37" s="79"/>
      <c r="M37" s="79"/>
      <c r="N37" s="79"/>
      <c r="O37" s="79"/>
      <c r="AG37" s="128"/>
    </row>
    <row r="38" spans="1:36" s="73" customFormat="1" ht="35.1" customHeight="1" x14ac:dyDescent="0.15">
      <c r="A38" s="79"/>
      <c r="B38" s="252" t="s">
        <v>266</v>
      </c>
      <c r="C38" s="1547" t="s">
        <v>365</v>
      </c>
      <c r="D38" s="1547"/>
      <c r="E38" s="1547"/>
      <c r="F38" s="1547"/>
      <c r="G38" s="1547"/>
      <c r="H38" s="1547"/>
      <c r="I38" s="1547"/>
      <c r="J38" s="1547"/>
      <c r="K38" s="1547"/>
      <c r="L38" s="1547"/>
      <c r="M38" s="1547"/>
      <c r="N38" s="1547"/>
      <c r="O38" s="1548"/>
      <c r="P38" s="1277" t="str">
        <f>IF(P10="あり",P13,"")</f>
        <v/>
      </c>
      <c r="Q38" s="1278"/>
      <c r="R38" s="1278"/>
      <c r="S38" s="1278"/>
      <c r="T38" s="1278"/>
      <c r="U38" s="1278"/>
      <c r="V38" s="1278"/>
      <c r="W38" s="1278"/>
      <c r="X38" s="1278"/>
      <c r="Y38" s="1278"/>
      <c r="Z38" s="1278"/>
      <c r="AA38" s="1278"/>
      <c r="AB38" s="1278"/>
      <c r="AC38" s="1278"/>
      <c r="AD38" s="1278"/>
      <c r="AE38" s="1278"/>
      <c r="AF38" s="1236"/>
      <c r="AG38" s="83" t="s">
        <v>18</v>
      </c>
      <c r="AJ38" s="129"/>
    </row>
    <row r="39" spans="1:36" s="73" customFormat="1" ht="35.1" customHeight="1" thickBot="1" x14ac:dyDescent="0.2">
      <c r="A39" s="79"/>
      <c r="B39" s="253" t="s">
        <v>267</v>
      </c>
      <c r="C39" s="1550" t="s">
        <v>306</v>
      </c>
      <c r="D39" s="1550"/>
      <c r="E39" s="1550"/>
      <c r="F39" s="1550"/>
      <c r="G39" s="1550"/>
      <c r="H39" s="1550"/>
      <c r="I39" s="1550"/>
      <c r="J39" s="1550"/>
      <c r="K39" s="1550"/>
      <c r="L39" s="1550"/>
      <c r="M39" s="1550"/>
      <c r="N39" s="1550"/>
      <c r="O39" s="1551"/>
      <c r="P39" s="1274" t="str">
        <f>IF(P10="あり",P18,"")</f>
        <v/>
      </c>
      <c r="Q39" s="1275"/>
      <c r="R39" s="1275"/>
      <c r="S39" s="1275"/>
      <c r="T39" s="1275"/>
      <c r="U39" s="1275"/>
      <c r="V39" s="1275"/>
      <c r="W39" s="1275"/>
      <c r="X39" s="1275"/>
      <c r="Y39" s="1275"/>
      <c r="Z39" s="1275"/>
      <c r="AA39" s="1275"/>
      <c r="AB39" s="1275"/>
      <c r="AC39" s="1275"/>
      <c r="AD39" s="1275"/>
      <c r="AE39" s="1275"/>
      <c r="AF39" s="1276"/>
      <c r="AG39" s="78" t="s">
        <v>18</v>
      </c>
      <c r="AJ39" s="129"/>
    </row>
    <row r="40" spans="1:36" s="79" customFormat="1" ht="35.1" customHeight="1" x14ac:dyDescent="0.15">
      <c r="B40" s="386" t="s">
        <v>423</v>
      </c>
      <c r="C40" s="1545" t="s">
        <v>424</v>
      </c>
      <c r="D40" s="1545"/>
      <c r="E40" s="1545"/>
      <c r="F40" s="1545"/>
      <c r="G40" s="1545"/>
      <c r="H40" s="1545"/>
      <c r="I40" s="1545"/>
      <c r="J40" s="1545"/>
      <c r="K40" s="1545"/>
      <c r="L40" s="1545"/>
      <c r="M40" s="1545"/>
      <c r="N40" s="1545"/>
      <c r="O40" s="1545"/>
      <c r="P40" s="1545"/>
      <c r="Q40" s="1545"/>
      <c r="R40" s="1545"/>
      <c r="S40" s="1545"/>
      <c r="T40" s="1545"/>
      <c r="U40" s="1545"/>
      <c r="V40" s="1545"/>
      <c r="W40" s="1545"/>
      <c r="X40" s="1545"/>
      <c r="Y40" s="1545"/>
      <c r="Z40" s="1545"/>
      <c r="AA40" s="1545"/>
      <c r="AB40" s="1545"/>
      <c r="AC40" s="1545"/>
      <c r="AD40" s="1545"/>
      <c r="AE40" s="1545"/>
      <c r="AF40" s="1545"/>
      <c r="AG40" s="1545"/>
      <c r="AJ40" s="525"/>
    </row>
    <row r="41" spans="1:36" s="79" customFormat="1" ht="9.9499999999999993" customHeight="1" x14ac:dyDescent="0.15">
      <c r="B41" s="348"/>
      <c r="C41" s="514"/>
      <c r="D41" s="514"/>
      <c r="E41" s="514"/>
      <c r="F41" s="514"/>
      <c r="G41" s="514"/>
      <c r="H41" s="514"/>
      <c r="I41" s="514"/>
      <c r="J41" s="514"/>
      <c r="K41" s="514"/>
      <c r="L41" s="514"/>
      <c r="M41" s="514"/>
      <c r="N41" s="514"/>
      <c r="O41" s="514"/>
      <c r="P41" s="349"/>
      <c r="Q41" s="349"/>
      <c r="R41" s="349"/>
      <c r="S41" s="349"/>
      <c r="T41" s="349"/>
      <c r="U41" s="349"/>
      <c r="V41" s="349"/>
      <c r="W41" s="349"/>
      <c r="X41" s="349"/>
      <c r="Y41" s="349"/>
      <c r="Z41" s="349"/>
      <c r="AA41" s="349"/>
      <c r="AB41" s="349"/>
      <c r="AC41" s="349"/>
      <c r="AD41" s="349"/>
      <c r="AE41" s="349"/>
      <c r="AF41" s="349"/>
      <c r="AG41" s="249"/>
      <c r="AJ41" s="525"/>
    </row>
    <row r="42" spans="1:36" s="73" customFormat="1" ht="18" customHeight="1" thickBot="1" x14ac:dyDescent="0.2">
      <c r="A42" s="89"/>
      <c r="B42" s="79" t="s">
        <v>434</v>
      </c>
      <c r="C42" s="79"/>
      <c r="D42" s="79"/>
      <c r="E42" s="79"/>
      <c r="F42" s="79"/>
      <c r="G42" s="79"/>
      <c r="H42" s="79"/>
      <c r="I42" s="79"/>
      <c r="J42" s="79"/>
      <c r="K42" s="79"/>
      <c r="L42" s="79"/>
      <c r="M42" s="79"/>
      <c r="N42" s="79"/>
      <c r="O42" s="79"/>
      <c r="AG42" s="128"/>
    </row>
    <row r="43" spans="1:36" s="73" customFormat="1" ht="35.1" customHeight="1" x14ac:dyDescent="0.15">
      <c r="A43" s="79"/>
      <c r="B43" s="254" t="s">
        <v>266</v>
      </c>
      <c r="C43" s="1561" t="s">
        <v>425</v>
      </c>
      <c r="D43" s="1547"/>
      <c r="E43" s="1547"/>
      <c r="F43" s="1547"/>
      <c r="G43" s="1547"/>
      <c r="H43" s="1547"/>
      <c r="I43" s="1547"/>
      <c r="J43" s="1547"/>
      <c r="K43" s="1547"/>
      <c r="L43" s="1547"/>
      <c r="M43" s="1547"/>
      <c r="N43" s="1547"/>
      <c r="O43" s="1548"/>
      <c r="P43" s="1292"/>
      <c r="Q43" s="1293"/>
      <c r="R43" s="1293"/>
      <c r="S43" s="1293"/>
      <c r="T43" s="1293"/>
      <c r="U43" s="1293"/>
      <c r="V43" s="1293"/>
      <c r="W43" s="1293"/>
      <c r="X43" s="1293"/>
      <c r="Y43" s="1293"/>
      <c r="Z43" s="1293"/>
      <c r="AA43" s="1293"/>
      <c r="AB43" s="1293"/>
      <c r="AC43" s="1293"/>
      <c r="AD43" s="1293"/>
      <c r="AE43" s="1293"/>
      <c r="AF43" s="1294"/>
      <c r="AG43" s="83" t="s">
        <v>18</v>
      </c>
      <c r="AJ43" s="129"/>
    </row>
    <row r="44" spans="1:36" s="73" customFormat="1" ht="35.1" customHeight="1" thickBot="1" x14ac:dyDescent="0.2">
      <c r="A44" s="79"/>
      <c r="B44" s="255" t="s">
        <v>267</v>
      </c>
      <c r="C44" s="1549" t="s">
        <v>359</v>
      </c>
      <c r="D44" s="1550"/>
      <c r="E44" s="1550"/>
      <c r="F44" s="1550"/>
      <c r="G44" s="1550"/>
      <c r="H44" s="1550"/>
      <c r="I44" s="1550"/>
      <c r="J44" s="1550"/>
      <c r="K44" s="1550"/>
      <c r="L44" s="1550"/>
      <c r="M44" s="1550"/>
      <c r="N44" s="1550"/>
      <c r="O44" s="1551"/>
      <c r="P44" s="1274" t="str">
        <f>IF(P10="なし",ROUNDDOWN(P20-P21,-3),"")</f>
        <v/>
      </c>
      <c r="Q44" s="1275"/>
      <c r="R44" s="1275"/>
      <c r="S44" s="1275"/>
      <c r="T44" s="1275"/>
      <c r="U44" s="1275"/>
      <c r="V44" s="1275"/>
      <c r="W44" s="1275"/>
      <c r="X44" s="1275"/>
      <c r="Y44" s="1275"/>
      <c r="Z44" s="1275"/>
      <c r="AA44" s="1275"/>
      <c r="AB44" s="1275"/>
      <c r="AC44" s="1275"/>
      <c r="AD44" s="1275"/>
      <c r="AE44" s="1275"/>
      <c r="AF44" s="1276"/>
      <c r="AG44" s="78" t="s">
        <v>18</v>
      </c>
    </row>
    <row r="45" spans="1:36" s="73" customFormat="1" ht="35.1" customHeight="1" x14ac:dyDescent="0.15">
      <c r="A45" s="79"/>
      <c r="B45" s="254" t="s">
        <v>350</v>
      </c>
      <c r="C45" s="1561" t="s">
        <v>357</v>
      </c>
      <c r="D45" s="1547"/>
      <c r="E45" s="1547"/>
      <c r="F45" s="1547"/>
      <c r="G45" s="1547"/>
      <c r="H45" s="1547"/>
      <c r="I45" s="1547"/>
      <c r="J45" s="1547"/>
      <c r="K45" s="1547"/>
      <c r="L45" s="1547"/>
      <c r="M45" s="1547"/>
      <c r="N45" s="1547"/>
      <c r="O45" s="1548"/>
      <c r="P45" s="1277" t="str">
        <f>IF(P10="なし",P12,"")</f>
        <v/>
      </c>
      <c r="Q45" s="1278"/>
      <c r="R45" s="1278"/>
      <c r="S45" s="1278"/>
      <c r="T45" s="1278"/>
      <c r="U45" s="1278"/>
      <c r="V45" s="1278"/>
      <c r="W45" s="1278"/>
      <c r="X45" s="1278"/>
      <c r="Y45" s="1278"/>
      <c r="Z45" s="1278"/>
      <c r="AA45" s="1278"/>
      <c r="AB45" s="1278"/>
      <c r="AC45" s="1278"/>
      <c r="AD45" s="1278"/>
      <c r="AE45" s="1278"/>
      <c r="AF45" s="1236"/>
      <c r="AG45" s="83" t="s">
        <v>18</v>
      </c>
      <c r="AJ45" s="129"/>
    </row>
    <row r="46" spans="1:36" s="73" customFormat="1" ht="41.25" customHeight="1" thickBot="1" x14ac:dyDescent="0.2">
      <c r="A46" s="79"/>
      <c r="B46" s="255" t="s">
        <v>351</v>
      </c>
      <c r="C46" s="1549" t="s">
        <v>480</v>
      </c>
      <c r="D46" s="1550"/>
      <c r="E46" s="1550"/>
      <c r="F46" s="1550"/>
      <c r="G46" s="1550"/>
      <c r="H46" s="1550"/>
      <c r="I46" s="1550"/>
      <c r="J46" s="1550"/>
      <c r="K46" s="1550"/>
      <c r="L46" s="1550"/>
      <c r="M46" s="1550"/>
      <c r="N46" s="1550"/>
      <c r="O46" s="1551"/>
      <c r="P46" s="1552" t="str">
        <f>IF(P10="なし",ROUNDDOWN(【様式７別添１】内訳書!N24+【様式７別添１】内訳書!N45,-3),"")</f>
        <v/>
      </c>
      <c r="Q46" s="1553"/>
      <c r="R46" s="1553"/>
      <c r="S46" s="1553"/>
      <c r="T46" s="1553"/>
      <c r="U46" s="1553"/>
      <c r="V46" s="1553"/>
      <c r="W46" s="1553"/>
      <c r="X46" s="1553"/>
      <c r="Y46" s="1553"/>
      <c r="Z46" s="1553"/>
      <c r="AA46" s="1553"/>
      <c r="AB46" s="1553"/>
      <c r="AC46" s="1553"/>
      <c r="AD46" s="1553"/>
      <c r="AE46" s="1553"/>
      <c r="AF46" s="1554"/>
      <c r="AG46" s="78" t="s">
        <v>18</v>
      </c>
    </row>
    <row r="47" spans="1:36" ht="15" customHeight="1" x14ac:dyDescent="0.15">
      <c r="B47" s="239" t="s">
        <v>273</v>
      </c>
      <c r="C47" s="1559" t="s">
        <v>433</v>
      </c>
      <c r="D47" s="1546"/>
      <c r="E47" s="1546"/>
      <c r="F47" s="1546"/>
      <c r="G47" s="1546"/>
      <c r="H47" s="1546"/>
      <c r="I47" s="1546"/>
      <c r="J47" s="1546"/>
      <c r="K47" s="1546"/>
      <c r="L47" s="1546"/>
      <c r="M47" s="1546"/>
      <c r="N47" s="1546"/>
      <c r="O47" s="1546"/>
      <c r="P47" s="1546"/>
      <c r="Q47" s="1546"/>
      <c r="R47" s="1546"/>
      <c r="S47" s="1546"/>
      <c r="T47" s="1546"/>
      <c r="U47" s="1546"/>
      <c r="V47" s="1546"/>
      <c r="W47" s="1546"/>
      <c r="X47" s="1546"/>
      <c r="Y47" s="1546"/>
      <c r="Z47" s="1546"/>
      <c r="AA47" s="1546"/>
      <c r="AB47" s="1546"/>
      <c r="AC47" s="1546"/>
      <c r="AD47" s="1546"/>
      <c r="AE47" s="1546"/>
      <c r="AF47" s="1546"/>
      <c r="AG47" s="1546"/>
    </row>
    <row r="48" spans="1:36" ht="18" customHeight="1" x14ac:dyDescent="0.15">
      <c r="B48" s="75"/>
      <c r="C48" s="1560"/>
      <c r="D48" s="1560"/>
      <c r="E48" s="1560"/>
      <c r="F48" s="1560"/>
      <c r="G48" s="1560"/>
      <c r="H48" s="1560"/>
      <c r="I48" s="1560"/>
      <c r="J48" s="1560"/>
      <c r="K48" s="1560"/>
      <c r="L48" s="1560"/>
      <c r="M48" s="1560"/>
      <c r="N48" s="1560"/>
      <c r="O48" s="1560"/>
      <c r="P48" s="1560"/>
      <c r="Q48" s="1560"/>
      <c r="R48" s="1560"/>
      <c r="S48" s="1560"/>
      <c r="T48" s="1560"/>
      <c r="U48" s="1560"/>
      <c r="V48" s="1560"/>
      <c r="W48" s="1560"/>
      <c r="X48" s="1560"/>
      <c r="Y48" s="1560"/>
      <c r="Z48" s="1560"/>
      <c r="AA48" s="1560"/>
      <c r="AB48" s="1560"/>
      <c r="AC48" s="1560"/>
      <c r="AD48" s="1560"/>
      <c r="AE48" s="1560"/>
      <c r="AF48" s="1560"/>
      <c r="AG48" s="1560"/>
    </row>
    <row r="49" spans="2:33" ht="18" customHeight="1" x14ac:dyDescent="0.15">
      <c r="B49" s="526" t="s">
        <v>232</v>
      </c>
      <c r="C49" s="81" t="s">
        <v>415</v>
      </c>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row>
    <row r="50" spans="2:33" ht="9.9499999999999993" customHeight="1" x14ac:dyDescent="0.15">
      <c r="B50" s="75"/>
      <c r="C50" s="416"/>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row>
    <row r="51" spans="2:33" ht="18" customHeight="1" x14ac:dyDescent="0.15">
      <c r="B51" s="1" t="s">
        <v>34</v>
      </c>
    </row>
    <row r="53" spans="2:33" ht="18" customHeight="1" x14ac:dyDescent="0.15">
      <c r="P53" s="1273" t="s">
        <v>169</v>
      </c>
      <c r="Q53" s="1273"/>
      <c r="R53" s="1273"/>
      <c r="S53" s="1273"/>
      <c r="T53" s="1273"/>
      <c r="U53" s="1273"/>
      <c r="V53" s="1273"/>
      <c r="X53" s="956"/>
      <c r="Y53" s="956"/>
      <c r="Z53" s="956"/>
      <c r="AA53" s="956"/>
      <c r="AB53" s="956"/>
      <c r="AC53" s="956"/>
      <c r="AD53" s="956"/>
      <c r="AE53" s="956"/>
      <c r="AF53" s="956"/>
      <c r="AG53" s="956"/>
    </row>
    <row r="54" spans="2:33" ht="18" customHeight="1" x14ac:dyDescent="0.15">
      <c r="R54" s="964" t="s">
        <v>19</v>
      </c>
      <c r="S54" s="964"/>
      <c r="T54" s="964"/>
      <c r="U54" s="964"/>
      <c r="V54" s="964"/>
      <c r="W54" s="964"/>
      <c r="X54" s="885"/>
      <c r="Y54" s="885"/>
      <c r="Z54" s="885"/>
      <c r="AA54" s="885"/>
      <c r="AB54" s="885"/>
      <c r="AC54" s="885"/>
      <c r="AD54" s="885"/>
      <c r="AE54" s="885"/>
      <c r="AF54" s="885"/>
      <c r="AG54" s="885"/>
    </row>
    <row r="55" spans="2:33" ht="18" customHeight="1" x14ac:dyDescent="0.15">
      <c r="R55" s="950" t="s">
        <v>20</v>
      </c>
      <c r="S55" s="950"/>
      <c r="T55" s="950"/>
      <c r="U55" s="950"/>
      <c r="V55" s="950"/>
      <c r="W55" s="950"/>
      <c r="X55" s="951"/>
      <c r="Y55" s="951"/>
      <c r="Z55" s="951"/>
      <c r="AA55" s="951"/>
      <c r="AB55" s="951"/>
      <c r="AC55" s="951"/>
      <c r="AD55" s="951"/>
      <c r="AE55" s="951"/>
      <c r="AF55" s="951"/>
      <c r="AG55" s="951"/>
    </row>
  </sheetData>
  <mergeCells count="65">
    <mergeCell ref="B2:AF2"/>
    <mergeCell ref="B11:B12"/>
    <mergeCell ref="C10:O10"/>
    <mergeCell ref="O4:T4"/>
    <mergeCell ref="U4:AG4"/>
    <mergeCell ref="O5:T5"/>
    <mergeCell ref="U5:AG5"/>
    <mergeCell ref="P12:AF12"/>
    <mergeCell ref="P10:S10"/>
    <mergeCell ref="O7:T7"/>
    <mergeCell ref="C11:O12"/>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P14:AB14"/>
    <mergeCell ref="R55:W55"/>
    <mergeCell ref="X55:AG55"/>
    <mergeCell ref="R54:W54"/>
    <mergeCell ref="X54:AG54"/>
    <mergeCell ref="P38:AF38"/>
    <mergeCell ref="X53:AG53"/>
    <mergeCell ref="P53:V53"/>
    <mergeCell ref="P43:AF43"/>
    <mergeCell ref="C47:AG48"/>
    <mergeCell ref="P44:AF44"/>
    <mergeCell ref="C39:O39"/>
    <mergeCell ref="C43:O43"/>
    <mergeCell ref="C44:O44"/>
    <mergeCell ref="F24:O24"/>
    <mergeCell ref="C45:O45"/>
    <mergeCell ref="P45:AF45"/>
    <mergeCell ref="C46:O46"/>
    <mergeCell ref="P46:AF46"/>
    <mergeCell ref="P23:AF23"/>
    <mergeCell ref="P24:AF24"/>
    <mergeCell ref="P31:AF31"/>
    <mergeCell ref="C32:O32"/>
    <mergeCell ref="F25:O25"/>
    <mergeCell ref="P25:AF25"/>
    <mergeCell ref="E26:O26"/>
    <mergeCell ref="P26:AF26"/>
    <mergeCell ref="P32:AF32"/>
    <mergeCell ref="P33:AF33"/>
    <mergeCell ref="P27:AF27"/>
    <mergeCell ref="G31:O31"/>
    <mergeCell ref="G33:O33"/>
    <mergeCell ref="C40:AG40"/>
    <mergeCell ref="C34:AG34"/>
    <mergeCell ref="C30:O30"/>
    <mergeCell ref="P30:AF30"/>
    <mergeCell ref="P39:AF39"/>
    <mergeCell ref="C38:O38"/>
  </mergeCells>
  <phoneticPr fontId="5"/>
  <dataValidations count="1">
    <dataValidation type="list" allowBlank="1" showInputMessage="1" showErrorMessage="1" sqref="P10:S10" xr:uid="{00000000-0002-0000-0A00-000000000000}">
      <formula1>$AI$10:$AI$11</formula1>
    </dataValidation>
  </dataValidations>
  <printOptions horizontalCentered="1"/>
  <pageMargins left="0.51181102362204722" right="0.35433070866141736" top="0.59055118110236227" bottom="0.39370078740157483" header="0.51181102362204722" footer="0.51181102362204722"/>
  <pageSetup paperSize="9" scale="6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sheetPr>
  <dimension ref="A1:AS47"/>
  <sheetViews>
    <sheetView showGridLines="0" view="pageBreakPreview" zoomScaleNormal="85" zoomScaleSheetLayoutView="100" workbookViewId="0"/>
  </sheetViews>
  <sheetFormatPr defaultColWidth="9" defaultRowHeight="13.5" x14ac:dyDescent="0.15"/>
  <cols>
    <col min="1" max="1" width="5.625" style="84" customWidth="1"/>
    <col min="2" max="6" width="3.25" style="84" customWidth="1"/>
    <col min="7" max="9" width="3.625" style="84" customWidth="1"/>
    <col min="10" max="13" width="3.25" style="84" customWidth="1"/>
    <col min="14" max="16" width="2.875" style="84" customWidth="1"/>
    <col min="17" max="18" width="3.125" style="84" customWidth="1"/>
    <col min="19" max="19" width="4.625" style="84" customWidth="1"/>
    <col min="20" max="21" width="3.125" style="84" customWidth="1"/>
    <col min="22" max="22" width="4.625" style="84" customWidth="1"/>
    <col min="23" max="24" width="3.125"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17.25" customHeight="1" thickBot="1" x14ac:dyDescent="0.2">
      <c r="A1" s="427" t="s">
        <v>409</v>
      </c>
      <c r="B1" s="428"/>
    </row>
    <row r="2" spans="1:45" ht="17.25" customHeight="1" thickBot="1" x14ac:dyDescent="0.2">
      <c r="A2" s="427"/>
      <c r="B2" s="428"/>
      <c r="V2" s="1638" t="s">
        <v>291</v>
      </c>
      <c r="W2" s="1636"/>
      <c r="X2" s="1636"/>
      <c r="Y2" s="1636"/>
      <c r="Z2" s="1636"/>
      <c r="AA2" s="1636"/>
      <c r="AB2" s="1636"/>
      <c r="AC2" s="1637"/>
      <c r="AD2" s="1636">
        <f>【様式７】計画書Ⅱ!U5</f>
        <v>0</v>
      </c>
      <c r="AE2" s="1636"/>
      <c r="AF2" s="1636"/>
      <c r="AG2" s="1636"/>
      <c r="AH2" s="1636"/>
      <c r="AI2" s="1636"/>
      <c r="AJ2" s="1636"/>
      <c r="AK2" s="1636"/>
      <c r="AL2" s="1636"/>
      <c r="AM2" s="1636"/>
      <c r="AN2" s="1636"/>
      <c r="AO2" s="1636"/>
      <c r="AP2" s="1636"/>
      <c r="AQ2" s="1636"/>
      <c r="AR2" s="1636"/>
      <c r="AS2" s="1637"/>
    </row>
    <row r="3" spans="1:45" ht="22.5" customHeight="1" x14ac:dyDescent="0.15">
      <c r="A3" s="458" t="s">
        <v>343</v>
      </c>
      <c r="B3" s="429"/>
    </row>
    <row r="4" spans="1:45" ht="30" customHeight="1" thickBot="1" x14ac:dyDescent="0.2">
      <c r="A4" s="1639" t="s">
        <v>251</v>
      </c>
      <c r="B4" s="1639"/>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1"/>
      <c r="AE4" s="1641"/>
      <c r="AF4" s="1641"/>
      <c r="AG4" s="1641"/>
      <c r="AH4" s="1641"/>
      <c r="AI4" s="1641"/>
      <c r="AJ4" s="1641"/>
      <c r="AK4" s="1641"/>
      <c r="AL4" s="1641"/>
      <c r="AM4" s="1641"/>
      <c r="AN4" s="1641"/>
      <c r="AO4" s="1641"/>
      <c r="AP4" s="1641"/>
      <c r="AQ4" s="1641"/>
      <c r="AR4" s="1641"/>
      <c r="AS4" s="1641"/>
    </row>
    <row r="5" spans="1:45" s="85" customFormat="1" ht="20.100000000000001" customHeight="1" x14ac:dyDescent="0.15">
      <c r="A5" s="1591" t="s">
        <v>23</v>
      </c>
      <c r="B5" s="907" t="s">
        <v>78</v>
      </c>
      <c r="C5" s="902"/>
      <c r="D5" s="902"/>
      <c r="E5" s="902"/>
      <c r="F5" s="903"/>
      <c r="G5" s="907" t="s">
        <v>4</v>
      </c>
      <c r="H5" s="902"/>
      <c r="I5" s="903"/>
      <c r="J5" s="909" t="s">
        <v>96</v>
      </c>
      <c r="K5" s="887"/>
      <c r="L5" s="887"/>
      <c r="M5" s="888"/>
      <c r="N5" s="907" t="s">
        <v>237</v>
      </c>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13"/>
    </row>
    <row r="6" spans="1:45" s="85" customFormat="1" ht="32.25" customHeight="1" thickBot="1" x14ac:dyDescent="0.2">
      <c r="A6" s="1592"/>
      <c r="B6" s="1593"/>
      <c r="C6" s="1594"/>
      <c r="D6" s="1594"/>
      <c r="E6" s="1594"/>
      <c r="F6" s="1071"/>
      <c r="G6" s="1593"/>
      <c r="H6" s="1594"/>
      <c r="I6" s="1071"/>
      <c r="J6" s="1595"/>
      <c r="K6" s="1596"/>
      <c r="L6" s="1596"/>
      <c r="M6" s="1597"/>
      <c r="N6" s="279"/>
      <c r="O6" s="280"/>
      <c r="P6" s="280"/>
      <c r="Q6" s="280"/>
      <c r="R6" s="280"/>
      <c r="S6" s="280"/>
      <c r="T6" s="280"/>
      <c r="U6" s="280"/>
      <c r="V6" s="280"/>
      <c r="W6" s="280"/>
      <c r="X6" s="280"/>
      <c r="Y6" s="280"/>
      <c r="Z6" s="280"/>
      <c r="AA6" s="280"/>
      <c r="AB6" s="280"/>
      <c r="AC6" s="280"/>
      <c r="AD6" s="1109" t="s">
        <v>380</v>
      </c>
      <c r="AE6" s="1627"/>
      <c r="AF6" s="1627"/>
      <c r="AG6" s="1627"/>
      <c r="AH6" s="1627"/>
      <c r="AI6" s="1627"/>
      <c r="AJ6" s="1627"/>
      <c r="AK6" s="1627"/>
      <c r="AL6" s="1627"/>
      <c r="AM6" s="1627"/>
      <c r="AN6" s="1627"/>
      <c r="AO6" s="1627"/>
      <c r="AP6" s="1627"/>
      <c r="AQ6" s="1627"/>
      <c r="AR6" s="1627"/>
      <c r="AS6" s="1628"/>
    </row>
    <row r="7" spans="1:45" ht="26.1" customHeight="1" x14ac:dyDescent="0.15">
      <c r="A7" s="430" t="s">
        <v>102</v>
      </c>
      <c r="B7" s="1267" t="s">
        <v>105</v>
      </c>
      <c r="C7" s="1598"/>
      <c r="D7" s="1598"/>
      <c r="E7" s="1598"/>
      <c r="F7" s="1598"/>
      <c r="G7" s="1599" t="s">
        <v>75</v>
      </c>
      <c r="H7" s="1600"/>
      <c r="I7" s="1600"/>
      <c r="J7" s="1599" t="s">
        <v>77</v>
      </c>
      <c r="K7" s="1600"/>
      <c r="L7" s="1600"/>
      <c r="M7" s="1601"/>
      <c r="N7" s="1602">
        <v>40000</v>
      </c>
      <c r="O7" s="1603"/>
      <c r="P7" s="1603"/>
      <c r="Q7" s="86" t="s">
        <v>18</v>
      </c>
      <c r="R7" s="86" t="s">
        <v>120</v>
      </c>
      <c r="S7" s="235">
        <v>12</v>
      </c>
      <c r="T7" s="86" t="s">
        <v>97</v>
      </c>
      <c r="U7" s="86" t="s">
        <v>119</v>
      </c>
      <c r="V7" s="235">
        <v>2</v>
      </c>
      <c r="W7" s="86" t="s">
        <v>43</v>
      </c>
      <c r="X7" s="86" t="s">
        <v>118</v>
      </c>
      <c r="Y7" s="1604">
        <f>N7*S7*V7</f>
        <v>960000</v>
      </c>
      <c r="Z7" s="1604"/>
      <c r="AA7" s="1604"/>
      <c r="AB7" s="1604"/>
      <c r="AC7" s="440" t="s">
        <v>18</v>
      </c>
      <c r="AD7" s="1629">
        <v>2000</v>
      </c>
      <c r="AE7" s="1630"/>
      <c r="AF7" s="1630"/>
      <c r="AG7" s="111" t="s">
        <v>18</v>
      </c>
      <c r="AH7" s="111" t="s">
        <v>119</v>
      </c>
      <c r="AI7" s="234">
        <v>12</v>
      </c>
      <c r="AJ7" s="111" t="s">
        <v>97</v>
      </c>
      <c r="AK7" s="111" t="s">
        <v>119</v>
      </c>
      <c r="AL7" s="234">
        <v>2</v>
      </c>
      <c r="AM7" s="111" t="s">
        <v>43</v>
      </c>
      <c r="AN7" s="111" t="s">
        <v>118</v>
      </c>
      <c r="AO7" s="1631">
        <f>AD7*AI7*AL7</f>
        <v>48000</v>
      </c>
      <c r="AP7" s="1631"/>
      <c r="AQ7" s="1631"/>
      <c r="AR7" s="1631"/>
      <c r="AS7" s="135" t="s">
        <v>18</v>
      </c>
    </row>
    <row r="8" spans="1:45" ht="26.1" customHeight="1" x14ac:dyDescent="0.15">
      <c r="A8" s="430" t="s">
        <v>101</v>
      </c>
      <c r="B8" s="1267" t="s">
        <v>76</v>
      </c>
      <c r="C8" s="1598"/>
      <c r="D8" s="1598"/>
      <c r="E8" s="1598"/>
      <c r="F8" s="1598"/>
      <c r="G8" s="1599" t="s">
        <v>75</v>
      </c>
      <c r="H8" s="1600"/>
      <c r="I8" s="1600"/>
      <c r="J8" s="1599" t="s">
        <v>99</v>
      </c>
      <c r="K8" s="1600"/>
      <c r="L8" s="1600"/>
      <c r="M8" s="1601"/>
      <c r="N8" s="1602">
        <v>40000</v>
      </c>
      <c r="O8" s="1603"/>
      <c r="P8" s="1603"/>
      <c r="Q8" s="86" t="s">
        <v>18</v>
      </c>
      <c r="R8" s="86" t="s">
        <v>120</v>
      </c>
      <c r="S8" s="235">
        <v>12</v>
      </c>
      <c r="T8" s="86" t="s">
        <v>97</v>
      </c>
      <c r="U8" s="86" t="s">
        <v>119</v>
      </c>
      <c r="V8" s="235">
        <v>1</v>
      </c>
      <c r="W8" s="86" t="s">
        <v>43</v>
      </c>
      <c r="X8" s="86" t="s">
        <v>118</v>
      </c>
      <c r="Y8" s="1604">
        <f t="shared" ref="Y8:Y11" si="0">N8*S8*V8</f>
        <v>480000</v>
      </c>
      <c r="Z8" s="1604"/>
      <c r="AA8" s="1604"/>
      <c r="AB8" s="1604"/>
      <c r="AC8" s="440" t="s">
        <v>18</v>
      </c>
      <c r="AD8" s="1602">
        <v>2000</v>
      </c>
      <c r="AE8" s="1603"/>
      <c r="AF8" s="1603"/>
      <c r="AG8" s="86" t="s">
        <v>18</v>
      </c>
      <c r="AH8" s="86" t="s">
        <v>119</v>
      </c>
      <c r="AI8" s="235">
        <v>12</v>
      </c>
      <c r="AJ8" s="86" t="s">
        <v>97</v>
      </c>
      <c r="AK8" s="86" t="s">
        <v>119</v>
      </c>
      <c r="AL8" s="235">
        <v>1</v>
      </c>
      <c r="AM8" s="86" t="s">
        <v>43</v>
      </c>
      <c r="AN8" s="86" t="s">
        <v>118</v>
      </c>
      <c r="AO8" s="1631">
        <f t="shared" ref="AO8:AO11" si="1">AD8*AI8*AL8</f>
        <v>24000</v>
      </c>
      <c r="AP8" s="1631"/>
      <c r="AQ8" s="1631"/>
      <c r="AR8" s="1631"/>
      <c r="AS8" s="87" t="s">
        <v>18</v>
      </c>
    </row>
    <row r="9" spans="1:45" ht="26.1" customHeight="1" x14ac:dyDescent="0.15">
      <c r="A9" s="430" t="s">
        <v>104</v>
      </c>
      <c r="B9" s="1605" t="s">
        <v>392</v>
      </c>
      <c r="C9" s="1606"/>
      <c r="D9" s="1606"/>
      <c r="E9" s="1606"/>
      <c r="F9" s="1607"/>
      <c r="G9" s="1608" t="s">
        <v>393</v>
      </c>
      <c r="H9" s="1609"/>
      <c r="I9" s="1610"/>
      <c r="J9" s="1599" t="s">
        <v>77</v>
      </c>
      <c r="K9" s="1600"/>
      <c r="L9" s="1600"/>
      <c r="M9" s="1601"/>
      <c r="N9" s="1602">
        <v>40000</v>
      </c>
      <c r="O9" s="1603"/>
      <c r="P9" s="1603"/>
      <c r="Q9" s="86" t="s">
        <v>18</v>
      </c>
      <c r="R9" s="86" t="s">
        <v>119</v>
      </c>
      <c r="S9" s="235">
        <v>12</v>
      </c>
      <c r="T9" s="86" t="s">
        <v>97</v>
      </c>
      <c r="U9" s="86" t="s">
        <v>119</v>
      </c>
      <c r="V9" s="235">
        <v>1</v>
      </c>
      <c r="W9" s="86" t="s">
        <v>43</v>
      </c>
      <c r="X9" s="86" t="s">
        <v>118</v>
      </c>
      <c r="Y9" s="1603">
        <f t="shared" si="0"/>
        <v>480000</v>
      </c>
      <c r="Z9" s="1603"/>
      <c r="AA9" s="1603"/>
      <c r="AB9" s="1603"/>
      <c r="AC9" s="440" t="s">
        <v>18</v>
      </c>
      <c r="AD9" s="1602">
        <v>2000</v>
      </c>
      <c r="AE9" s="1603"/>
      <c r="AF9" s="1603"/>
      <c r="AG9" s="86" t="s">
        <v>18</v>
      </c>
      <c r="AH9" s="86" t="s">
        <v>119</v>
      </c>
      <c r="AI9" s="235">
        <v>12</v>
      </c>
      <c r="AJ9" s="86" t="s">
        <v>97</v>
      </c>
      <c r="AK9" s="86" t="s">
        <v>119</v>
      </c>
      <c r="AL9" s="235">
        <v>1</v>
      </c>
      <c r="AM9" s="86" t="s">
        <v>43</v>
      </c>
      <c r="AN9" s="86" t="s">
        <v>118</v>
      </c>
      <c r="AO9" s="1603">
        <f t="shared" si="1"/>
        <v>24000</v>
      </c>
      <c r="AP9" s="1603"/>
      <c r="AQ9" s="1603"/>
      <c r="AR9" s="1603"/>
      <c r="AS9" s="87" t="s">
        <v>18</v>
      </c>
    </row>
    <row r="10" spans="1:45" ht="26.1" customHeight="1" x14ac:dyDescent="0.15">
      <c r="A10" s="430" t="s">
        <v>396</v>
      </c>
      <c r="B10" s="1267" t="s">
        <v>103</v>
      </c>
      <c r="C10" s="1598"/>
      <c r="D10" s="1598"/>
      <c r="E10" s="1598"/>
      <c r="F10" s="1598"/>
      <c r="G10" s="1599" t="s">
        <v>75</v>
      </c>
      <c r="H10" s="1600"/>
      <c r="I10" s="1600"/>
      <c r="J10" s="1599" t="s">
        <v>77</v>
      </c>
      <c r="K10" s="1600"/>
      <c r="L10" s="1600"/>
      <c r="M10" s="1601"/>
      <c r="N10" s="1602">
        <v>40000</v>
      </c>
      <c r="O10" s="1603"/>
      <c r="P10" s="1603"/>
      <c r="Q10" s="86" t="s">
        <v>18</v>
      </c>
      <c r="R10" s="86" t="s">
        <v>120</v>
      </c>
      <c r="S10" s="235">
        <v>12</v>
      </c>
      <c r="T10" s="86" t="s">
        <v>97</v>
      </c>
      <c r="U10" s="86" t="s">
        <v>119</v>
      </c>
      <c r="V10" s="235">
        <v>1</v>
      </c>
      <c r="W10" s="86" t="s">
        <v>43</v>
      </c>
      <c r="X10" s="86" t="s">
        <v>118</v>
      </c>
      <c r="Y10" s="1604">
        <f t="shared" si="0"/>
        <v>480000</v>
      </c>
      <c r="Z10" s="1604"/>
      <c r="AA10" s="1604"/>
      <c r="AB10" s="1604"/>
      <c r="AC10" s="440" t="s">
        <v>18</v>
      </c>
      <c r="AD10" s="1602">
        <v>2000</v>
      </c>
      <c r="AE10" s="1603"/>
      <c r="AF10" s="1603"/>
      <c r="AG10" s="86" t="s">
        <v>18</v>
      </c>
      <c r="AH10" s="86" t="s">
        <v>119</v>
      </c>
      <c r="AI10" s="235">
        <v>12</v>
      </c>
      <c r="AJ10" s="86" t="s">
        <v>97</v>
      </c>
      <c r="AK10" s="86" t="s">
        <v>119</v>
      </c>
      <c r="AL10" s="235">
        <v>1</v>
      </c>
      <c r="AM10" s="86" t="s">
        <v>43</v>
      </c>
      <c r="AN10" s="86" t="s">
        <v>118</v>
      </c>
      <c r="AO10" s="1631">
        <f t="shared" si="1"/>
        <v>24000</v>
      </c>
      <c r="AP10" s="1631"/>
      <c r="AQ10" s="1631"/>
      <c r="AR10" s="1631"/>
      <c r="AS10" s="87" t="s">
        <v>18</v>
      </c>
    </row>
    <row r="11" spans="1:45" ht="26.1" customHeight="1" x14ac:dyDescent="0.15">
      <c r="A11" s="430" t="s">
        <v>397</v>
      </c>
      <c r="B11" s="1267" t="s">
        <v>103</v>
      </c>
      <c r="C11" s="1598"/>
      <c r="D11" s="1598"/>
      <c r="E11" s="1598"/>
      <c r="F11" s="1598"/>
      <c r="G11" s="908" t="s">
        <v>98</v>
      </c>
      <c r="H11" s="905"/>
      <c r="I11" s="905"/>
      <c r="J11" s="1599" t="s">
        <v>77</v>
      </c>
      <c r="K11" s="1600"/>
      <c r="L11" s="1600"/>
      <c r="M11" s="1601"/>
      <c r="N11" s="1602">
        <v>30000</v>
      </c>
      <c r="O11" s="1603"/>
      <c r="P11" s="1603"/>
      <c r="Q11" s="86" t="s">
        <v>18</v>
      </c>
      <c r="R11" s="86" t="s">
        <v>120</v>
      </c>
      <c r="S11" s="235">
        <v>12</v>
      </c>
      <c r="T11" s="86" t="s">
        <v>97</v>
      </c>
      <c r="U11" s="86" t="s">
        <v>119</v>
      </c>
      <c r="V11" s="235">
        <v>1</v>
      </c>
      <c r="W11" s="86" t="s">
        <v>43</v>
      </c>
      <c r="X11" s="86" t="s">
        <v>118</v>
      </c>
      <c r="Y11" s="1604">
        <f t="shared" si="0"/>
        <v>360000</v>
      </c>
      <c r="Z11" s="1604"/>
      <c r="AA11" s="1604"/>
      <c r="AB11" s="1604"/>
      <c r="AC11" s="440" t="s">
        <v>18</v>
      </c>
      <c r="AD11" s="1602">
        <v>1000</v>
      </c>
      <c r="AE11" s="1603"/>
      <c r="AF11" s="1603"/>
      <c r="AG11" s="86" t="s">
        <v>18</v>
      </c>
      <c r="AH11" s="86" t="s">
        <v>119</v>
      </c>
      <c r="AI11" s="235">
        <v>12</v>
      </c>
      <c r="AJ11" s="86" t="s">
        <v>97</v>
      </c>
      <c r="AK11" s="86" t="s">
        <v>119</v>
      </c>
      <c r="AL11" s="235">
        <v>1</v>
      </c>
      <c r="AM11" s="86" t="s">
        <v>43</v>
      </c>
      <c r="AN11" s="86" t="s">
        <v>118</v>
      </c>
      <c r="AO11" s="1631">
        <f t="shared" si="1"/>
        <v>12000</v>
      </c>
      <c r="AP11" s="1631"/>
      <c r="AQ11" s="1631"/>
      <c r="AR11" s="1631"/>
      <c r="AS11" s="87" t="s">
        <v>18</v>
      </c>
    </row>
    <row r="12" spans="1:45" ht="26.1" customHeight="1" x14ac:dyDescent="0.15">
      <c r="A12" s="430">
        <v>1</v>
      </c>
      <c r="B12" s="1611"/>
      <c r="C12" s="1612"/>
      <c r="D12" s="1612"/>
      <c r="E12" s="1612"/>
      <c r="F12" s="1612"/>
      <c r="G12" s="1613"/>
      <c r="H12" s="1614"/>
      <c r="I12" s="1614"/>
      <c r="J12" s="1613"/>
      <c r="K12" s="1614"/>
      <c r="L12" s="1614"/>
      <c r="M12" s="1615"/>
      <c r="N12" s="1616"/>
      <c r="O12" s="1617"/>
      <c r="P12" s="1617"/>
      <c r="Q12" s="86" t="s">
        <v>18</v>
      </c>
      <c r="R12" s="86" t="s">
        <v>120</v>
      </c>
      <c r="S12" s="233"/>
      <c r="T12" s="86" t="s">
        <v>97</v>
      </c>
      <c r="U12" s="86" t="s">
        <v>119</v>
      </c>
      <c r="V12" s="233"/>
      <c r="W12" s="86" t="s">
        <v>43</v>
      </c>
      <c r="X12" s="86" t="s">
        <v>118</v>
      </c>
      <c r="Y12" s="1235">
        <f>N12*S12*V12</f>
        <v>0</v>
      </c>
      <c r="Z12" s="1235"/>
      <c r="AA12" s="1235"/>
      <c r="AB12" s="1235"/>
      <c r="AC12" s="440" t="s">
        <v>18</v>
      </c>
      <c r="AD12" s="1616"/>
      <c r="AE12" s="1617"/>
      <c r="AF12" s="1617"/>
      <c r="AG12" s="86" t="s">
        <v>18</v>
      </c>
      <c r="AH12" s="86" t="s">
        <v>119</v>
      </c>
      <c r="AI12" s="233"/>
      <c r="AJ12" s="86" t="s">
        <v>97</v>
      </c>
      <c r="AK12" s="86" t="s">
        <v>119</v>
      </c>
      <c r="AL12" s="233"/>
      <c r="AM12" s="86" t="s">
        <v>43</v>
      </c>
      <c r="AN12" s="86" t="s">
        <v>118</v>
      </c>
      <c r="AO12" s="1235">
        <f>AD12*AI12*AL12</f>
        <v>0</v>
      </c>
      <c r="AP12" s="1235"/>
      <c r="AQ12" s="1235"/>
      <c r="AR12" s="1235"/>
      <c r="AS12" s="87" t="s">
        <v>18</v>
      </c>
    </row>
    <row r="13" spans="1:45" ht="26.1" customHeight="1" x14ac:dyDescent="0.15">
      <c r="A13" s="430">
        <v>2</v>
      </c>
      <c r="B13" s="1611"/>
      <c r="C13" s="1612"/>
      <c r="D13" s="1612"/>
      <c r="E13" s="1612"/>
      <c r="F13" s="1612"/>
      <c r="G13" s="1613"/>
      <c r="H13" s="1614"/>
      <c r="I13" s="1614"/>
      <c r="J13" s="1613"/>
      <c r="K13" s="1614"/>
      <c r="L13" s="1614"/>
      <c r="M13" s="1615"/>
      <c r="N13" s="1616"/>
      <c r="O13" s="1617"/>
      <c r="P13" s="1617"/>
      <c r="Q13" s="86" t="s">
        <v>18</v>
      </c>
      <c r="R13" s="86" t="s">
        <v>120</v>
      </c>
      <c r="S13" s="233"/>
      <c r="T13" s="86" t="s">
        <v>97</v>
      </c>
      <c r="U13" s="86" t="s">
        <v>119</v>
      </c>
      <c r="V13" s="233"/>
      <c r="W13" s="86" t="s">
        <v>43</v>
      </c>
      <c r="X13" s="86" t="s">
        <v>118</v>
      </c>
      <c r="Y13" s="1235">
        <f t="shared" ref="Y13:Y21" si="2">N13*S13*V13</f>
        <v>0</v>
      </c>
      <c r="Z13" s="1235"/>
      <c r="AA13" s="1235"/>
      <c r="AB13" s="1235"/>
      <c r="AC13" s="440" t="s">
        <v>18</v>
      </c>
      <c r="AD13" s="1616"/>
      <c r="AE13" s="1617"/>
      <c r="AF13" s="1617"/>
      <c r="AG13" s="86" t="s">
        <v>18</v>
      </c>
      <c r="AH13" s="86" t="s">
        <v>119</v>
      </c>
      <c r="AI13" s="233"/>
      <c r="AJ13" s="86" t="s">
        <v>97</v>
      </c>
      <c r="AK13" s="86" t="s">
        <v>119</v>
      </c>
      <c r="AL13" s="233"/>
      <c r="AM13" s="86" t="s">
        <v>43</v>
      </c>
      <c r="AN13" s="86" t="s">
        <v>118</v>
      </c>
      <c r="AO13" s="1235">
        <f t="shared" ref="AO13:AO15" si="3">AD13*AI13*AL13</f>
        <v>0</v>
      </c>
      <c r="AP13" s="1235"/>
      <c r="AQ13" s="1235"/>
      <c r="AR13" s="1235"/>
      <c r="AS13" s="87" t="s">
        <v>18</v>
      </c>
    </row>
    <row r="14" spans="1:45" ht="26.1" customHeight="1" x14ac:dyDescent="0.15">
      <c r="A14" s="430">
        <v>3</v>
      </c>
      <c r="B14" s="1611"/>
      <c r="C14" s="1612"/>
      <c r="D14" s="1612"/>
      <c r="E14" s="1612"/>
      <c r="F14" s="1612"/>
      <c r="G14" s="1613"/>
      <c r="H14" s="1614"/>
      <c r="I14" s="1614"/>
      <c r="J14" s="1613"/>
      <c r="K14" s="1614"/>
      <c r="L14" s="1614"/>
      <c r="M14" s="1615"/>
      <c r="N14" s="1616"/>
      <c r="O14" s="1617"/>
      <c r="P14" s="1617"/>
      <c r="Q14" s="86" t="s">
        <v>18</v>
      </c>
      <c r="R14" s="86" t="s">
        <v>120</v>
      </c>
      <c r="S14" s="233"/>
      <c r="T14" s="86" t="s">
        <v>97</v>
      </c>
      <c r="U14" s="86" t="s">
        <v>119</v>
      </c>
      <c r="V14" s="233"/>
      <c r="W14" s="86" t="s">
        <v>43</v>
      </c>
      <c r="X14" s="86" t="s">
        <v>118</v>
      </c>
      <c r="Y14" s="1235">
        <f>N14*S14*V14</f>
        <v>0</v>
      </c>
      <c r="Z14" s="1235"/>
      <c r="AA14" s="1235"/>
      <c r="AB14" s="1235"/>
      <c r="AC14" s="440" t="s">
        <v>18</v>
      </c>
      <c r="AD14" s="1616"/>
      <c r="AE14" s="1617"/>
      <c r="AF14" s="1617"/>
      <c r="AG14" s="86" t="s">
        <v>18</v>
      </c>
      <c r="AH14" s="86" t="s">
        <v>119</v>
      </c>
      <c r="AI14" s="233"/>
      <c r="AJ14" s="86" t="s">
        <v>97</v>
      </c>
      <c r="AK14" s="86" t="s">
        <v>119</v>
      </c>
      <c r="AL14" s="233"/>
      <c r="AM14" s="86" t="s">
        <v>43</v>
      </c>
      <c r="AN14" s="86" t="s">
        <v>118</v>
      </c>
      <c r="AO14" s="1235">
        <f t="shared" si="3"/>
        <v>0</v>
      </c>
      <c r="AP14" s="1235"/>
      <c r="AQ14" s="1235"/>
      <c r="AR14" s="1235"/>
      <c r="AS14" s="87" t="s">
        <v>18</v>
      </c>
    </row>
    <row r="15" spans="1:45" ht="26.1" customHeight="1" x14ac:dyDescent="0.15">
      <c r="A15" s="430">
        <v>4</v>
      </c>
      <c r="B15" s="1611"/>
      <c r="C15" s="1612"/>
      <c r="D15" s="1612"/>
      <c r="E15" s="1612"/>
      <c r="F15" s="1612"/>
      <c r="G15" s="1613"/>
      <c r="H15" s="1614"/>
      <c r="I15" s="1614"/>
      <c r="J15" s="1613"/>
      <c r="K15" s="1614"/>
      <c r="L15" s="1614"/>
      <c r="M15" s="1615"/>
      <c r="N15" s="1616"/>
      <c r="O15" s="1617"/>
      <c r="P15" s="1617"/>
      <c r="Q15" s="86" t="s">
        <v>18</v>
      </c>
      <c r="R15" s="86" t="s">
        <v>120</v>
      </c>
      <c r="S15" s="233"/>
      <c r="T15" s="86" t="s">
        <v>97</v>
      </c>
      <c r="U15" s="86" t="s">
        <v>119</v>
      </c>
      <c r="V15" s="233"/>
      <c r="W15" s="86" t="s">
        <v>43</v>
      </c>
      <c r="X15" s="86" t="s">
        <v>118</v>
      </c>
      <c r="Y15" s="1235">
        <f>N15*S15*V15</f>
        <v>0</v>
      </c>
      <c r="Z15" s="1235"/>
      <c r="AA15" s="1235"/>
      <c r="AB15" s="1235"/>
      <c r="AC15" s="440" t="s">
        <v>18</v>
      </c>
      <c r="AD15" s="1616"/>
      <c r="AE15" s="1617"/>
      <c r="AF15" s="1617"/>
      <c r="AG15" s="86" t="s">
        <v>18</v>
      </c>
      <c r="AH15" s="86" t="s">
        <v>119</v>
      </c>
      <c r="AI15" s="233"/>
      <c r="AJ15" s="86" t="s">
        <v>97</v>
      </c>
      <c r="AK15" s="86" t="s">
        <v>119</v>
      </c>
      <c r="AL15" s="233"/>
      <c r="AM15" s="86" t="s">
        <v>43</v>
      </c>
      <c r="AN15" s="86" t="s">
        <v>118</v>
      </c>
      <c r="AO15" s="1235">
        <f t="shared" si="3"/>
        <v>0</v>
      </c>
      <c r="AP15" s="1235"/>
      <c r="AQ15" s="1235"/>
      <c r="AR15" s="1235"/>
      <c r="AS15" s="87" t="s">
        <v>18</v>
      </c>
    </row>
    <row r="16" spans="1:45" ht="26.1" customHeight="1" x14ac:dyDescent="0.15">
      <c r="A16" s="431">
        <v>5</v>
      </c>
      <c r="B16" s="1611"/>
      <c r="C16" s="1612"/>
      <c r="D16" s="1612"/>
      <c r="E16" s="1612"/>
      <c r="F16" s="1612"/>
      <c r="G16" s="1613"/>
      <c r="H16" s="1614"/>
      <c r="I16" s="1614"/>
      <c r="J16" s="1613"/>
      <c r="K16" s="1614"/>
      <c r="L16" s="1614"/>
      <c r="M16" s="1615"/>
      <c r="N16" s="1616"/>
      <c r="O16" s="1617"/>
      <c r="P16" s="1617"/>
      <c r="Q16" s="86" t="s">
        <v>18</v>
      </c>
      <c r="R16" s="86" t="s">
        <v>120</v>
      </c>
      <c r="S16" s="233"/>
      <c r="T16" s="86" t="s">
        <v>97</v>
      </c>
      <c r="U16" s="86" t="s">
        <v>119</v>
      </c>
      <c r="V16" s="233"/>
      <c r="W16" s="86" t="s">
        <v>43</v>
      </c>
      <c r="X16" s="86" t="s">
        <v>118</v>
      </c>
      <c r="Y16" s="1235">
        <f t="shared" si="2"/>
        <v>0</v>
      </c>
      <c r="Z16" s="1235"/>
      <c r="AA16" s="1235"/>
      <c r="AB16" s="1235"/>
      <c r="AC16" s="440" t="s">
        <v>18</v>
      </c>
      <c r="AD16" s="1616"/>
      <c r="AE16" s="1617"/>
      <c r="AF16" s="1617"/>
      <c r="AG16" s="86" t="s">
        <v>18</v>
      </c>
      <c r="AH16" s="86" t="s">
        <v>119</v>
      </c>
      <c r="AI16" s="233"/>
      <c r="AJ16" s="86" t="s">
        <v>97</v>
      </c>
      <c r="AK16" s="86" t="s">
        <v>119</v>
      </c>
      <c r="AL16" s="233"/>
      <c r="AM16" s="86" t="s">
        <v>43</v>
      </c>
      <c r="AN16" s="86" t="s">
        <v>118</v>
      </c>
      <c r="AO16" s="1235">
        <f>AD16*AI16*AL16</f>
        <v>0</v>
      </c>
      <c r="AP16" s="1235"/>
      <c r="AQ16" s="1235"/>
      <c r="AR16" s="1235"/>
      <c r="AS16" s="87" t="s">
        <v>18</v>
      </c>
    </row>
    <row r="17" spans="1:45" ht="26.1" customHeight="1" x14ac:dyDescent="0.15">
      <c r="A17" s="459">
        <v>6</v>
      </c>
      <c r="B17" s="1611"/>
      <c r="C17" s="1612"/>
      <c r="D17" s="1612"/>
      <c r="E17" s="1612"/>
      <c r="F17" s="1612"/>
      <c r="G17" s="1613"/>
      <c r="H17" s="1614"/>
      <c r="I17" s="1614"/>
      <c r="J17" s="1613"/>
      <c r="K17" s="1614"/>
      <c r="L17" s="1614"/>
      <c r="M17" s="1615"/>
      <c r="N17" s="1616"/>
      <c r="O17" s="1617"/>
      <c r="P17" s="1617"/>
      <c r="Q17" s="86" t="s">
        <v>18</v>
      </c>
      <c r="R17" s="86" t="s">
        <v>120</v>
      </c>
      <c r="S17" s="233"/>
      <c r="T17" s="86" t="s">
        <v>97</v>
      </c>
      <c r="U17" s="86" t="s">
        <v>119</v>
      </c>
      <c r="V17" s="233"/>
      <c r="W17" s="86" t="s">
        <v>43</v>
      </c>
      <c r="X17" s="86" t="s">
        <v>118</v>
      </c>
      <c r="Y17" s="1235">
        <f t="shared" si="2"/>
        <v>0</v>
      </c>
      <c r="Z17" s="1235"/>
      <c r="AA17" s="1235"/>
      <c r="AB17" s="1235"/>
      <c r="AC17" s="440" t="s">
        <v>18</v>
      </c>
      <c r="AD17" s="1616"/>
      <c r="AE17" s="1617"/>
      <c r="AF17" s="1617"/>
      <c r="AG17" s="86" t="s">
        <v>18</v>
      </c>
      <c r="AH17" s="86" t="s">
        <v>119</v>
      </c>
      <c r="AI17" s="233"/>
      <c r="AJ17" s="86" t="s">
        <v>97</v>
      </c>
      <c r="AK17" s="86" t="s">
        <v>119</v>
      </c>
      <c r="AL17" s="233"/>
      <c r="AM17" s="86" t="s">
        <v>43</v>
      </c>
      <c r="AN17" s="86" t="s">
        <v>118</v>
      </c>
      <c r="AO17" s="1235">
        <f t="shared" ref="AO17:AO21" si="4">AD17*AI17*AL17</f>
        <v>0</v>
      </c>
      <c r="AP17" s="1235"/>
      <c r="AQ17" s="1235"/>
      <c r="AR17" s="1235"/>
      <c r="AS17" s="87" t="s">
        <v>18</v>
      </c>
    </row>
    <row r="18" spans="1:45" ht="26.1" customHeight="1" x14ac:dyDescent="0.15">
      <c r="A18" s="431">
        <v>7</v>
      </c>
      <c r="B18" s="1611"/>
      <c r="C18" s="1612"/>
      <c r="D18" s="1612"/>
      <c r="E18" s="1612"/>
      <c r="F18" s="1612"/>
      <c r="G18" s="1613"/>
      <c r="H18" s="1614"/>
      <c r="I18" s="1614"/>
      <c r="J18" s="1613"/>
      <c r="K18" s="1614"/>
      <c r="L18" s="1614"/>
      <c r="M18" s="1615"/>
      <c r="N18" s="1616"/>
      <c r="O18" s="1617"/>
      <c r="P18" s="1617"/>
      <c r="Q18" s="86" t="s">
        <v>18</v>
      </c>
      <c r="R18" s="86" t="s">
        <v>120</v>
      </c>
      <c r="S18" s="233"/>
      <c r="T18" s="86" t="s">
        <v>97</v>
      </c>
      <c r="U18" s="86" t="s">
        <v>119</v>
      </c>
      <c r="V18" s="233"/>
      <c r="W18" s="86" t="s">
        <v>43</v>
      </c>
      <c r="X18" s="86" t="s">
        <v>118</v>
      </c>
      <c r="Y18" s="1235">
        <f t="shared" si="2"/>
        <v>0</v>
      </c>
      <c r="Z18" s="1235"/>
      <c r="AA18" s="1235"/>
      <c r="AB18" s="1235"/>
      <c r="AC18" s="440" t="s">
        <v>18</v>
      </c>
      <c r="AD18" s="1616"/>
      <c r="AE18" s="1617"/>
      <c r="AF18" s="1617"/>
      <c r="AG18" s="86" t="s">
        <v>18</v>
      </c>
      <c r="AH18" s="86" t="s">
        <v>119</v>
      </c>
      <c r="AI18" s="233"/>
      <c r="AJ18" s="86" t="s">
        <v>97</v>
      </c>
      <c r="AK18" s="86" t="s">
        <v>119</v>
      </c>
      <c r="AL18" s="233"/>
      <c r="AM18" s="86" t="s">
        <v>43</v>
      </c>
      <c r="AN18" s="86" t="s">
        <v>118</v>
      </c>
      <c r="AO18" s="1235">
        <f t="shared" si="4"/>
        <v>0</v>
      </c>
      <c r="AP18" s="1235"/>
      <c r="AQ18" s="1235"/>
      <c r="AR18" s="1235"/>
      <c r="AS18" s="87" t="s">
        <v>18</v>
      </c>
    </row>
    <row r="19" spans="1:45" ht="26.1" customHeight="1" x14ac:dyDescent="0.15">
      <c r="A19" s="431">
        <v>8</v>
      </c>
      <c r="B19" s="1611"/>
      <c r="C19" s="1612"/>
      <c r="D19" s="1612"/>
      <c r="E19" s="1612"/>
      <c r="F19" s="1612"/>
      <c r="G19" s="1613"/>
      <c r="H19" s="1614"/>
      <c r="I19" s="1614"/>
      <c r="J19" s="1613"/>
      <c r="K19" s="1614"/>
      <c r="L19" s="1614"/>
      <c r="M19" s="1615"/>
      <c r="N19" s="1616"/>
      <c r="O19" s="1617"/>
      <c r="P19" s="1617"/>
      <c r="Q19" s="86" t="s">
        <v>18</v>
      </c>
      <c r="R19" s="86" t="s">
        <v>120</v>
      </c>
      <c r="S19" s="233"/>
      <c r="T19" s="86" t="s">
        <v>97</v>
      </c>
      <c r="U19" s="86" t="s">
        <v>119</v>
      </c>
      <c r="V19" s="233"/>
      <c r="W19" s="86" t="s">
        <v>43</v>
      </c>
      <c r="X19" s="86" t="s">
        <v>118</v>
      </c>
      <c r="Y19" s="1235">
        <f t="shared" si="2"/>
        <v>0</v>
      </c>
      <c r="Z19" s="1235"/>
      <c r="AA19" s="1235"/>
      <c r="AB19" s="1235"/>
      <c r="AC19" s="440" t="s">
        <v>18</v>
      </c>
      <c r="AD19" s="1616"/>
      <c r="AE19" s="1617"/>
      <c r="AF19" s="1617"/>
      <c r="AG19" s="86" t="s">
        <v>18</v>
      </c>
      <c r="AH19" s="86" t="s">
        <v>119</v>
      </c>
      <c r="AI19" s="233"/>
      <c r="AJ19" s="86" t="s">
        <v>97</v>
      </c>
      <c r="AK19" s="86" t="s">
        <v>119</v>
      </c>
      <c r="AL19" s="233"/>
      <c r="AM19" s="86" t="s">
        <v>43</v>
      </c>
      <c r="AN19" s="86" t="s">
        <v>118</v>
      </c>
      <c r="AO19" s="1235">
        <f t="shared" si="4"/>
        <v>0</v>
      </c>
      <c r="AP19" s="1235"/>
      <c r="AQ19" s="1235"/>
      <c r="AR19" s="1235"/>
      <c r="AS19" s="87" t="s">
        <v>18</v>
      </c>
    </row>
    <row r="20" spans="1:45" ht="26.1" customHeight="1" x14ac:dyDescent="0.15">
      <c r="A20" s="431">
        <v>9</v>
      </c>
      <c r="B20" s="1611"/>
      <c r="C20" s="1612"/>
      <c r="D20" s="1612"/>
      <c r="E20" s="1612"/>
      <c r="F20" s="1612"/>
      <c r="G20" s="1613"/>
      <c r="H20" s="1614"/>
      <c r="I20" s="1614"/>
      <c r="J20" s="1613"/>
      <c r="K20" s="1614"/>
      <c r="L20" s="1614"/>
      <c r="M20" s="1615"/>
      <c r="N20" s="1616"/>
      <c r="O20" s="1617"/>
      <c r="P20" s="1617"/>
      <c r="Q20" s="86" t="s">
        <v>18</v>
      </c>
      <c r="R20" s="86" t="s">
        <v>120</v>
      </c>
      <c r="S20" s="233"/>
      <c r="T20" s="86" t="s">
        <v>97</v>
      </c>
      <c r="U20" s="86" t="s">
        <v>119</v>
      </c>
      <c r="V20" s="233"/>
      <c r="W20" s="86" t="s">
        <v>43</v>
      </c>
      <c r="X20" s="86" t="s">
        <v>118</v>
      </c>
      <c r="Y20" s="1235">
        <f t="shared" si="2"/>
        <v>0</v>
      </c>
      <c r="Z20" s="1235"/>
      <c r="AA20" s="1235"/>
      <c r="AB20" s="1235"/>
      <c r="AC20" s="440" t="s">
        <v>18</v>
      </c>
      <c r="AD20" s="1616"/>
      <c r="AE20" s="1617"/>
      <c r="AF20" s="1617"/>
      <c r="AG20" s="86" t="s">
        <v>18</v>
      </c>
      <c r="AH20" s="86" t="s">
        <v>119</v>
      </c>
      <c r="AI20" s="233"/>
      <c r="AJ20" s="86" t="s">
        <v>97</v>
      </c>
      <c r="AK20" s="86" t="s">
        <v>119</v>
      </c>
      <c r="AL20" s="233"/>
      <c r="AM20" s="86" t="s">
        <v>43</v>
      </c>
      <c r="AN20" s="86" t="s">
        <v>118</v>
      </c>
      <c r="AO20" s="1235">
        <f t="shared" si="4"/>
        <v>0</v>
      </c>
      <c r="AP20" s="1235"/>
      <c r="AQ20" s="1235"/>
      <c r="AR20" s="1235"/>
      <c r="AS20" s="87" t="s">
        <v>18</v>
      </c>
    </row>
    <row r="21" spans="1:45" ht="26.1" customHeight="1" thickBot="1" x14ac:dyDescent="0.2">
      <c r="A21" s="431">
        <v>10</v>
      </c>
      <c r="B21" s="1611"/>
      <c r="C21" s="1612"/>
      <c r="D21" s="1612"/>
      <c r="E21" s="1612"/>
      <c r="F21" s="1612"/>
      <c r="G21" s="1613"/>
      <c r="H21" s="1614"/>
      <c r="I21" s="1614"/>
      <c r="J21" s="1613"/>
      <c r="K21" s="1614"/>
      <c r="L21" s="1614"/>
      <c r="M21" s="1615"/>
      <c r="N21" s="1616"/>
      <c r="O21" s="1617"/>
      <c r="P21" s="1617"/>
      <c r="Q21" s="86" t="s">
        <v>18</v>
      </c>
      <c r="R21" s="86" t="s">
        <v>120</v>
      </c>
      <c r="S21" s="233"/>
      <c r="T21" s="86" t="s">
        <v>97</v>
      </c>
      <c r="U21" s="86" t="s">
        <v>119</v>
      </c>
      <c r="V21" s="233"/>
      <c r="W21" s="86" t="s">
        <v>43</v>
      </c>
      <c r="X21" s="86" t="s">
        <v>118</v>
      </c>
      <c r="Y21" s="1618">
        <f t="shared" si="2"/>
        <v>0</v>
      </c>
      <c r="Z21" s="1618"/>
      <c r="AA21" s="1618"/>
      <c r="AB21" s="1618"/>
      <c r="AC21" s="440" t="s">
        <v>18</v>
      </c>
      <c r="AD21" s="1616"/>
      <c r="AE21" s="1617"/>
      <c r="AF21" s="1617"/>
      <c r="AG21" s="86" t="s">
        <v>18</v>
      </c>
      <c r="AH21" s="86" t="s">
        <v>119</v>
      </c>
      <c r="AI21" s="233"/>
      <c r="AJ21" s="86" t="s">
        <v>97</v>
      </c>
      <c r="AK21" s="86" t="s">
        <v>119</v>
      </c>
      <c r="AL21" s="233"/>
      <c r="AM21" s="86" t="s">
        <v>43</v>
      </c>
      <c r="AN21" s="86" t="s">
        <v>118</v>
      </c>
      <c r="AO21" s="1618">
        <f t="shared" si="4"/>
        <v>0</v>
      </c>
      <c r="AP21" s="1618"/>
      <c r="AQ21" s="1618"/>
      <c r="AR21" s="1618"/>
      <c r="AS21" s="87" t="s">
        <v>18</v>
      </c>
    </row>
    <row r="22" spans="1:45" s="88" customFormat="1" ht="26.1" customHeight="1" x14ac:dyDescent="0.15">
      <c r="A22" s="1619" t="s">
        <v>353</v>
      </c>
      <c r="B22" s="1620"/>
      <c r="C22" s="1620"/>
      <c r="D22" s="1620"/>
      <c r="E22" s="1620"/>
      <c r="F22" s="1620"/>
      <c r="G22" s="1620"/>
      <c r="H22" s="1620"/>
      <c r="I22" s="1620"/>
      <c r="J22" s="1620"/>
      <c r="K22" s="1620"/>
      <c r="L22" s="1620"/>
      <c r="M22" s="1620"/>
      <c r="N22" s="1621">
        <f>SUM(Y12:AB21)</f>
        <v>0</v>
      </c>
      <c r="O22" s="1622"/>
      <c r="P22" s="1622"/>
      <c r="Q22" s="1622"/>
      <c r="R22" s="1622"/>
      <c r="S22" s="1622"/>
      <c r="T22" s="1622"/>
      <c r="U22" s="1622"/>
      <c r="V22" s="1622"/>
      <c r="W22" s="1622"/>
      <c r="X22" s="1622"/>
      <c r="Y22" s="1622"/>
      <c r="Z22" s="1622"/>
      <c r="AA22" s="1622"/>
      <c r="AB22" s="1622"/>
      <c r="AC22" s="460" t="s">
        <v>18</v>
      </c>
      <c r="AD22" s="1622">
        <f>SUM(AO12:AR21)</f>
        <v>0</v>
      </c>
      <c r="AE22" s="1622"/>
      <c r="AF22" s="1622"/>
      <c r="AG22" s="1622"/>
      <c r="AH22" s="1622"/>
      <c r="AI22" s="1622"/>
      <c r="AJ22" s="1622"/>
      <c r="AK22" s="1622"/>
      <c r="AL22" s="1622"/>
      <c r="AM22" s="1622"/>
      <c r="AN22" s="1622"/>
      <c r="AO22" s="1622"/>
      <c r="AP22" s="1622"/>
      <c r="AQ22" s="1622"/>
      <c r="AR22" s="1622"/>
      <c r="AS22" s="152" t="s">
        <v>18</v>
      </c>
    </row>
    <row r="23" spans="1:45" s="88" customFormat="1" ht="26.1" customHeight="1" x14ac:dyDescent="0.15">
      <c r="A23" s="1586" t="s">
        <v>381</v>
      </c>
      <c r="B23" s="1587"/>
      <c r="C23" s="1587"/>
      <c r="D23" s="1587"/>
      <c r="E23" s="1587"/>
      <c r="F23" s="1587"/>
      <c r="G23" s="1587"/>
      <c r="H23" s="1587"/>
      <c r="I23" s="1587"/>
      <c r="J23" s="1587"/>
      <c r="K23" s="1587"/>
      <c r="L23" s="1587"/>
      <c r="M23" s="1588"/>
      <c r="N23" s="1582"/>
      <c r="O23" s="1583"/>
      <c r="P23" s="1583"/>
      <c r="Q23" s="1583"/>
      <c r="R23" s="1583"/>
      <c r="S23" s="1583"/>
      <c r="T23" s="1583"/>
      <c r="U23" s="1583"/>
      <c r="V23" s="1583"/>
      <c r="W23" s="1583"/>
      <c r="X23" s="1583"/>
      <c r="Y23" s="1583"/>
      <c r="Z23" s="1583"/>
      <c r="AA23" s="1583"/>
      <c r="AB23" s="1583"/>
      <c r="AC23" s="442" t="s">
        <v>18</v>
      </c>
      <c r="AD23" s="240"/>
      <c r="AE23" s="240"/>
      <c r="AF23" s="240"/>
      <c r="AG23" s="240"/>
      <c r="AH23" s="240"/>
      <c r="AI23" s="240"/>
      <c r="AJ23" s="240"/>
      <c r="AK23" s="240"/>
      <c r="AL23" s="240"/>
      <c r="AM23" s="240"/>
      <c r="AN23" s="240"/>
      <c r="AO23" s="240"/>
      <c r="AP23" s="240"/>
      <c r="AQ23" s="240"/>
      <c r="AR23" s="240"/>
      <c r="AS23" s="241"/>
    </row>
    <row r="24" spans="1:45" s="88" customFormat="1" ht="26.1" customHeight="1" thickBot="1" x14ac:dyDescent="0.2">
      <c r="A24" s="1589" t="s">
        <v>354</v>
      </c>
      <c r="B24" s="1299"/>
      <c r="C24" s="1299"/>
      <c r="D24" s="1299"/>
      <c r="E24" s="1299"/>
      <c r="F24" s="1299"/>
      <c r="G24" s="1299"/>
      <c r="H24" s="1299"/>
      <c r="I24" s="1299"/>
      <c r="J24" s="1299"/>
      <c r="K24" s="1299"/>
      <c r="L24" s="1299"/>
      <c r="M24" s="1590"/>
      <c r="N24" s="1584">
        <f>N22+N23</f>
        <v>0</v>
      </c>
      <c r="O24" s="1585"/>
      <c r="P24" s="1585"/>
      <c r="Q24" s="1585"/>
      <c r="R24" s="1585"/>
      <c r="S24" s="1585"/>
      <c r="T24" s="1585"/>
      <c r="U24" s="1585"/>
      <c r="V24" s="1585"/>
      <c r="W24" s="1585"/>
      <c r="X24" s="1585"/>
      <c r="Y24" s="1585"/>
      <c r="Z24" s="1585"/>
      <c r="AA24" s="1585"/>
      <c r="AB24" s="1585"/>
      <c r="AC24" s="443" t="s">
        <v>18</v>
      </c>
      <c r="AD24" s="242"/>
      <c r="AE24" s="242"/>
      <c r="AF24" s="242"/>
      <c r="AG24" s="242"/>
      <c r="AH24" s="242"/>
      <c r="AI24" s="242"/>
      <c r="AJ24" s="242"/>
      <c r="AK24" s="242"/>
      <c r="AL24" s="242"/>
      <c r="AM24" s="242"/>
      <c r="AN24" s="242"/>
      <c r="AO24" s="242"/>
      <c r="AP24" s="242"/>
      <c r="AQ24" s="242"/>
      <c r="AR24" s="242"/>
      <c r="AS24" s="243"/>
    </row>
    <row r="25" spans="1:45" ht="30" customHeight="1" x14ac:dyDescent="0.15">
      <c r="A25" s="89" t="s">
        <v>344</v>
      </c>
      <c r="B25" s="90"/>
      <c r="C25" s="90"/>
      <c r="D25" s="90"/>
      <c r="E25" s="90"/>
      <c r="F25" s="90"/>
    </row>
    <row r="26" spans="1:45" s="91" customFormat="1" ht="34.5" customHeight="1" thickBot="1" x14ac:dyDescent="0.2">
      <c r="A26" s="1639" t="s">
        <v>251</v>
      </c>
      <c r="B26" s="1639"/>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0"/>
      <c r="AB26" s="1640"/>
      <c r="AC26" s="1640"/>
      <c r="AD26" s="1642"/>
      <c r="AE26" s="1642"/>
      <c r="AF26" s="1642"/>
      <c r="AG26" s="1642"/>
      <c r="AH26" s="1642"/>
      <c r="AI26" s="1642"/>
      <c r="AJ26" s="1642"/>
      <c r="AK26" s="1642"/>
      <c r="AL26" s="1642"/>
      <c r="AM26" s="1642"/>
      <c r="AN26" s="1642"/>
      <c r="AO26" s="1642"/>
      <c r="AP26" s="1642"/>
      <c r="AQ26" s="1642"/>
      <c r="AR26" s="1642"/>
      <c r="AS26" s="1642"/>
    </row>
    <row r="27" spans="1:45" s="85" customFormat="1" ht="20.100000000000001" customHeight="1" x14ac:dyDescent="0.15">
      <c r="A27" s="1591" t="s">
        <v>23</v>
      </c>
      <c r="B27" s="907" t="s">
        <v>78</v>
      </c>
      <c r="C27" s="902"/>
      <c r="D27" s="902"/>
      <c r="E27" s="902"/>
      <c r="F27" s="903"/>
      <c r="G27" s="907" t="s">
        <v>4</v>
      </c>
      <c r="H27" s="902"/>
      <c r="I27" s="903"/>
      <c r="J27" s="909" t="s">
        <v>96</v>
      </c>
      <c r="K27" s="887"/>
      <c r="L27" s="887"/>
      <c r="M27" s="888"/>
      <c r="N27" s="907" t="s">
        <v>237</v>
      </c>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13"/>
    </row>
    <row r="28" spans="1:45" s="85" customFormat="1" ht="32.25" customHeight="1" thickBot="1" x14ac:dyDescent="0.2">
      <c r="A28" s="1592"/>
      <c r="B28" s="1593"/>
      <c r="C28" s="1594"/>
      <c r="D28" s="1594"/>
      <c r="E28" s="1594"/>
      <c r="F28" s="1071"/>
      <c r="G28" s="1593"/>
      <c r="H28" s="1594"/>
      <c r="I28" s="1071"/>
      <c r="J28" s="1595"/>
      <c r="K28" s="1596"/>
      <c r="L28" s="1596"/>
      <c r="M28" s="1597"/>
      <c r="N28" s="279"/>
      <c r="O28" s="280"/>
      <c r="P28" s="280"/>
      <c r="Q28" s="280"/>
      <c r="R28" s="280"/>
      <c r="S28" s="280"/>
      <c r="T28" s="280"/>
      <c r="U28" s="280"/>
      <c r="V28" s="280"/>
      <c r="W28" s="280"/>
      <c r="X28" s="280"/>
      <c r="Y28" s="280"/>
      <c r="Z28" s="280"/>
      <c r="AA28" s="280"/>
      <c r="AB28" s="280"/>
      <c r="AC28" s="280"/>
      <c r="AD28" s="1109" t="s">
        <v>382</v>
      </c>
      <c r="AE28" s="1627"/>
      <c r="AF28" s="1627"/>
      <c r="AG28" s="1627"/>
      <c r="AH28" s="1627"/>
      <c r="AI28" s="1627"/>
      <c r="AJ28" s="1627"/>
      <c r="AK28" s="1627"/>
      <c r="AL28" s="1627"/>
      <c r="AM28" s="1627"/>
      <c r="AN28" s="1627"/>
      <c r="AO28" s="1627"/>
      <c r="AP28" s="1627"/>
      <c r="AQ28" s="1627"/>
      <c r="AR28" s="1627"/>
      <c r="AS28" s="1628"/>
    </row>
    <row r="29" spans="1:45" s="90" customFormat="1" ht="26.1" customHeight="1" x14ac:dyDescent="0.15">
      <c r="A29" s="430" t="s">
        <v>102</v>
      </c>
      <c r="B29" s="1267" t="s">
        <v>123</v>
      </c>
      <c r="C29" s="1598"/>
      <c r="D29" s="1598"/>
      <c r="E29" s="1598"/>
      <c r="F29" s="1598"/>
      <c r="G29" s="1599" t="s">
        <v>75</v>
      </c>
      <c r="H29" s="1600"/>
      <c r="I29" s="1600"/>
      <c r="J29" s="1599" t="s">
        <v>77</v>
      </c>
      <c r="K29" s="1600"/>
      <c r="L29" s="1600"/>
      <c r="M29" s="1601"/>
      <c r="N29" s="1602">
        <v>5000</v>
      </c>
      <c r="O29" s="1603"/>
      <c r="P29" s="1603"/>
      <c r="Q29" s="86" t="s">
        <v>18</v>
      </c>
      <c r="R29" s="86" t="s">
        <v>120</v>
      </c>
      <c r="S29" s="235">
        <v>12</v>
      </c>
      <c r="T29" s="86" t="s">
        <v>97</v>
      </c>
      <c r="U29" s="86" t="s">
        <v>119</v>
      </c>
      <c r="V29" s="235">
        <v>2</v>
      </c>
      <c r="W29" s="86" t="s">
        <v>43</v>
      </c>
      <c r="X29" s="86" t="s">
        <v>118</v>
      </c>
      <c r="Y29" s="1604">
        <f>N29*S29*V29</f>
        <v>120000</v>
      </c>
      <c r="Z29" s="1604"/>
      <c r="AA29" s="1604"/>
      <c r="AB29" s="1604"/>
      <c r="AC29" s="440" t="s">
        <v>18</v>
      </c>
      <c r="AD29" s="1633">
        <v>2000</v>
      </c>
      <c r="AE29" s="1634"/>
      <c r="AF29" s="1634"/>
      <c r="AG29" s="153" t="s">
        <v>18</v>
      </c>
      <c r="AH29" s="153" t="s">
        <v>119</v>
      </c>
      <c r="AI29" s="236">
        <v>12</v>
      </c>
      <c r="AJ29" s="153" t="s">
        <v>97</v>
      </c>
      <c r="AK29" s="153" t="s">
        <v>119</v>
      </c>
      <c r="AL29" s="236">
        <v>2</v>
      </c>
      <c r="AM29" s="153" t="s">
        <v>43</v>
      </c>
      <c r="AN29" s="153" t="s">
        <v>118</v>
      </c>
      <c r="AO29" s="1635">
        <f>AD29*AI29*AL29</f>
        <v>48000</v>
      </c>
      <c r="AP29" s="1635"/>
      <c r="AQ29" s="1635"/>
      <c r="AR29" s="1635"/>
      <c r="AS29" s="135" t="s">
        <v>18</v>
      </c>
    </row>
    <row r="30" spans="1:45" s="90" customFormat="1" ht="26.1" customHeight="1" x14ac:dyDescent="0.15">
      <c r="A30" s="430" t="s">
        <v>101</v>
      </c>
      <c r="B30" s="1267" t="s">
        <v>394</v>
      </c>
      <c r="C30" s="1268"/>
      <c r="D30" s="1268"/>
      <c r="E30" s="1268"/>
      <c r="F30" s="1269"/>
      <c r="G30" s="1608" t="s">
        <v>393</v>
      </c>
      <c r="H30" s="1609"/>
      <c r="I30" s="1610"/>
      <c r="J30" s="1599" t="s">
        <v>77</v>
      </c>
      <c r="K30" s="1600"/>
      <c r="L30" s="1600"/>
      <c r="M30" s="1601"/>
      <c r="N30" s="1623">
        <v>5000</v>
      </c>
      <c r="O30" s="1624"/>
      <c r="P30" s="1624"/>
      <c r="Q30" s="447" t="s">
        <v>18</v>
      </c>
      <c r="R30" s="86" t="s">
        <v>119</v>
      </c>
      <c r="S30" s="235">
        <v>12</v>
      </c>
      <c r="T30" s="86" t="s">
        <v>97</v>
      </c>
      <c r="U30" s="86" t="s">
        <v>119</v>
      </c>
      <c r="V30" s="235">
        <v>1</v>
      </c>
      <c r="W30" s="86" t="s">
        <v>43</v>
      </c>
      <c r="X30" s="86" t="s">
        <v>118</v>
      </c>
      <c r="Y30" s="1603">
        <v>60000</v>
      </c>
      <c r="Z30" s="1603"/>
      <c r="AA30" s="1603"/>
      <c r="AB30" s="1603"/>
      <c r="AC30" s="440" t="s">
        <v>18</v>
      </c>
      <c r="AD30" s="1602">
        <v>2000</v>
      </c>
      <c r="AE30" s="1603"/>
      <c r="AF30" s="1603"/>
      <c r="AG30" s="86" t="s">
        <v>18</v>
      </c>
      <c r="AH30" s="86" t="s">
        <v>119</v>
      </c>
      <c r="AI30" s="235">
        <v>12</v>
      </c>
      <c r="AJ30" s="86" t="s">
        <v>97</v>
      </c>
      <c r="AK30" s="86" t="s">
        <v>119</v>
      </c>
      <c r="AL30" s="235">
        <v>1</v>
      </c>
      <c r="AM30" s="86" t="s">
        <v>43</v>
      </c>
      <c r="AN30" s="86" t="s">
        <v>118</v>
      </c>
      <c r="AO30" s="1631">
        <f t="shared" ref="AO30" si="5">AD30*AI30*AL30</f>
        <v>24000</v>
      </c>
      <c r="AP30" s="1631"/>
      <c r="AQ30" s="1631"/>
      <c r="AR30" s="1631"/>
      <c r="AS30" s="87" t="s">
        <v>18</v>
      </c>
    </row>
    <row r="31" spans="1:45" s="90" customFormat="1" ht="26.1" customHeight="1" x14ac:dyDescent="0.15">
      <c r="A31" s="430" t="s">
        <v>104</v>
      </c>
      <c r="B31" s="1267" t="s">
        <v>122</v>
      </c>
      <c r="C31" s="1598"/>
      <c r="D31" s="1598"/>
      <c r="E31" s="1598"/>
      <c r="F31" s="1598"/>
      <c r="G31" s="1599" t="s">
        <v>100</v>
      </c>
      <c r="H31" s="1600"/>
      <c r="I31" s="1600"/>
      <c r="J31" s="1599" t="s">
        <v>99</v>
      </c>
      <c r="K31" s="1600"/>
      <c r="L31" s="1600"/>
      <c r="M31" s="1601"/>
      <c r="N31" s="1602">
        <v>5000</v>
      </c>
      <c r="O31" s="1603"/>
      <c r="P31" s="1603"/>
      <c r="Q31" s="86" t="s">
        <v>18</v>
      </c>
      <c r="R31" s="86" t="s">
        <v>120</v>
      </c>
      <c r="S31" s="235">
        <v>12</v>
      </c>
      <c r="T31" s="86" t="s">
        <v>97</v>
      </c>
      <c r="U31" s="86" t="s">
        <v>119</v>
      </c>
      <c r="V31" s="235">
        <v>1</v>
      </c>
      <c r="W31" s="86" t="s">
        <v>43</v>
      </c>
      <c r="X31" s="86" t="s">
        <v>118</v>
      </c>
      <c r="Y31" s="1604">
        <f t="shared" ref="Y31:Y32" si="6">N31*S31*V31</f>
        <v>60000</v>
      </c>
      <c r="Z31" s="1604"/>
      <c r="AA31" s="1604"/>
      <c r="AB31" s="1604"/>
      <c r="AC31" s="440" t="s">
        <v>18</v>
      </c>
      <c r="AD31" s="1602">
        <v>2000</v>
      </c>
      <c r="AE31" s="1603"/>
      <c r="AF31" s="1603"/>
      <c r="AG31" s="86" t="s">
        <v>18</v>
      </c>
      <c r="AH31" s="86" t="s">
        <v>119</v>
      </c>
      <c r="AI31" s="235">
        <v>12</v>
      </c>
      <c r="AJ31" s="86" t="s">
        <v>97</v>
      </c>
      <c r="AK31" s="86" t="s">
        <v>119</v>
      </c>
      <c r="AL31" s="235">
        <v>1</v>
      </c>
      <c r="AM31" s="86" t="s">
        <v>43</v>
      </c>
      <c r="AN31" s="86" t="s">
        <v>118</v>
      </c>
      <c r="AO31" s="1631">
        <f t="shared" ref="AO31:AO32" si="7">AD31*AI31*AL31</f>
        <v>24000</v>
      </c>
      <c r="AP31" s="1631"/>
      <c r="AQ31" s="1631"/>
      <c r="AR31" s="1631"/>
      <c r="AS31" s="87" t="s">
        <v>18</v>
      </c>
    </row>
    <row r="32" spans="1:45" s="90" customFormat="1" ht="26.1" customHeight="1" x14ac:dyDescent="0.15">
      <c r="A32" s="430" t="s">
        <v>396</v>
      </c>
      <c r="B32" s="1267" t="s">
        <v>121</v>
      </c>
      <c r="C32" s="1598"/>
      <c r="D32" s="1598"/>
      <c r="E32" s="1598"/>
      <c r="F32" s="1598"/>
      <c r="G32" s="908" t="s">
        <v>98</v>
      </c>
      <c r="H32" s="905"/>
      <c r="I32" s="905"/>
      <c r="J32" s="1599" t="s">
        <v>77</v>
      </c>
      <c r="K32" s="1600"/>
      <c r="L32" s="1600"/>
      <c r="M32" s="1601"/>
      <c r="N32" s="1602">
        <v>5000</v>
      </c>
      <c r="O32" s="1603"/>
      <c r="P32" s="1603"/>
      <c r="Q32" s="86" t="s">
        <v>18</v>
      </c>
      <c r="R32" s="86" t="s">
        <v>120</v>
      </c>
      <c r="S32" s="235">
        <v>12</v>
      </c>
      <c r="T32" s="86" t="s">
        <v>97</v>
      </c>
      <c r="U32" s="86" t="s">
        <v>119</v>
      </c>
      <c r="V32" s="235">
        <v>1</v>
      </c>
      <c r="W32" s="86" t="s">
        <v>43</v>
      </c>
      <c r="X32" s="86" t="s">
        <v>118</v>
      </c>
      <c r="Y32" s="1604">
        <f t="shared" si="6"/>
        <v>60000</v>
      </c>
      <c r="Z32" s="1604"/>
      <c r="AA32" s="1604"/>
      <c r="AB32" s="1604"/>
      <c r="AC32" s="440" t="s">
        <v>18</v>
      </c>
      <c r="AD32" s="1602">
        <v>1000</v>
      </c>
      <c r="AE32" s="1603"/>
      <c r="AF32" s="1603"/>
      <c r="AG32" s="86" t="s">
        <v>18</v>
      </c>
      <c r="AH32" s="86" t="s">
        <v>119</v>
      </c>
      <c r="AI32" s="235">
        <v>12</v>
      </c>
      <c r="AJ32" s="86" t="s">
        <v>97</v>
      </c>
      <c r="AK32" s="86" t="s">
        <v>119</v>
      </c>
      <c r="AL32" s="235">
        <v>1</v>
      </c>
      <c r="AM32" s="86" t="s">
        <v>43</v>
      </c>
      <c r="AN32" s="86" t="s">
        <v>118</v>
      </c>
      <c r="AO32" s="1631">
        <f t="shared" si="7"/>
        <v>12000</v>
      </c>
      <c r="AP32" s="1631"/>
      <c r="AQ32" s="1631"/>
      <c r="AR32" s="1631"/>
      <c r="AS32" s="87" t="s">
        <v>18</v>
      </c>
    </row>
    <row r="33" spans="1:45" s="90" customFormat="1" ht="26.1" customHeight="1" x14ac:dyDescent="0.15">
      <c r="A33" s="430">
        <v>1</v>
      </c>
      <c r="B33" s="1611"/>
      <c r="C33" s="1612"/>
      <c r="D33" s="1612"/>
      <c r="E33" s="1612"/>
      <c r="F33" s="1612"/>
      <c r="G33" s="1625"/>
      <c r="H33" s="1626"/>
      <c r="I33" s="1626"/>
      <c r="J33" s="1613"/>
      <c r="K33" s="1614"/>
      <c r="L33" s="1614"/>
      <c r="M33" s="1615"/>
      <c r="N33" s="1616"/>
      <c r="O33" s="1617"/>
      <c r="P33" s="1617"/>
      <c r="Q33" s="86" t="s">
        <v>18</v>
      </c>
      <c r="R33" s="86" t="s">
        <v>120</v>
      </c>
      <c r="S33" s="233"/>
      <c r="T33" s="86" t="s">
        <v>97</v>
      </c>
      <c r="U33" s="86" t="s">
        <v>119</v>
      </c>
      <c r="V33" s="233"/>
      <c r="W33" s="86" t="s">
        <v>43</v>
      </c>
      <c r="X33" s="86" t="s">
        <v>118</v>
      </c>
      <c r="Y33" s="1235">
        <f>N33*S33*V33</f>
        <v>0</v>
      </c>
      <c r="Z33" s="1235"/>
      <c r="AA33" s="1235"/>
      <c r="AB33" s="1235"/>
      <c r="AC33" s="440" t="s">
        <v>18</v>
      </c>
      <c r="AD33" s="1616"/>
      <c r="AE33" s="1617"/>
      <c r="AF33" s="1617"/>
      <c r="AG33" s="86" t="s">
        <v>18</v>
      </c>
      <c r="AH33" s="86" t="s">
        <v>119</v>
      </c>
      <c r="AI33" s="233"/>
      <c r="AJ33" s="86" t="s">
        <v>97</v>
      </c>
      <c r="AK33" s="86" t="s">
        <v>119</v>
      </c>
      <c r="AL33" s="233"/>
      <c r="AM33" s="86" t="s">
        <v>43</v>
      </c>
      <c r="AN33" s="86" t="s">
        <v>118</v>
      </c>
      <c r="AO33" s="1632">
        <f>AD33*AI33*AL33</f>
        <v>0</v>
      </c>
      <c r="AP33" s="1632"/>
      <c r="AQ33" s="1632"/>
      <c r="AR33" s="1632"/>
      <c r="AS33" s="87" t="s">
        <v>18</v>
      </c>
    </row>
    <row r="34" spans="1:45" s="90" customFormat="1" ht="26.1" customHeight="1" x14ac:dyDescent="0.15">
      <c r="A34" s="430">
        <v>2</v>
      </c>
      <c r="B34" s="1611"/>
      <c r="C34" s="1612"/>
      <c r="D34" s="1612"/>
      <c r="E34" s="1612"/>
      <c r="F34" s="1612"/>
      <c r="G34" s="1625"/>
      <c r="H34" s="1626"/>
      <c r="I34" s="1626"/>
      <c r="J34" s="1613"/>
      <c r="K34" s="1614"/>
      <c r="L34" s="1614"/>
      <c r="M34" s="1615"/>
      <c r="N34" s="1616"/>
      <c r="O34" s="1617"/>
      <c r="P34" s="1617"/>
      <c r="Q34" s="86" t="s">
        <v>18</v>
      </c>
      <c r="R34" s="86" t="s">
        <v>120</v>
      </c>
      <c r="S34" s="233"/>
      <c r="T34" s="86" t="s">
        <v>97</v>
      </c>
      <c r="U34" s="86" t="s">
        <v>119</v>
      </c>
      <c r="V34" s="233"/>
      <c r="W34" s="86" t="s">
        <v>43</v>
      </c>
      <c r="X34" s="86" t="s">
        <v>118</v>
      </c>
      <c r="Y34" s="1235">
        <f t="shared" ref="Y34:Y42" si="8">N34*S34*V34</f>
        <v>0</v>
      </c>
      <c r="Z34" s="1235"/>
      <c r="AA34" s="1235"/>
      <c r="AB34" s="1235"/>
      <c r="AC34" s="440" t="s">
        <v>18</v>
      </c>
      <c r="AD34" s="1616"/>
      <c r="AE34" s="1617"/>
      <c r="AF34" s="1617"/>
      <c r="AG34" s="86" t="s">
        <v>18</v>
      </c>
      <c r="AH34" s="86" t="s">
        <v>119</v>
      </c>
      <c r="AI34" s="233"/>
      <c r="AJ34" s="86" t="s">
        <v>97</v>
      </c>
      <c r="AK34" s="86" t="s">
        <v>119</v>
      </c>
      <c r="AL34" s="233"/>
      <c r="AM34" s="86" t="s">
        <v>43</v>
      </c>
      <c r="AN34" s="86" t="s">
        <v>118</v>
      </c>
      <c r="AO34" s="1632">
        <f t="shared" ref="AO34:AO42" si="9">AD34*AI34*AL34</f>
        <v>0</v>
      </c>
      <c r="AP34" s="1632"/>
      <c r="AQ34" s="1632"/>
      <c r="AR34" s="1632"/>
      <c r="AS34" s="87" t="s">
        <v>18</v>
      </c>
    </row>
    <row r="35" spans="1:45" s="90" customFormat="1" ht="26.1" customHeight="1" x14ac:dyDescent="0.15">
      <c r="A35" s="430">
        <v>3</v>
      </c>
      <c r="B35" s="1611"/>
      <c r="C35" s="1612"/>
      <c r="D35" s="1612"/>
      <c r="E35" s="1612"/>
      <c r="F35" s="1612"/>
      <c r="G35" s="1625"/>
      <c r="H35" s="1626"/>
      <c r="I35" s="1626"/>
      <c r="J35" s="1613"/>
      <c r="K35" s="1614"/>
      <c r="L35" s="1614"/>
      <c r="M35" s="1615"/>
      <c r="N35" s="1616"/>
      <c r="O35" s="1617"/>
      <c r="P35" s="1617"/>
      <c r="Q35" s="86" t="s">
        <v>18</v>
      </c>
      <c r="R35" s="86" t="s">
        <v>120</v>
      </c>
      <c r="S35" s="233"/>
      <c r="T35" s="86" t="s">
        <v>97</v>
      </c>
      <c r="U35" s="86" t="s">
        <v>119</v>
      </c>
      <c r="V35" s="233"/>
      <c r="W35" s="86" t="s">
        <v>43</v>
      </c>
      <c r="X35" s="86" t="s">
        <v>118</v>
      </c>
      <c r="Y35" s="1235">
        <f t="shared" si="8"/>
        <v>0</v>
      </c>
      <c r="Z35" s="1235"/>
      <c r="AA35" s="1235"/>
      <c r="AB35" s="1235"/>
      <c r="AC35" s="440" t="s">
        <v>18</v>
      </c>
      <c r="AD35" s="1616"/>
      <c r="AE35" s="1617"/>
      <c r="AF35" s="1617"/>
      <c r="AG35" s="86" t="s">
        <v>18</v>
      </c>
      <c r="AH35" s="86" t="s">
        <v>119</v>
      </c>
      <c r="AI35" s="233"/>
      <c r="AJ35" s="86" t="s">
        <v>97</v>
      </c>
      <c r="AK35" s="86" t="s">
        <v>119</v>
      </c>
      <c r="AL35" s="233"/>
      <c r="AM35" s="86" t="s">
        <v>43</v>
      </c>
      <c r="AN35" s="86" t="s">
        <v>118</v>
      </c>
      <c r="AO35" s="1632">
        <f t="shared" si="9"/>
        <v>0</v>
      </c>
      <c r="AP35" s="1632"/>
      <c r="AQ35" s="1632"/>
      <c r="AR35" s="1632"/>
      <c r="AS35" s="87" t="s">
        <v>18</v>
      </c>
    </row>
    <row r="36" spans="1:45" s="90" customFormat="1" ht="26.1" customHeight="1" x14ac:dyDescent="0.15">
      <c r="A36" s="430">
        <v>4</v>
      </c>
      <c r="B36" s="1611"/>
      <c r="C36" s="1612"/>
      <c r="D36" s="1612"/>
      <c r="E36" s="1612"/>
      <c r="F36" s="1612"/>
      <c r="G36" s="1625"/>
      <c r="H36" s="1626"/>
      <c r="I36" s="1626"/>
      <c r="J36" s="1613"/>
      <c r="K36" s="1614"/>
      <c r="L36" s="1614"/>
      <c r="M36" s="1615"/>
      <c r="N36" s="1616"/>
      <c r="O36" s="1617"/>
      <c r="P36" s="1617"/>
      <c r="Q36" s="86" t="s">
        <v>18</v>
      </c>
      <c r="R36" s="86" t="s">
        <v>120</v>
      </c>
      <c r="S36" s="233"/>
      <c r="T36" s="86" t="s">
        <v>97</v>
      </c>
      <c r="U36" s="86" t="s">
        <v>119</v>
      </c>
      <c r="V36" s="233"/>
      <c r="W36" s="86" t="s">
        <v>43</v>
      </c>
      <c r="X36" s="86" t="s">
        <v>118</v>
      </c>
      <c r="Y36" s="1235">
        <f t="shared" si="8"/>
        <v>0</v>
      </c>
      <c r="Z36" s="1235"/>
      <c r="AA36" s="1235"/>
      <c r="AB36" s="1235"/>
      <c r="AC36" s="440" t="s">
        <v>18</v>
      </c>
      <c r="AD36" s="1616"/>
      <c r="AE36" s="1617"/>
      <c r="AF36" s="1617"/>
      <c r="AG36" s="86" t="s">
        <v>18</v>
      </c>
      <c r="AH36" s="86" t="s">
        <v>119</v>
      </c>
      <c r="AI36" s="233"/>
      <c r="AJ36" s="86" t="s">
        <v>97</v>
      </c>
      <c r="AK36" s="86" t="s">
        <v>119</v>
      </c>
      <c r="AL36" s="233"/>
      <c r="AM36" s="86" t="s">
        <v>43</v>
      </c>
      <c r="AN36" s="86" t="s">
        <v>118</v>
      </c>
      <c r="AO36" s="1632">
        <f t="shared" si="9"/>
        <v>0</v>
      </c>
      <c r="AP36" s="1632"/>
      <c r="AQ36" s="1632"/>
      <c r="AR36" s="1632"/>
      <c r="AS36" s="87" t="s">
        <v>18</v>
      </c>
    </row>
    <row r="37" spans="1:45" s="90" customFormat="1" ht="26.1" customHeight="1" x14ac:dyDescent="0.15">
      <c r="A37" s="430">
        <v>5</v>
      </c>
      <c r="B37" s="1611"/>
      <c r="C37" s="1612"/>
      <c r="D37" s="1612"/>
      <c r="E37" s="1612"/>
      <c r="F37" s="1612"/>
      <c r="G37" s="1625"/>
      <c r="H37" s="1626"/>
      <c r="I37" s="1626"/>
      <c r="J37" s="1613"/>
      <c r="K37" s="1614"/>
      <c r="L37" s="1614"/>
      <c r="M37" s="1615"/>
      <c r="N37" s="1616"/>
      <c r="O37" s="1617"/>
      <c r="P37" s="1617"/>
      <c r="Q37" s="86" t="s">
        <v>18</v>
      </c>
      <c r="R37" s="86" t="s">
        <v>120</v>
      </c>
      <c r="S37" s="233"/>
      <c r="T37" s="86" t="s">
        <v>97</v>
      </c>
      <c r="U37" s="86" t="s">
        <v>119</v>
      </c>
      <c r="V37" s="233"/>
      <c r="W37" s="86" t="s">
        <v>43</v>
      </c>
      <c r="X37" s="86" t="s">
        <v>118</v>
      </c>
      <c r="Y37" s="1235">
        <f t="shared" si="8"/>
        <v>0</v>
      </c>
      <c r="Z37" s="1235"/>
      <c r="AA37" s="1235"/>
      <c r="AB37" s="1235"/>
      <c r="AC37" s="440" t="s">
        <v>18</v>
      </c>
      <c r="AD37" s="1616"/>
      <c r="AE37" s="1617"/>
      <c r="AF37" s="1617"/>
      <c r="AG37" s="86" t="s">
        <v>18</v>
      </c>
      <c r="AH37" s="86" t="s">
        <v>119</v>
      </c>
      <c r="AI37" s="233"/>
      <c r="AJ37" s="86" t="s">
        <v>97</v>
      </c>
      <c r="AK37" s="86" t="s">
        <v>119</v>
      </c>
      <c r="AL37" s="233"/>
      <c r="AM37" s="86" t="s">
        <v>43</v>
      </c>
      <c r="AN37" s="86" t="s">
        <v>118</v>
      </c>
      <c r="AO37" s="1632">
        <f t="shared" si="9"/>
        <v>0</v>
      </c>
      <c r="AP37" s="1632"/>
      <c r="AQ37" s="1632"/>
      <c r="AR37" s="1632"/>
      <c r="AS37" s="87" t="s">
        <v>18</v>
      </c>
    </row>
    <row r="38" spans="1:45" s="90" customFormat="1" ht="26.1" customHeight="1" x14ac:dyDescent="0.15">
      <c r="A38" s="430">
        <v>6</v>
      </c>
      <c r="B38" s="1611"/>
      <c r="C38" s="1612"/>
      <c r="D38" s="1612"/>
      <c r="E38" s="1612"/>
      <c r="F38" s="1612"/>
      <c r="G38" s="1625"/>
      <c r="H38" s="1626"/>
      <c r="I38" s="1626"/>
      <c r="J38" s="1613"/>
      <c r="K38" s="1614"/>
      <c r="L38" s="1614"/>
      <c r="M38" s="1615"/>
      <c r="N38" s="1616"/>
      <c r="O38" s="1617"/>
      <c r="P38" s="1617"/>
      <c r="Q38" s="86" t="s">
        <v>18</v>
      </c>
      <c r="R38" s="86" t="s">
        <v>120</v>
      </c>
      <c r="S38" s="233"/>
      <c r="T38" s="86" t="s">
        <v>97</v>
      </c>
      <c r="U38" s="86" t="s">
        <v>119</v>
      </c>
      <c r="V38" s="233"/>
      <c r="W38" s="86" t="s">
        <v>43</v>
      </c>
      <c r="X38" s="86" t="s">
        <v>118</v>
      </c>
      <c r="Y38" s="1235">
        <f t="shared" si="8"/>
        <v>0</v>
      </c>
      <c r="Z38" s="1235"/>
      <c r="AA38" s="1235"/>
      <c r="AB38" s="1235"/>
      <c r="AC38" s="440" t="s">
        <v>18</v>
      </c>
      <c r="AD38" s="1616"/>
      <c r="AE38" s="1617"/>
      <c r="AF38" s="1617"/>
      <c r="AG38" s="86" t="s">
        <v>18</v>
      </c>
      <c r="AH38" s="86" t="s">
        <v>119</v>
      </c>
      <c r="AI38" s="233"/>
      <c r="AJ38" s="86" t="s">
        <v>97</v>
      </c>
      <c r="AK38" s="86" t="s">
        <v>119</v>
      </c>
      <c r="AL38" s="233"/>
      <c r="AM38" s="86" t="s">
        <v>43</v>
      </c>
      <c r="AN38" s="86" t="s">
        <v>118</v>
      </c>
      <c r="AO38" s="1632">
        <f t="shared" si="9"/>
        <v>0</v>
      </c>
      <c r="AP38" s="1632"/>
      <c r="AQ38" s="1632"/>
      <c r="AR38" s="1632"/>
      <c r="AS38" s="87" t="s">
        <v>18</v>
      </c>
    </row>
    <row r="39" spans="1:45" s="90" customFormat="1" ht="26.1" customHeight="1" x14ac:dyDescent="0.15">
      <c r="A39" s="430">
        <v>7</v>
      </c>
      <c r="B39" s="1611"/>
      <c r="C39" s="1612"/>
      <c r="D39" s="1612"/>
      <c r="E39" s="1612"/>
      <c r="F39" s="1612"/>
      <c r="G39" s="1625"/>
      <c r="H39" s="1626"/>
      <c r="I39" s="1626"/>
      <c r="J39" s="1613"/>
      <c r="K39" s="1614"/>
      <c r="L39" s="1614"/>
      <c r="M39" s="1615"/>
      <c r="N39" s="1616"/>
      <c r="O39" s="1617"/>
      <c r="P39" s="1617"/>
      <c r="Q39" s="86" t="s">
        <v>18</v>
      </c>
      <c r="R39" s="86" t="s">
        <v>120</v>
      </c>
      <c r="S39" s="233"/>
      <c r="T39" s="86" t="s">
        <v>97</v>
      </c>
      <c r="U39" s="86" t="s">
        <v>119</v>
      </c>
      <c r="V39" s="233"/>
      <c r="W39" s="86" t="s">
        <v>43</v>
      </c>
      <c r="X39" s="86" t="s">
        <v>118</v>
      </c>
      <c r="Y39" s="1235">
        <f t="shared" si="8"/>
        <v>0</v>
      </c>
      <c r="Z39" s="1235"/>
      <c r="AA39" s="1235"/>
      <c r="AB39" s="1235"/>
      <c r="AC39" s="440" t="s">
        <v>18</v>
      </c>
      <c r="AD39" s="1616"/>
      <c r="AE39" s="1617"/>
      <c r="AF39" s="1617"/>
      <c r="AG39" s="86" t="s">
        <v>18</v>
      </c>
      <c r="AH39" s="86" t="s">
        <v>119</v>
      </c>
      <c r="AI39" s="233"/>
      <c r="AJ39" s="86" t="s">
        <v>97</v>
      </c>
      <c r="AK39" s="86" t="s">
        <v>119</v>
      </c>
      <c r="AL39" s="233"/>
      <c r="AM39" s="86" t="s">
        <v>43</v>
      </c>
      <c r="AN39" s="86" t="s">
        <v>118</v>
      </c>
      <c r="AO39" s="1632">
        <f t="shared" si="9"/>
        <v>0</v>
      </c>
      <c r="AP39" s="1632"/>
      <c r="AQ39" s="1632"/>
      <c r="AR39" s="1632"/>
      <c r="AS39" s="87" t="s">
        <v>18</v>
      </c>
    </row>
    <row r="40" spans="1:45" s="90" customFormat="1" ht="26.1" customHeight="1" x14ac:dyDescent="0.15">
      <c r="A40" s="430">
        <v>8</v>
      </c>
      <c r="B40" s="1611"/>
      <c r="C40" s="1612"/>
      <c r="D40" s="1612"/>
      <c r="E40" s="1612"/>
      <c r="F40" s="1612"/>
      <c r="G40" s="1625"/>
      <c r="H40" s="1626"/>
      <c r="I40" s="1626"/>
      <c r="J40" s="1613"/>
      <c r="K40" s="1614"/>
      <c r="L40" s="1614"/>
      <c r="M40" s="1615"/>
      <c r="N40" s="1616"/>
      <c r="O40" s="1617"/>
      <c r="P40" s="1617"/>
      <c r="Q40" s="86" t="s">
        <v>18</v>
      </c>
      <c r="R40" s="86" t="s">
        <v>120</v>
      </c>
      <c r="S40" s="233"/>
      <c r="T40" s="86" t="s">
        <v>97</v>
      </c>
      <c r="U40" s="86" t="s">
        <v>119</v>
      </c>
      <c r="V40" s="233"/>
      <c r="W40" s="86" t="s">
        <v>43</v>
      </c>
      <c r="X40" s="86" t="s">
        <v>118</v>
      </c>
      <c r="Y40" s="1235">
        <f t="shared" si="8"/>
        <v>0</v>
      </c>
      <c r="Z40" s="1235"/>
      <c r="AA40" s="1235"/>
      <c r="AB40" s="1235"/>
      <c r="AC40" s="440" t="s">
        <v>18</v>
      </c>
      <c r="AD40" s="1616"/>
      <c r="AE40" s="1617"/>
      <c r="AF40" s="1617"/>
      <c r="AG40" s="86" t="s">
        <v>18</v>
      </c>
      <c r="AH40" s="86" t="s">
        <v>119</v>
      </c>
      <c r="AI40" s="233"/>
      <c r="AJ40" s="86" t="s">
        <v>97</v>
      </c>
      <c r="AK40" s="86" t="s">
        <v>119</v>
      </c>
      <c r="AL40" s="233"/>
      <c r="AM40" s="86" t="s">
        <v>43</v>
      </c>
      <c r="AN40" s="86" t="s">
        <v>118</v>
      </c>
      <c r="AO40" s="1632">
        <f t="shared" si="9"/>
        <v>0</v>
      </c>
      <c r="AP40" s="1632"/>
      <c r="AQ40" s="1632"/>
      <c r="AR40" s="1632"/>
      <c r="AS40" s="87" t="s">
        <v>18</v>
      </c>
    </row>
    <row r="41" spans="1:45" s="90" customFormat="1" ht="26.1" customHeight="1" x14ac:dyDescent="0.15">
      <c r="A41" s="430">
        <v>9</v>
      </c>
      <c r="B41" s="1611"/>
      <c r="C41" s="1612"/>
      <c r="D41" s="1612"/>
      <c r="E41" s="1612"/>
      <c r="F41" s="1612"/>
      <c r="G41" s="1625"/>
      <c r="H41" s="1626"/>
      <c r="I41" s="1626"/>
      <c r="J41" s="1613"/>
      <c r="K41" s="1614"/>
      <c r="L41" s="1614"/>
      <c r="M41" s="1615"/>
      <c r="N41" s="1616"/>
      <c r="O41" s="1617"/>
      <c r="P41" s="1617"/>
      <c r="Q41" s="86" t="s">
        <v>18</v>
      </c>
      <c r="R41" s="86" t="s">
        <v>120</v>
      </c>
      <c r="S41" s="233"/>
      <c r="T41" s="86" t="s">
        <v>97</v>
      </c>
      <c r="U41" s="86" t="s">
        <v>119</v>
      </c>
      <c r="V41" s="233"/>
      <c r="W41" s="86" t="s">
        <v>43</v>
      </c>
      <c r="X41" s="86" t="s">
        <v>118</v>
      </c>
      <c r="Y41" s="1235">
        <f t="shared" si="8"/>
        <v>0</v>
      </c>
      <c r="Z41" s="1235"/>
      <c r="AA41" s="1235"/>
      <c r="AB41" s="1235"/>
      <c r="AC41" s="440" t="s">
        <v>18</v>
      </c>
      <c r="AD41" s="1616"/>
      <c r="AE41" s="1617"/>
      <c r="AF41" s="1617"/>
      <c r="AG41" s="86" t="s">
        <v>18</v>
      </c>
      <c r="AH41" s="86" t="s">
        <v>119</v>
      </c>
      <c r="AI41" s="233"/>
      <c r="AJ41" s="86" t="s">
        <v>97</v>
      </c>
      <c r="AK41" s="86" t="s">
        <v>119</v>
      </c>
      <c r="AL41" s="233"/>
      <c r="AM41" s="86" t="s">
        <v>43</v>
      </c>
      <c r="AN41" s="86" t="s">
        <v>118</v>
      </c>
      <c r="AO41" s="1632">
        <f t="shared" si="9"/>
        <v>0</v>
      </c>
      <c r="AP41" s="1632"/>
      <c r="AQ41" s="1632"/>
      <c r="AR41" s="1632"/>
      <c r="AS41" s="87" t="s">
        <v>18</v>
      </c>
    </row>
    <row r="42" spans="1:45" s="90" customFormat="1" ht="26.1" customHeight="1" thickBot="1" x14ac:dyDescent="0.2">
      <c r="A42" s="431">
        <v>10</v>
      </c>
      <c r="B42" s="1611"/>
      <c r="C42" s="1612"/>
      <c r="D42" s="1612"/>
      <c r="E42" s="1612"/>
      <c r="F42" s="1612"/>
      <c r="G42" s="1625"/>
      <c r="H42" s="1626"/>
      <c r="I42" s="1626"/>
      <c r="J42" s="1613"/>
      <c r="K42" s="1614"/>
      <c r="L42" s="1614"/>
      <c r="M42" s="1615"/>
      <c r="N42" s="1616"/>
      <c r="O42" s="1617"/>
      <c r="P42" s="1617"/>
      <c r="Q42" s="86" t="s">
        <v>18</v>
      </c>
      <c r="R42" s="86" t="s">
        <v>120</v>
      </c>
      <c r="S42" s="233"/>
      <c r="T42" s="86" t="s">
        <v>97</v>
      </c>
      <c r="U42" s="86" t="s">
        <v>119</v>
      </c>
      <c r="V42" s="233"/>
      <c r="W42" s="86" t="s">
        <v>43</v>
      </c>
      <c r="X42" s="86" t="s">
        <v>118</v>
      </c>
      <c r="Y42" s="1235">
        <f t="shared" si="8"/>
        <v>0</v>
      </c>
      <c r="Z42" s="1235"/>
      <c r="AA42" s="1235"/>
      <c r="AB42" s="1235"/>
      <c r="AC42" s="440" t="s">
        <v>18</v>
      </c>
      <c r="AD42" s="1616"/>
      <c r="AE42" s="1617"/>
      <c r="AF42" s="1617"/>
      <c r="AG42" s="86" t="s">
        <v>18</v>
      </c>
      <c r="AH42" s="86" t="s">
        <v>119</v>
      </c>
      <c r="AI42" s="233"/>
      <c r="AJ42" s="86" t="s">
        <v>97</v>
      </c>
      <c r="AK42" s="86" t="s">
        <v>119</v>
      </c>
      <c r="AL42" s="233"/>
      <c r="AM42" s="86" t="s">
        <v>43</v>
      </c>
      <c r="AN42" s="86" t="s">
        <v>118</v>
      </c>
      <c r="AO42" s="1632">
        <f t="shared" si="9"/>
        <v>0</v>
      </c>
      <c r="AP42" s="1632"/>
      <c r="AQ42" s="1632"/>
      <c r="AR42" s="1632"/>
      <c r="AS42" s="87" t="s">
        <v>18</v>
      </c>
    </row>
    <row r="43" spans="1:45" s="88" customFormat="1" ht="26.1" customHeight="1" x14ac:dyDescent="0.15">
      <c r="A43" s="1619" t="s">
        <v>353</v>
      </c>
      <c r="B43" s="1620"/>
      <c r="C43" s="1620"/>
      <c r="D43" s="1620"/>
      <c r="E43" s="1620"/>
      <c r="F43" s="1620"/>
      <c r="G43" s="1620"/>
      <c r="H43" s="1620"/>
      <c r="I43" s="1620"/>
      <c r="J43" s="1620"/>
      <c r="K43" s="1620"/>
      <c r="L43" s="1620"/>
      <c r="M43" s="1620"/>
      <c r="N43" s="1621">
        <f>SUM(Y33:AB42)</f>
        <v>0</v>
      </c>
      <c r="O43" s="1622"/>
      <c r="P43" s="1622"/>
      <c r="Q43" s="1622"/>
      <c r="R43" s="1622"/>
      <c r="S43" s="1622"/>
      <c r="T43" s="1622"/>
      <c r="U43" s="1622"/>
      <c r="V43" s="1622"/>
      <c r="W43" s="1622"/>
      <c r="X43" s="1622"/>
      <c r="Y43" s="1622"/>
      <c r="Z43" s="1622"/>
      <c r="AA43" s="1622"/>
      <c r="AB43" s="1622"/>
      <c r="AC43" s="460" t="s">
        <v>18</v>
      </c>
      <c r="AD43" s="1622">
        <f>SUM(AO33:AR42)</f>
        <v>0</v>
      </c>
      <c r="AE43" s="1622"/>
      <c r="AF43" s="1622"/>
      <c r="AG43" s="1622"/>
      <c r="AH43" s="1622"/>
      <c r="AI43" s="1622"/>
      <c r="AJ43" s="1622"/>
      <c r="AK43" s="1622"/>
      <c r="AL43" s="1622"/>
      <c r="AM43" s="1622"/>
      <c r="AN43" s="1622"/>
      <c r="AO43" s="1622"/>
      <c r="AP43" s="1622"/>
      <c r="AQ43" s="1622"/>
      <c r="AR43" s="1622"/>
      <c r="AS43" s="152" t="s">
        <v>18</v>
      </c>
    </row>
    <row r="44" spans="1:45" s="88" customFormat="1" ht="26.1" customHeight="1" x14ac:dyDescent="0.15">
      <c r="A44" s="1586" t="s">
        <v>383</v>
      </c>
      <c r="B44" s="1587"/>
      <c r="C44" s="1587"/>
      <c r="D44" s="1587"/>
      <c r="E44" s="1587"/>
      <c r="F44" s="1587"/>
      <c r="G44" s="1587"/>
      <c r="H44" s="1587"/>
      <c r="I44" s="1587"/>
      <c r="J44" s="1587"/>
      <c r="K44" s="1587"/>
      <c r="L44" s="1587"/>
      <c r="M44" s="1588"/>
      <c r="N44" s="1582"/>
      <c r="O44" s="1583"/>
      <c r="P44" s="1583"/>
      <c r="Q44" s="1583"/>
      <c r="R44" s="1583"/>
      <c r="S44" s="1583"/>
      <c r="T44" s="1583"/>
      <c r="U44" s="1583"/>
      <c r="V44" s="1583"/>
      <c r="W44" s="1583"/>
      <c r="X44" s="1583"/>
      <c r="Y44" s="1583"/>
      <c r="Z44" s="1583"/>
      <c r="AA44" s="1583"/>
      <c r="AB44" s="1583"/>
      <c r="AC44" s="442" t="s">
        <v>18</v>
      </c>
      <c r="AD44" s="240"/>
      <c r="AE44" s="240"/>
      <c r="AF44" s="240"/>
      <c r="AG44" s="240"/>
      <c r="AH44" s="240"/>
      <c r="AI44" s="240"/>
      <c r="AJ44" s="240"/>
      <c r="AK44" s="240"/>
      <c r="AL44" s="240"/>
      <c r="AM44" s="240"/>
      <c r="AN44" s="240"/>
      <c r="AO44" s="240"/>
      <c r="AP44" s="240"/>
      <c r="AQ44" s="240"/>
      <c r="AR44" s="240"/>
      <c r="AS44" s="241"/>
    </row>
    <row r="45" spans="1:45" s="88" customFormat="1" ht="26.1" customHeight="1" thickBot="1" x14ac:dyDescent="0.2">
      <c r="A45" s="1589" t="s">
        <v>354</v>
      </c>
      <c r="B45" s="1299"/>
      <c r="C45" s="1299"/>
      <c r="D45" s="1299"/>
      <c r="E45" s="1299"/>
      <c r="F45" s="1299"/>
      <c r="G45" s="1299"/>
      <c r="H45" s="1299"/>
      <c r="I45" s="1299"/>
      <c r="J45" s="1299"/>
      <c r="K45" s="1299"/>
      <c r="L45" s="1299"/>
      <c r="M45" s="1590"/>
      <c r="N45" s="1584">
        <f>N43+N44</f>
        <v>0</v>
      </c>
      <c r="O45" s="1585"/>
      <c r="P45" s="1585"/>
      <c r="Q45" s="1585"/>
      <c r="R45" s="1585"/>
      <c r="S45" s="1585"/>
      <c r="T45" s="1585"/>
      <c r="U45" s="1585"/>
      <c r="V45" s="1585"/>
      <c r="W45" s="1585"/>
      <c r="X45" s="1585"/>
      <c r="Y45" s="1585"/>
      <c r="Z45" s="1585"/>
      <c r="AA45" s="1585"/>
      <c r="AB45" s="1585"/>
      <c r="AC45" s="443" t="s">
        <v>18</v>
      </c>
      <c r="AD45" s="242"/>
      <c r="AE45" s="242"/>
      <c r="AF45" s="242"/>
      <c r="AG45" s="242"/>
      <c r="AH45" s="242"/>
      <c r="AI45" s="242"/>
      <c r="AJ45" s="242"/>
      <c r="AK45" s="242"/>
      <c r="AL45" s="242"/>
      <c r="AM45" s="242"/>
      <c r="AN45" s="242"/>
      <c r="AO45" s="242"/>
      <c r="AP45" s="242"/>
      <c r="AQ45" s="242"/>
      <c r="AR45" s="242"/>
      <c r="AS45" s="243"/>
    </row>
    <row r="47" spans="1:45" x14ac:dyDescent="0.15">
      <c r="A47" s="244"/>
    </row>
  </sheetData>
  <sheetProtection insertColumns="0" insertRows="0"/>
  <mergeCells count="233">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 ref="AO37:AR37"/>
    <mergeCell ref="AD22:AR22"/>
    <mergeCell ref="AD28:AS28"/>
    <mergeCell ref="AD29:AF29"/>
    <mergeCell ref="AO29:AR29"/>
    <mergeCell ref="AD31:AF31"/>
    <mergeCell ref="AO31:AR31"/>
    <mergeCell ref="AD32:AF32"/>
    <mergeCell ref="AO32:AR32"/>
    <mergeCell ref="AD30:AF30"/>
    <mergeCell ref="AO30:AR30"/>
    <mergeCell ref="AD17:AF17"/>
    <mergeCell ref="AO17:AR17"/>
    <mergeCell ref="AD18:AF18"/>
    <mergeCell ref="AO18:AR18"/>
    <mergeCell ref="AD19:AF19"/>
    <mergeCell ref="AO19:AR19"/>
    <mergeCell ref="AD20:AF20"/>
    <mergeCell ref="AO20:AR20"/>
    <mergeCell ref="AD21:AF21"/>
    <mergeCell ref="AO21:AR21"/>
    <mergeCell ref="AD12:AF12"/>
    <mergeCell ref="AO12:AR12"/>
    <mergeCell ref="AD13:AF13"/>
    <mergeCell ref="AO13:AR13"/>
    <mergeCell ref="AD14:AF14"/>
    <mergeCell ref="AO14:AR14"/>
    <mergeCell ref="AD15:AF15"/>
    <mergeCell ref="AO15:AR15"/>
    <mergeCell ref="AD16:AF16"/>
    <mergeCell ref="AO16:AR16"/>
    <mergeCell ref="AD6:AS6"/>
    <mergeCell ref="AD7:AF7"/>
    <mergeCell ref="AO7:AR7"/>
    <mergeCell ref="AD8:AF8"/>
    <mergeCell ref="AO8:AR8"/>
    <mergeCell ref="AD10:AF10"/>
    <mergeCell ref="AO10:AR10"/>
    <mergeCell ref="AD11:AF11"/>
    <mergeCell ref="AO11:AR11"/>
    <mergeCell ref="AD9:AF9"/>
    <mergeCell ref="AO9:AR9"/>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B32:F32"/>
    <mergeCell ref="G32:I32"/>
    <mergeCell ref="J32:M32"/>
    <mergeCell ref="N32:P32"/>
    <mergeCell ref="Y32:AB32"/>
    <mergeCell ref="B33:F33"/>
    <mergeCell ref="G33:I33"/>
    <mergeCell ref="J33:M33"/>
    <mergeCell ref="N33:P33"/>
    <mergeCell ref="Y33:AB33"/>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17:F17"/>
    <mergeCell ref="G17:I17"/>
    <mergeCell ref="J17:M17"/>
    <mergeCell ref="N17:P17"/>
    <mergeCell ref="Y17:AB17"/>
    <mergeCell ref="B18:F18"/>
    <mergeCell ref="G18:I18"/>
    <mergeCell ref="J18:M18"/>
    <mergeCell ref="N18:P18"/>
    <mergeCell ref="Y18:AB18"/>
    <mergeCell ref="B15:F15"/>
    <mergeCell ref="G15:I15"/>
    <mergeCell ref="J15:M15"/>
    <mergeCell ref="N15:P15"/>
    <mergeCell ref="Y15:AB15"/>
    <mergeCell ref="B16:F16"/>
    <mergeCell ref="G16:I16"/>
    <mergeCell ref="J16:M16"/>
    <mergeCell ref="N16:P16"/>
    <mergeCell ref="Y16:AB16"/>
    <mergeCell ref="B13:F13"/>
    <mergeCell ref="G13:I13"/>
    <mergeCell ref="J13:M13"/>
    <mergeCell ref="N13:P13"/>
    <mergeCell ref="Y13:AB13"/>
    <mergeCell ref="B14:F14"/>
    <mergeCell ref="G14:I14"/>
    <mergeCell ref="J14:M14"/>
    <mergeCell ref="N14:P14"/>
    <mergeCell ref="Y14:AB14"/>
    <mergeCell ref="B11:F11"/>
    <mergeCell ref="G11:I11"/>
    <mergeCell ref="J11:M11"/>
    <mergeCell ref="N11:P11"/>
    <mergeCell ref="Y11:AB11"/>
    <mergeCell ref="B12:F12"/>
    <mergeCell ref="G12:I12"/>
    <mergeCell ref="J12:M12"/>
    <mergeCell ref="N12:P12"/>
    <mergeCell ref="Y12:AB12"/>
    <mergeCell ref="G8:I8"/>
    <mergeCell ref="J8:M8"/>
    <mergeCell ref="N8:P8"/>
    <mergeCell ref="Y8:AB8"/>
    <mergeCell ref="B10:F10"/>
    <mergeCell ref="G10:I10"/>
    <mergeCell ref="J10:M10"/>
    <mergeCell ref="N10:P10"/>
    <mergeCell ref="Y10:AB10"/>
    <mergeCell ref="B9:F9"/>
    <mergeCell ref="G9:I9"/>
    <mergeCell ref="J9:M9"/>
    <mergeCell ref="N9:P9"/>
    <mergeCell ref="Y9:AB9"/>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s>
  <phoneticPr fontId="5"/>
  <printOptions horizontalCentered="1"/>
  <pageMargins left="0.19685039370078741" right="0.19685039370078741"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H20"/>
  <sheetViews>
    <sheetView showGridLines="0" view="pageBreakPreview" zoomScaleNormal="100" zoomScaleSheetLayoutView="100" workbookViewId="0"/>
  </sheetViews>
  <sheetFormatPr defaultColWidth="9" defaultRowHeight="18" customHeight="1" x14ac:dyDescent="0.15"/>
  <cols>
    <col min="1" max="1" width="5" style="457" customWidth="1"/>
    <col min="2" max="2" width="11.875" style="457" customWidth="1"/>
    <col min="3" max="3" width="11.75" style="457" customWidth="1"/>
    <col min="4" max="4" width="24.75" style="457" customWidth="1"/>
    <col min="5" max="8" width="13.75" style="457" customWidth="1"/>
    <col min="9" max="9" width="2.5" style="457" customWidth="1"/>
    <col min="10" max="21" width="3" style="457" customWidth="1"/>
    <col min="22" max="16384" width="9" style="457"/>
  </cols>
  <sheetData>
    <row r="1" spans="1:8" s="1" customFormat="1" ht="18" customHeight="1" thickBot="1" x14ac:dyDescent="0.2">
      <c r="A1" s="98" t="s">
        <v>410</v>
      </c>
    </row>
    <row r="2" spans="1:8" s="1" customFormat="1" ht="18" customHeight="1" thickBot="1" x14ac:dyDescent="0.2">
      <c r="D2" s="434" t="s">
        <v>291</v>
      </c>
      <c r="E2" s="1422">
        <f>【様式７】計画書Ⅱ!U5</f>
        <v>0</v>
      </c>
      <c r="F2" s="1422"/>
      <c r="G2" s="1422"/>
      <c r="H2" s="1423"/>
    </row>
    <row r="3" spans="1:8" s="1" customFormat="1" ht="18" customHeight="1" x14ac:dyDescent="0.15"/>
    <row r="4" spans="1:8" s="1" customFormat="1" ht="18" customHeight="1" x14ac:dyDescent="0.15">
      <c r="A4" s="956" t="s">
        <v>127</v>
      </c>
      <c r="B4" s="956"/>
      <c r="C4" s="956"/>
      <c r="D4" s="956"/>
      <c r="E4" s="956"/>
      <c r="F4" s="956"/>
      <c r="G4" s="956"/>
      <c r="H4" s="930"/>
    </row>
    <row r="5" spans="1:8" s="1" customFormat="1" ht="18" customHeight="1" thickBot="1" x14ac:dyDescent="0.2">
      <c r="A5" s="9"/>
      <c r="B5" s="9"/>
      <c r="C5" s="9"/>
      <c r="D5" s="9"/>
      <c r="E5" s="9"/>
      <c r="F5" s="9"/>
      <c r="G5" s="9"/>
    </row>
    <row r="6" spans="1:8" s="1" customFormat="1" ht="30" customHeight="1" x14ac:dyDescent="0.15">
      <c r="A6" s="1424" t="s">
        <v>23</v>
      </c>
      <c r="B6" s="1426" t="s">
        <v>21</v>
      </c>
      <c r="C6" s="1426" t="s">
        <v>22</v>
      </c>
      <c r="D6" s="1426" t="s">
        <v>366</v>
      </c>
      <c r="E6" s="1428" t="s">
        <v>275</v>
      </c>
      <c r="F6" s="820"/>
      <c r="G6" s="1428" t="s">
        <v>276</v>
      </c>
      <c r="H6" s="1118"/>
    </row>
    <row r="7" spans="1:8" s="1" customFormat="1" ht="54" customHeight="1" thickBot="1" x14ac:dyDescent="0.2">
      <c r="A7" s="1425"/>
      <c r="B7" s="1427"/>
      <c r="C7" s="1427"/>
      <c r="D7" s="1427"/>
      <c r="E7" s="351"/>
      <c r="F7" s="245" t="s">
        <v>367</v>
      </c>
      <c r="G7" s="451"/>
      <c r="H7" s="246" t="s">
        <v>368</v>
      </c>
    </row>
    <row r="8" spans="1:8" s="1" customFormat="1" ht="21.75" customHeight="1" x14ac:dyDescent="0.15">
      <c r="A8" s="352" t="s">
        <v>136</v>
      </c>
      <c r="B8" s="353" t="s">
        <v>109</v>
      </c>
      <c r="C8" s="353" t="s">
        <v>110</v>
      </c>
      <c r="D8" s="353" t="s">
        <v>111</v>
      </c>
      <c r="E8" s="221">
        <v>40000</v>
      </c>
      <c r="F8" s="221"/>
      <c r="G8" s="452"/>
      <c r="H8" s="222"/>
    </row>
    <row r="9" spans="1:8" s="1" customFormat="1" ht="21.75" customHeight="1" x14ac:dyDescent="0.15">
      <c r="A9" s="453" t="s">
        <v>137</v>
      </c>
      <c r="B9" s="353" t="s">
        <v>109</v>
      </c>
      <c r="C9" s="353" t="s">
        <v>110</v>
      </c>
      <c r="D9" s="353" t="s">
        <v>111</v>
      </c>
      <c r="E9" s="221"/>
      <c r="F9" s="221"/>
      <c r="G9" s="452">
        <v>40000</v>
      </c>
      <c r="H9" s="222"/>
    </row>
    <row r="10" spans="1:8" s="1" customFormat="1" ht="21.75" customHeight="1" x14ac:dyDescent="0.15">
      <c r="A10" s="92"/>
      <c r="B10" s="271"/>
      <c r="C10" s="271"/>
      <c r="D10" s="271"/>
      <c r="E10" s="223"/>
      <c r="F10" s="223"/>
      <c r="G10" s="237"/>
      <c r="H10" s="225"/>
    </row>
    <row r="11" spans="1:8" s="1" customFormat="1" ht="21.75" customHeight="1" x14ac:dyDescent="0.15">
      <c r="A11" s="92"/>
      <c r="B11" s="271"/>
      <c r="C11" s="271"/>
      <c r="D11" s="271"/>
      <c r="E11" s="223"/>
      <c r="F11" s="223"/>
      <c r="G11" s="237"/>
      <c r="H11" s="225"/>
    </row>
    <row r="12" spans="1:8" s="1" customFormat="1" ht="21.75" customHeight="1" x14ac:dyDescent="0.15">
      <c r="A12" s="92"/>
      <c r="B12" s="271"/>
      <c r="C12" s="271"/>
      <c r="D12" s="271"/>
      <c r="E12" s="223"/>
      <c r="F12" s="223"/>
      <c r="G12" s="237"/>
      <c r="H12" s="225"/>
    </row>
    <row r="13" spans="1:8" s="1" customFormat="1" ht="21.75" customHeight="1" x14ac:dyDescent="0.15">
      <c r="A13" s="92"/>
      <c r="B13" s="271"/>
      <c r="C13" s="271"/>
      <c r="D13" s="271"/>
      <c r="E13" s="223"/>
      <c r="F13" s="223"/>
      <c r="G13" s="237"/>
      <c r="H13" s="225"/>
    </row>
    <row r="14" spans="1:8" s="1" customFormat="1" ht="21.75" customHeight="1" x14ac:dyDescent="0.15">
      <c r="A14" s="92"/>
      <c r="B14" s="271"/>
      <c r="C14" s="271"/>
      <c r="D14" s="271"/>
      <c r="E14" s="223"/>
      <c r="F14" s="223"/>
      <c r="G14" s="237"/>
      <c r="H14" s="225"/>
    </row>
    <row r="15" spans="1:8" s="1" customFormat="1" ht="21.75" customHeight="1" x14ac:dyDescent="0.15">
      <c r="A15" s="92"/>
      <c r="B15" s="271"/>
      <c r="C15" s="271"/>
      <c r="D15" s="271"/>
      <c r="E15" s="223"/>
      <c r="F15" s="223"/>
      <c r="G15" s="237"/>
      <c r="H15" s="225"/>
    </row>
    <row r="16" spans="1:8" s="1" customFormat="1" ht="21.75" customHeight="1" x14ac:dyDescent="0.15">
      <c r="A16" s="92"/>
      <c r="B16" s="271"/>
      <c r="C16" s="271"/>
      <c r="D16" s="271"/>
      <c r="E16" s="223"/>
      <c r="F16" s="223"/>
      <c r="G16" s="237"/>
      <c r="H16" s="225"/>
    </row>
    <row r="17" spans="1:8" s="1" customFormat="1" ht="21.75" customHeight="1" thickBot="1" x14ac:dyDescent="0.2">
      <c r="A17" s="108"/>
      <c r="B17" s="109"/>
      <c r="C17" s="109"/>
      <c r="D17" s="109"/>
      <c r="E17" s="226"/>
      <c r="F17" s="226"/>
      <c r="G17" s="238"/>
      <c r="H17" s="228"/>
    </row>
    <row r="18" spans="1:8" s="1" customFormat="1" ht="21.75" customHeight="1" thickTop="1" thickBot="1" x14ac:dyDescent="0.2">
      <c r="A18" s="1643" t="s">
        <v>108</v>
      </c>
      <c r="B18" s="1644"/>
      <c r="C18" s="1644"/>
      <c r="D18" s="1645"/>
      <c r="E18" s="454">
        <f>SUM(E10:E17)</f>
        <v>0</v>
      </c>
      <c r="F18" s="454">
        <f>SUM(F10:F17)</f>
        <v>0</v>
      </c>
      <c r="G18" s="455">
        <f>SUM(G10:G17)</f>
        <v>0</v>
      </c>
      <c r="H18" s="456">
        <f>SUM(H10:H17)</f>
        <v>0</v>
      </c>
    </row>
    <row r="19" spans="1:8" s="1" customFormat="1" ht="42" customHeight="1" x14ac:dyDescent="0.15">
      <c r="A19" s="354" t="s">
        <v>229</v>
      </c>
      <c r="B19" s="1418" t="s">
        <v>125</v>
      </c>
      <c r="C19" s="1418"/>
      <c r="D19" s="1418"/>
      <c r="E19" s="1418"/>
      <c r="F19" s="1418"/>
      <c r="G19" s="1418"/>
      <c r="H19" s="926"/>
    </row>
    <row r="20" spans="1:8" s="1" customFormat="1" ht="18" customHeight="1" x14ac:dyDescent="0.15">
      <c r="A20" s="356" t="s">
        <v>355</v>
      </c>
      <c r="B20" s="1420" t="s">
        <v>426</v>
      </c>
      <c r="C20" s="1420"/>
      <c r="D20" s="1420"/>
      <c r="E20" s="1420"/>
      <c r="F20" s="1420"/>
      <c r="G20" s="1420"/>
      <c r="H20" s="1420"/>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5"/>
  <printOptions horizontalCentered="1"/>
  <pageMargins left="0.55118110236220474" right="0.55118110236220474" top="0.55118110236220474" bottom="0.98425196850393704" header="0.31496062992125984" footer="0.51181102362204722"/>
  <pageSetup paperSize="9" scale="86" orientation="portrait" horizontalDpi="300" verticalDpi="300" r:id="rId1"/>
  <headerFooter alignWithMargins="0"/>
  <ignoredErrors>
    <ignoredError sqref="G18"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AM67"/>
  <sheetViews>
    <sheetView showGridLines="0" view="pageBreakPreview" zoomScaleNormal="100" zoomScaleSheetLayoutView="100" workbookViewId="0"/>
  </sheetViews>
  <sheetFormatPr defaultColWidth="9" defaultRowHeight="18" customHeight="1" x14ac:dyDescent="0.15"/>
  <cols>
    <col min="1" max="2" width="1.625" style="89" customWidth="1"/>
    <col min="3" max="3" width="3" style="89" customWidth="1"/>
    <col min="4" max="5" width="2.875" style="89" customWidth="1"/>
    <col min="6" max="16" width="3" style="89" customWidth="1"/>
    <col min="17" max="17" width="3.25" style="89" customWidth="1"/>
    <col min="18" max="18" width="3" style="89" customWidth="1"/>
    <col min="19" max="19" width="3.75" style="89" customWidth="1"/>
    <col min="20" max="22" width="3" style="89" customWidth="1"/>
    <col min="23" max="23" width="3.75" style="89" customWidth="1"/>
    <col min="24" max="24" width="3" style="89" customWidth="1"/>
    <col min="25" max="34" width="3.25" style="89" customWidth="1"/>
    <col min="35" max="35" width="3" style="89" customWidth="1"/>
    <col min="36" max="36" width="1.625" style="89" customWidth="1"/>
    <col min="37" max="37" width="3" style="89" customWidth="1"/>
    <col min="38" max="39" width="3" style="89" hidden="1" customWidth="1"/>
    <col min="40" max="45" width="3" style="89" customWidth="1"/>
    <col min="46" max="16384" width="9" style="89"/>
  </cols>
  <sheetData>
    <row r="1" spans="1:38" ht="18" customHeight="1" x14ac:dyDescent="0.15">
      <c r="B1" s="357" t="s">
        <v>481</v>
      </c>
      <c r="AL1" s="89" t="s">
        <v>131</v>
      </c>
    </row>
    <row r="2" spans="1:38" ht="18" customHeight="1" x14ac:dyDescent="0.15">
      <c r="B2" s="990" t="s">
        <v>269</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row>
    <row r="3" spans="1:38" ht="18" customHeight="1" thickBot="1" x14ac:dyDescent="0.2">
      <c r="A3" s="417"/>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358"/>
      <c r="AG3" s="358"/>
      <c r="AJ3" s="417"/>
      <c r="AK3" s="419"/>
    </row>
    <row r="4" spans="1:38" ht="18" customHeight="1" x14ac:dyDescent="0.15">
      <c r="A4" s="93"/>
      <c r="B4" s="93"/>
      <c r="C4" s="93"/>
      <c r="D4" s="359"/>
      <c r="E4" s="359"/>
      <c r="F4" s="359"/>
      <c r="G4" s="359"/>
      <c r="H4" s="359"/>
      <c r="I4" s="359"/>
      <c r="J4" s="359"/>
      <c r="K4" s="359"/>
      <c r="L4" s="359"/>
      <c r="M4" s="359"/>
      <c r="N4" s="359"/>
      <c r="O4" s="359"/>
      <c r="P4" s="813" t="s">
        <v>7</v>
      </c>
      <c r="Q4" s="814"/>
      <c r="R4" s="814"/>
      <c r="S4" s="814"/>
      <c r="T4" s="814"/>
      <c r="U4" s="814"/>
      <c r="V4" s="1664">
        <f>【様式３】加算人数認定!U8</f>
        <v>0</v>
      </c>
      <c r="W4" s="1665"/>
      <c r="X4" s="1665"/>
      <c r="Y4" s="1665"/>
      <c r="Z4" s="1665"/>
      <c r="AA4" s="1665"/>
      <c r="AB4" s="1665"/>
      <c r="AC4" s="1665"/>
      <c r="AD4" s="1665"/>
      <c r="AE4" s="1665"/>
      <c r="AF4" s="1665"/>
      <c r="AG4" s="1665"/>
      <c r="AH4" s="1666"/>
      <c r="AJ4" s="93"/>
    </row>
    <row r="5" spans="1:38" ht="18" customHeight="1" x14ac:dyDescent="0.15">
      <c r="A5" s="93"/>
      <c r="B5" s="93"/>
      <c r="C5" s="93"/>
      <c r="D5" s="359"/>
      <c r="E5" s="359"/>
      <c r="F5" s="359"/>
      <c r="G5" s="359"/>
      <c r="H5" s="359"/>
      <c r="I5" s="359"/>
      <c r="J5" s="359"/>
      <c r="K5" s="359"/>
      <c r="L5" s="359"/>
      <c r="M5" s="359"/>
      <c r="N5" s="359"/>
      <c r="O5" s="359"/>
      <c r="P5" s="801" t="s">
        <v>10</v>
      </c>
      <c r="Q5" s="802"/>
      <c r="R5" s="802"/>
      <c r="S5" s="802"/>
      <c r="T5" s="802"/>
      <c r="U5" s="802"/>
      <c r="V5" s="1646">
        <f>【様式３】加算人数認定!U9</f>
        <v>0</v>
      </c>
      <c r="W5" s="1647"/>
      <c r="X5" s="1647"/>
      <c r="Y5" s="1647"/>
      <c r="Z5" s="1647"/>
      <c r="AA5" s="1647"/>
      <c r="AB5" s="1647"/>
      <c r="AC5" s="1647"/>
      <c r="AD5" s="1647"/>
      <c r="AE5" s="1647"/>
      <c r="AF5" s="1647"/>
      <c r="AG5" s="1647"/>
      <c r="AH5" s="1648"/>
      <c r="AJ5" s="93"/>
    </row>
    <row r="6" spans="1:38" ht="18" customHeight="1" x14ac:dyDescent="0.15">
      <c r="D6" s="359"/>
      <c r="E6" s="359"/>
      <c r="F6" s="359"/>
      <c r="G6" s="359"/>
      <c r="H6" s="359"/>
      <c r="I6" s="359"/>
      <c r="J6" s="359"/>
      <c r="K6" s="359"/>
      <c r="L6" s="359"/>
      <c r="M6" s="359"/>
      <c r="N6" s="359"/>
      <c r="O6" s="359"/>
      <c r="P6" s="1662" t="s">
        <v>42</v>
      </c>
      <c r="Q6" s="1663"/>
      <c r="R6" s="1663"/>
      <c r="S6" s="1663"/>
      <c r="T6" s="1663"/>
      <c r="U6" s="1663"/>
      <c r="V6" s="1646">
        <f>【様式３】加算人数認定!U10</f>
        <v>0</v>
      </c>
      <c r="W6" s="1647"/>
      <c r="X6" s="1647"/>
      <c r="Y6" s="1647"/>
      <c r="Z6" s="1647"/>
      <c r="AA6" s="1647"/>
      <c r="AB6" s="1647"/>
      <c r="AC6" s="1647"/>
      <c r="AD6" s="1647"/>
      <c r="AE6" s="1647"/>
      <c r="AF6" s="1647"/>
      <c r="AG6" s="1647"/>
      <c r="AH6" s="1648"/>
    </row>
    <row r="7" spans="1:38" ht="18" customHeight="1" thickBot="1" x14ac:dyDescent="0.2">
      <c r="D7" s="359"/>
      <c r="E7" s="359"/>
      <c r="F7" s="359"/>
      <c r="G7" s="359"/>
      <c r="H7" s="359"/>
      <c r="I7" s="359"/>
      <c r="J7" s="359"/>
      <c r="K7" s="359"/>
      <c r="L7" s="359"/>
      <c r="M7" s="359"/>
      <c r="N7" s="359"/>
      <c r="O7" s="359"/>
      <c r="P7" s="1652" t="s">
        <v>36</v>
      </c>
      <c r="Q7" s="1653"/>
      <c r="R7" s="1653"/>
      <c r="S7" s="1653"/>
      <c r="T7" s="1653"/>
      <c r="U7" s="1653"/>
      <c r="V7" s="68">
        <f>【様式３】加算人数認定!U11</f>
        <v>0</v>
      </c>
      <c r="W7" s="97">
        <f>【様式３】加算人数認定!V11</f>
        <v>0</v>
      </c>
      <c r="X7" s="68">
        <f>【様式３】加算人数認定!W11</f>
        <v>0</v>
      </c>
      <c r="Y7" s="66">
        <f>【様式３】加算人数認定!X11</f>
        <v>0</v>
      </c>
      <c r="Z7" s="97">
        <f>【様式３】加算人数認定!Y11</f>
        <v>0</v>
      </c>
      <c r="AA7" s="68">
        <f>【様式３】加算人数認定!Z11</f>
        <v>0</v>
      </c>
      <c r="AB7" s="97">
        <f>【様式３】加算人数認定!AA11</f>
        <v>0</v>
      </c>
      <c r="AC7" s="68">
        <f>【様式３】加算人数認定!AB11</f>
        <v>0</v>
      </c>
      <c r="AD7" s="66">
        <f>【様式３】加算人数認定!AC11</f>
        <v>0</v>
      </c>
      <c r="AE7" s="66">
        <f>【様式３】加算人数認定!AD11</f>
        <v>0</v>
      </c>
      <c r="AF7" s="66">
        <f>【様式３】加算人数認定!AE11</f>
        <v>0</v>
      </c>
      <c r="AG7" s="97">
        <f>【様式３】加算人数認定!AF11</f>
        <v>0</v>
      </c>
      <c r="AH7" s="69">
        <f>【様式３】加算人数認定!AG11</f>
        <v>0</v>
      </c>
    </row>
    <row r="8" spans="1:38" ht="9" customHeight="1" x14ac:dyDescent="0.15">
      <c r="A8" s="93"/>
      <c r="B8" s="93"/>
      <c r="C8" s="93"/>
      <c r="D8" s="93"/>
      <c r="E8" s="93"/>
      <c r="F8" s="93"/>
      <c r="G8" s="93"/>
      <c r="H8" s="93"/>
      <c r="I8" s="93"/>
      <c r="J8" s="93"/>
      <c r="K8" s="93"/>
      <c r="L8" s="93"/>
      <c r="M8" s="93"/>
      <c r="N8" s="93"/>
      <c r="O8" s="93"/>
      <c r="P8" s="93"/>
      <c r="Q8" s="93"/>
      <c r="R8" s="93"/>
      <c r="S8" s="328"/>
      <c r="T8" s="328"/>
      <c r="U8" s="328"/>
      <c r="V8" s="328"/>
      <c r="W8" s="328"/>
      <c r="X8" s="328"/>
      <c r="Y8" s="328"/>
      <c r="Z8" s="328"/>
      <c r="AA8" s="511"/>
      <c r="AB8" s="511"/>
      <c r="AC8" s="511"/>
      <c r="AD8" s="511"/>
      <c r="AE8" s="511"/>
      <c r="AF8" s="511"/>
      <c r="AG8" s="511"/>
      <c r="AJ8" s="93"/>
    </row>
    <row r="9" spans="1:38" ht="18" customHeight="1" thickBot="1" x14ac:dyDescent="0.2">
      <c r="B9" s="89" t="s">
        <v>200</v>
      </c>
    </row>
    <row r="10" spans="1:38" ht="30" customHeight="1" x14ac:dyDescent="0.15">
      <c r="C10" s="360" t="s">
        <v>14</v>
      </c>
      <c r="D10" s="360" t="s">
        <v>204</v>
      </c>
      <c r="E10" s="361"/>
      <c r="F10" s="361"/>
      <c r="G10" s="361"/>
      <c r="H10" s="361"/>
      <c r="I10" s="361"/>
      <c r="J10" s="361"/>
      <c r="K10" s="361"/>
      <c r="L10" s="361"/>
      <c r="M10" s="361"/>
      <c r="N10" s="361"/>
      <c r="O10" s="361"/>
      <c r="P10" s="361"/>
      <c r="Q10" s="362"/>
      <c r="R10" s="1658"/>
      <c r="S10" s="1659"/>
      <c r="T10" s="1659"/>
      <c r="U10" s="1659"/>
      <c r="V10" s="1659"/>
      <c r="W10" s="1659"/>
      <c r="X10" s="1659"/>
      <c r="Y10" s="1659"/>
      <c r="Z10" s="1659"/>
      <c r="AA10" s="1659"/>
      <c r="AB10" s="1659"/>
      <c r="AC10" s="1659"/>
      <c r="AD10" s="1659"/>
      <c r="AE10" s="1659"/>
      <c r="AF10" s="1659"/>
      <c r="AG10" s="1659"/>
      <c r="AH10" s="1659"/>
      <c r="AI10" s="363" t="s">
        <v>18</v>
      </c>
    </row>
    <row r="11" spans="1:38" ht="46.5" customHeight="1" x14ac:dyDescent="0.15">
      <c r="C11" s="364" t="s">
        <v>15</v>
      </c>
      <c r="D11" s="1460" t="s">
        <v>205</v>
      </c>
      <c r="E11" s="1660"/>
      <c r="F11" s="1660"/>
      <c r="G11" s="1461"/>
      <c r="H11" s="1461"/>
      <c r="I11" s="1461"/>
      <c r="J11" s="1461"/>
      <c r="K11" s="1461"/>
      <c r="L11" s="1461"/>
      <c r="M11" s="1461"/>
      <c r="N11" s="1461"/>
      <c r="O11" s="1461"/>
      <c r="P11" s="1461"/>
      <c r="Q11" s="1462"/>
      <c r="R11" s="1475"/>
      <c r="S11" s="1661"/>
      <c r="T11" s="1661"/>
      <c r="U11" s="1661"/>
      <c r="V11" s="1661"/>
      <c r="W11" s="1661"/>
      <c r="X11" s="1661"/>
      <c r="Y11" s="1661"/>
      <c r="Z11" s="1661"/>
      <c r="AA11" s="1661"/>
      <c r="AB11" s="1661"/>
      <c r="AC11" s="1661"/>
      <c r="AD11" s="1661"/>
      <c r="AE11" s="1661"/>
      <c r="AF11" s="1661"/>
      <c r="AG11" s="1661"/>
      <c r="AH11" s="1661"/>
      <c r="AI11" s="365" t="s">
        <v>18</v>
      </c>
    </row>
    <row r="12" spans="1:38" ht="18.75" customHeight="1" x14ac:dyDescent="0.15">
      <c r="C12" s="1488" t="s">
        <v>16</v>
      </c>
      <c r="D12" s="1649" t="s">
        <v>202</v>
      </c>
      <c r="E12" s="1650"/>
      <c r="F12" s="1650"/>
      <c r="G12" s="874"/>
      <c r="H12" s="874"/>
      <c r="I12" s="874"/>
      <c r="J12" s="874"/>
      <c r="K12" s="874"/>
      <c r="L12" s="874"/>
      <c r="M12" s="874"/>
      <c r="N12" s="874"/>
      <c r="O12" s="874"/>
      <c r="P12" s="874"/>
      <c r="Q12" s="1651"/>
      <c r="R12" s="1469" t="s">
        <v>188</v>
      </c>
      <c r="S12" s="1470"/>
      <c r="T12" s="1470"/>
      <c r="U12" s="1470"/>
      <c r="V12" s="1470"/>
      <c r="W12" s="1470"/>
      <c r="X12" s="1470"/>
      <c r="Y12" s="1470"/>
      <c r="Z12" s="1470"/>
      <c r="AA12" s="1469" t="s">
        <v>190</v>
      </c>
      <c r="AB12" s="1470"/>
      <c r="AC12" s="1470"/>
      <c r="AD12" s="1470"/>
      <c r="AE12" s="1470"/>
      <c r="AF12" s="1470"/>
      <c r="AG12" s="1470"/>
      <c r="AH12" s="1470"/>
      <c r="AI12" s="1471"/>
    </row>
    <row r="13" spans="1:38" ht="30" customHeight="1" x14ac:dyDescent="0.15">
      <c r="C13" s="1489"/>
      <c r="D13" s="1466"/>
      <c r="E13" s="1467"/>
      <c r="F13" s="1467"/>
      <c r="G13" s="1467"/>
      <c r="H13" s="1467"/>
      <c r="I13" s="1467"/>
      <c r="J13" s="1467"/>
      <c r="K13" s="1467"/>
      <c r="L13" s="1467"/>
      <c r="M13" s="1467"/>
      <c r="N13" s="1467"/>
      <c r="O13" s="1467"/>
      <c r="P13" s="1467"/>
      <c r="Q13" s="1468"/>
      <c r="R13" s="1472" t="str">
        <f>IF(R10-R11&gt;0,"〇","")</f>
        <v/>
      </c>
      <c r="S13" s="1473"/>
      <c r="T13" s="1473"/>
      <c r="U13" s="1473"/>
      <c r="V13" s="1473"/>
      <c r="W13" s="1473"/>
      <c r="X13" s="1473"/>
      <c r="Y13" s="1473"/>
      <c r="Z13" s="1474"/>
      <c r="AA13" s="1475"/>
      <c r="AB13" s="1476"/>
      <c r="AC13" s="1476"/>
      <c r="AD13" s="1476"/>
      <c r="AE13" s="1476"/>
      <c r="AF13" s="1476"/>
      <c r="AG13" s="1476"/>
      <c r="AH13" s="1476"/>
      <c r="AI13" s="1477"/>
    </row>
    <row r="14" spans="1:38" ht="17.100000000000001" customHeight="1" x14ac:dyDescent="0.15">
      <c r="C14" s="366" t="s">
        <v>24</v>
      </c>
      <c r="D14" s="1431" t="s">
        <v>27</v>
      </c>
      <c r="E14" s="1654"/>
      <c r="F14" s="1654"/>
      <c r="G14" s="1432"/>
      <c r="H14" s="1432"/>
      <c r="I14" s="1432"/>
      <c r="J14" s="1432"/>
      <c r="K14" s="1433"/>
      <c r="L14" s="500"/>
      <c r="M14" s="500"/>
      <c r="N14" s="500"/>
      <c r="O14" s="500"/>
      <c r="P14" s="500"/>
      <c r="Q14" s="367"/>
      <c r="R14" s="104"/>
      <c r="S14" s="1482" t="s">
        <v>77</v>
      </c>
      <c r="T14" s="1482"/>
      <c r="U14" s="1482"/>
      <c r="V14" s="1482"/>
      <c r="W14" s="1482"/>
      <c r="X14" s="1482"/>
      <c r="Y14" s="1482"/>
      <c r="Z14" s="1482"/>
      <c r="AA14" s="1482"/>
      <c r="AB14" s="1482"/>
      <c r="AC14" s="1482"/>
      <c r="AD14" s="1482"/>
      <c r="AE14" s="1482"/>
      <c r="AF14" s="1482"/>
      <c r="AG14" s="1482"/>
      <c r="AH14" s="1482"/>
      <c r="AI14" s="1483"/>
    </row>
    <row r="15" spans="1:38" ht="17.100000000000001" customHeight="1" x14ac:dyDescent="0.15">
      <c r="C15" s="368"/>
      <c r="D15" s="1463" t="s">
        <v>201</v>
      </c>
      <c r="E15" s="1655"/>
      <c r="F15" s="1655"/>
      <c r="G15" s="1656"/>
      <c r="H15" s="1656"/>
      <c r="I15" s="1656"/>
      <c r="J15" s="1656"/>
      <c r="K15" s="1656"/>
      <c r="L15" s="1656"/>
      <c r="M15" s="1656"/>
      <c r="N15" s="1656"/>
      <c r="O15" s="1656"/>
      <c r="P15" s="1656"/>
      <c r="Q15" s="1465"/>
      <c r="R15" s="104"/>
      <c r="S15" s="1497" t="s">
        <v>132</v>
      </c>
      <c r="T15" s="1497"/>
      <c r="U15" s="1497"/>
      <c r="V15" s="1497"/>
      <c r="W15" s="1497"/>
      <c r="X15" s="1497"/>
      <c r="Y15" s="1497"/>
      <c r="Z15" s="1497"/>
      <c r="AA15" s="1497"/>
      <c r="AB15" s="1497"/>
      <c r="AC15" s="1497"/>
      <c r="AD15" s="1497"/>
      <c r="AE15" s="1497"/>
      <c r="AF15" s="1497"/>
      <c r="AG15" s="1497"/>
      <c r="AH15" s="1497"/>
      <c r="AI15" s="1498"/>
    </row>
    <row r="16" spans="1:38" ht="17.100000000000001" customHeight="1" x14ac:dyDescent="0.15">
      <c r="C16" s="368"/>
      <c r="D16" s="1657"/>
      <c r="E16" s="1464"/>
      <c r="F16" s="1464"/>
      <c r="G16" s="1656"/>
      <c r="H16" s="1656"/>
      <c r="I16" s="1656"/>
      <c r="J16" s="1656"/>
      <c r="K16" s="1656"/>
      <c r="L16" s="1656"/>
      <c r="M16" s="1656"/>
      <c r="N16" s="1656"/>
      <c r="O16" s="1656"/>
      <c r="P16" s="1656"/>
      <c r="Q16" s="1465"/>
      <c r="R16" s="104"/>
      <c r="S16" s="1499" t="s">
        <v>133</v>
      </c>
      <c r="T16" s="1499"/>
      <c r="U16" s="1499"/>
      <c r="V16" s="1499"/>
      <c r="W16" s="1499"/>
      <c r="X16" s="1499"/>
      <c r="Y16" s="1499"/>
      <c r="Z16" s="1499"/>
      <c r="AA16" s="1499"/>
      <c r="AB16" s="1499"/>
      <c r="AC16" s="1499"/>
      <c r="AD16" s="1499"/>
      <c r="AE16" s="1499"/>
      <c r="AF16" s="1499"/>
      <c r="AG16" s="1499"/>
      <c r="AH16" s="1499"/>
      <c r="AI16" s="1500"/>
    </row>
    <row r="17" spans="1:36" ht="17.100000000000001" customHeight="1" x14ac:dyDescent="0.15">
      <c r="C17" s="368"/>
      <c r="D17" s="1466"/>
      <c r="E17" s="1467"/>
      <c r="F17" s="1467"/>
      <c r="G17" s="1467"/>
      <c r="H17" s="1467"/>
      <c r="I17" s="1467"/>
      <c r="J17" s="1467"/>
      <c r="K17" s="1467"/>
      <c r="L17" s="1467"/>
      <c r="M17" s="1467"/>
      <c r="N17" s="1467"/>
      <c r="O17" s="1467"/>
      <c r="P17" s="1467"/>
      <c r="Q17" s="1468"/>
      <c r="R17" s="104"/>
      <c r="S17" s="1501" t="s">
        <v>134</v>
      </c>
      <c r="T17" s="1501"/>
      <c r="U17" s="1501"/>
      <c r="V17" s="1501"/>
      <c r="W17" s="1501"/>
      <c r="X17" s="1501"/>
      <c r="Y17" s="1501"/>
      <c r="Z17" s="1501"/>
      <c r="AA17" s="1501"/>
      <c r="AB17" s="1501"/>
      <c r="AC17" s="1501"/>
      <c r="AD17" s="1501"/>
      <c r="AE17" s="1501"/>
      <c r="AF17" s="1501"/>
      <c r="AG17" s="1501"/>
      <c r="AH17" s="1501"/>
      <c r="AI17" s="1502"/>
    </row>
    <row r="18" spans="1:36" ht="36.75" customHeight="1" thickBot="1" x14ac:dyDescent="0.2">
      <c r="C18" s="369"/>
      <c r="D18" s="1680" t="s">
        <v>25</v>
      </c>
      <c r="E18" s="1281"/>
      <c r="F18" s="1281"/>
      <c r="G18" s="1681"/>
      <c r="H18" s="1681"/>
      <c r="I18" s="1681"/>
      <c r="J18" s="1681"/>
      <c r="K18" s="1681"/>
      <c r="L18" s="1681"/>
      <c r="M18" s="1681"/>
      <c r="N18" s="1681"/>
      <c r="O18" s="1681"/>
      <c r="P18" s="1681"/>
      <c r="Q18" s="1682"/>
      <c r="R18" s="1443"/>
      <c r="S18" s="1444"/>
      <c r="T18" s="1444"/>
      <c r="U18" s="1444"/>
      <c r="V18" s="1444"/>
      <c r="W18" s="1444"/>
      <c r="X18" s="1444"/>
      <c r="Y18" s="1444"/>
      <c r="Z18" s="1444"/>
      <c r="AA18" s="1444"/>
      <c r="AB18" s="1444"/>
      <c r="AC18" s="1444"/>
      <c r="AD18" s="1444"/>
      <c r="AE18" s="1444"/>
      <c r="AF18" s="1444"/>
      <c r="AG18" s="1444"/>
      <c r="AH18" s="1444"/>
      <c r="AI18" s="1445"/>
    </row>
    <row r="19" spans="1:36" ht="17.25" customHeight="1" x14ac:dyDescent="0.15">
      <c r="A19" s="93"/>
      <c r="B19" s="93"/>
      <c r="C19" s="93"/>
      <c r="D19" s="93"/>
      <c r="E19" s="93"/>
      <c r="F19" s="93"/>
      <c r="G19" s="93"/>
      <c r="H19" s="93"/>
      <c r="I19" s="93"/>
      <c r="J19" s="93"/>
      <c r="K19" s="93"/>
      <c r="L19" s="93"/>
      <c r="M19" s="93"/>
      <c r="N19" s="93"/>
      <c r="O19" s="93"/>
      <c r="P19" s="93"/>
      <c r="Q19" s="93"/>
      <c r="R19" s="93"/>
      <c r="S19" s="328"/>
      <c r="T19" s="328"/>
      <c r="U19" s="328"/>
      <c r="V19" s="328"/>
      <c r="W19" s="328"/>
      <c r="X19" s="328"/>
      <c r="Y19" s="328"/>
      <c r="Z19" s="328"/>
      <c r="AA19" s="511"/>
      <c r="AB19" s="511"/>
      <c r="AC19" s="511"/>
      <c r="AD19" s="511"/>
      <c r="AE19" s="511"/>
      <c r="AF19" s="511"/>
      <c r="AG19" s="511"/>
      <c r="AJ19" s="93"/>
    </row>
    <row r="20" spans="1:36" ht="17.25" customHeight="1" thickBot="1" x14ac:dyDescent="0.2">
      <c r="A20" s="93"/>
      <c r="B20" s="89" t="s">
        <v>254</v>
      </c>
      <c r="C20" s="93"/>
      <c r="D20" s="93"/>
      <c r="E20" s="93"/>
      <c r="F20" s="93"/>
      <c r="G20" s="93"/>
      <c r="H20" s="93"/>
      <c r="I20" s="93"/>
      <c r="J20" s="93"/>
      <c r="K20" s="93"/>
      <c r="L20" s="93"/>
      <c r="M20" s="93"/>
      <c r="N20" s="93"/>
      <c r="O20" s="93"/>
      <c r="P20" s="93"/>
      <c r="Q20" s="93"/>
      <c r="R20" s="93"/>
      <c r="S20" s="328"/>
      <c r="T20" s="328"/>
      <c r="U20" s="328"/>
      <c r="V20" s="328"/>
      <c r="W20" s="328"/>
      <c r="X20" s="328"/>
      <c r="Y20" s="328"/>
      <c r="Z20" s="328"/>
      <c r="AA20" s="511"/>
      <c r="AB20" s="511"/>
      <c r="AC20" s="511"/>
      <c r="AD20" s="511"/>
      <c r="AE20" s="511"/>
      <c r="AF20" s="511"/>
      <c r="AG20" s="511"/>
      <c r="AJ20" s="93"/>
    </row>
    <row r="21" spans="1:36" s="1" customFormat="1" ht="18" customHeight="1" thickBot="1" x14ac:dyDescent="0.2">
      <c r="C21" s="1667" t="s">
        <v>114</v>
      </c>
      <c r="D21" s="1455" t="s">
        <v>295</v>
      </c>
      <c r="E21" s="1669"/>
      <c r="F21" s="1669"/>
      <c r="G21" s="1669"/>
      <c r="H21" s="1669"/>
      <c r="I21" s="1669"/>
      <c r="J21" s="1669"/>
      <c r="K21" s="1669"/>
      <c r="L21" s="1669"/>
      <c r="M21" s="1669"/>
      <c r="N21" s="1669"/>
      <c r="O21" s="1669"/>
      <c r="P21" s="1669"/>
      <c r="Q21" s="1670"/>
      <c r="R21" s="1671" t="s">
        <v>117</v>
      </c>
      <c r="S21" s="1565"/>
      <c r="T21" s="62"/>
      <c r="U21" s="420" t="s">
        <v>43</v>
      </c>
      <c r="V21" s="1565" t="s">
        <v>116</v>
      </c>
      <c r="W21" s="1565"/>
      <c r="X21" s="62"/>
      <c r="Y21" s="136" t="s">
        <v>43</v>
      </c>
      <c r="Z21" s="107"/>
      <c r="AA21" s="12"/>
      <c r="AB21" s="12"/>
      <c r="AC21" s="12"/>
      <c r="AD21" s="12"/>
      <c r="AE21" s="12"/>
      <c r="AF21" s="12"/>
      <c r="AG21" s="12"/>
      <c r="AH21" s="12"/>
      <c r="AI21" s="12"/>
    </row>
    <row r="22" spans="1:36" s="1" customFormat="1" ht="18" customHeight="1" x14ac:dyDescent="0.15">
      <c r="C22" s="1668"/>
      <c r="D22" s="1579"/>
      <c r="E22" s="1580"/>
      <c r="F22" s="1580"/>
      <c r="G22" s="1580"/>
      <c r="H22" s="1580"/>
      <c r="I22" s="1580"/>
      <c r="J22" s="1580"/>
      <c r="K22" s="1580"/>
      <c r="L22" s="1580"/>
      <c r="M22" s="1580"/>
      <c r="N22" s="1580"/>
      <c r="O22" s="1580"/>
      <c r="P22" s="1580"/>
      <c r="Q22" s="1581"/>
      <c r="R22" s="1672"/>
      <c r="S22" s="1673"/>
      <c r="T22" s="1673"/>
      <c r="U22" s="1673"/>
      <c r="V22" s="1673"/>
      <c r="W22" s="1673"/>
      <c r="X22" s="1673"/>
      <c r="Y22" s="1673"/>
      <c r="Z22" s="1674"/>
      <c r="AA22" s="1674"/>
      <c r="AB22" s="1674"/>
      <c r="AC22" s="1674"/>
      <c r="AD22" s="1674"/>
      <c r="AE22" s="1674"/>
      <c r="AF22" s="1674"/>
      <c r="AG22" s="1674"/>
      <c r="AH22" s="1674"/>
      <c r="AI22" s="70" t="s">
        <v>18</v>
      </c>
    </row>
    <row r="23" spans="1:36" s="1" customFormat="1" ht="33.950000000000003" customHeight="1" x14ac:dyDescent="0.15">
      <c r="C23" s="502"/>
      <c r="D23" s="134"/>
      <c r="E23" s="196"/>
      <c r="F23" s="196"/>
      <c r="G23" s="1562" t="s">
        <v>332</v>
      </c>
      <c r="H23" s="1260"/>
      <c r="I23" s="1260"/>
      <c r="J23" s="1260"/>
      <c r="K23" s="1260"/>
      <c r="L23" s="1260"/>
      <c r="M23" s="1260"/>
      <c r="N23" s="1260"/>
      <c r="O23" s="1260"/>
      <c r="P23" s="1260"/>
      <c r="Q23" s="1261"/>
      <c r="R23" s="1672"/>
      <c r="S23" s="1673"/>
      <c r="T23" s="1673"/>
      <c r="U23" s="1673"/>
      <c r="V23" s="1673"/>
      <c r="W23" s="1673"/>
      <c r="X23" s="1673"/>
      <c r="Y23" s="1673"/>
      <c r="Z23" s="1673"/>
      <c r="AA23" s="1673"/>
      <c r="AB23" s="1673"/>
      <c r="AC23" s="1673"/>
      <c r="AD23" s="1673"/>
      <c r="AE23" s="1673"/>
      <c r="AF23" s="1673"/>
      <c r="AG23" s="1673"/>
      <c r="AH23" s="1673"/>
      <c r="AI23" s="72" t="s">
        <v>18</v>
      </c>
    </row>
    <row r="24" spans="1:36" ht="17.100000000000001" customHeight="1" thickBot="1" x14ac:dyDescent="0.2">
      <c r="C24" s="341" t="s">
        <v>115</v>
      </c>
      <c r="D24" s="1448" t="s">
        <v>17</v>
      </c>
      <c r="E24" s="1448"/>
      <c r="F24" s="1449"/>
      <c r="G24" s="1449"/>
      <c r="H24" s="1449"/>
      <c r="I24" s="1449"/>
      <c r="J24" s="1449"/>
      <c r="K24" s="1449"/>
      <c r="L24" s="1449"/>
      <c r="M24" s="1449"/>
      <c r="N24" s="1449"/>
      <c r="O24" s="1449"/>
      <c r="P24" s="1449"/>
      <c r="Q24" s="1449"/>
      <c r="R24" s="1450" t="s">
        <v>296</v>
      </c>
      <c r="S24" s="1450"/>
      <c r="T24" s="1450"/>
      <c r="U24" s="1450"/>
      <c r="V24" s="1450"/>
      <c r="W24" s="1450"/>
      <c r="X24" s="1450"/>
      <c r="Y24" s="1450"/>
      <c r="Z24" s="1450"/>
      <c r="AA24" s="1450"/>
      <c r="AB24" s="1450"/>
      <c r="AC24" s="1450"/>
      <c r="AD24" s="1450"/>
      <c r="AE24" s="1450"/>
      <c r="AF24" s="1450"/>
      <c r="AG24" s="1450"/>
      <c r="AH24" s="1450"/>
      <c r="AI24" s="1451"/>
    </row>
    <row r="25" spans="1:36" s="1" customFormat="1" ht="45" customHeight="1" x14ac:dyDescent="0.15">
      <c r="C25" s="490" t="s">
        <v>126</v>
      </c>
      <c r="D25" s="1245" t="s">
        <v>370</v>
      </c>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row>
    <row r="26" spans="1:36" s="93" customFormat="1" ht="17.100000000000001" customHeight="1" x14ac:dyDescent="0.15">
      <c r="C26" s="310"/>
      <c r="D26" s="137"/>
      <c r="E26" s="137"/>
      <c r="F26" s="137"/>
      <c r="G26" s="137"/>
      <c r="H26" s="137"/>
      <c r="I26" s="137"/>
      <c r="J26" s="137"/>
      <c r="K26" s="137"/>
      <c r="L26" s="137"/>
      <c r="M26" s="137"/>
      <c r="N26" s="137"/>
      <c r="O26" s="137"/>
      <c r="P26" s="137"/>
      <c r="Q26" s="137"/>
      <c r="R26" s="310"/>
      <c r="S26" s="310"/>
      <c r="T26" s="310"/>
      <c r="U26" s="310"/>
      <c r="V26" s="310"/>
      <c r="W26" s="310"/>
      <c r="X26" s="310"/>
      <c r="Y26" s="310"/>
      <c r="Z26" s="310"/>
      <c r="AA26" s="310"/>
      <c r="AB26" s="310"/>
      <c r="AC26" s="310"/>
      <c r="AD26" s="310"/>
      <c r="AE26" s="310"/>
      <c r="AF26" s="310"/>
      <c r="AG26" s="310"/>
      <c r="AH26" s="310"/>
      <c r="AI26" s="310"/>
    </row>
    <row r="27" spans="1:36" s="93" customFormat="1" ht="17.100000000000001" customHeight="1" thickBot="1" x14ac:dyDescent="0.2">
      <c r="B27" s="94" t="s">
        <v>342</v>
      </c>
      <c r="C27" s="138"/>
      <c r="D27" s="137"/>
      <c r="E27" s="137"/>
      <c r="F27" s="137"/>
      <c r="G27" s="137"/>
      <c r="H27" s="137"/>
      <c r="I27" s="137"/>
      <c r="J27" s="137"/>
      <c r="K27" s="137"/>
      <c r="L27" s="137"/>
      <c r="M27" s="137"/>
      <c r="N27" s="137"/>
      <c r="O27" s="137"/>
      <c r="P27" s="137"/>
      <c r="Q27" s="137"/>
      <c r="R27" s="310"/>
      <c r="S27" s="310"/>
      <c r="T27" s="310"/>
      <c r="U27" s="310"/>
      <c r="V27" s="310"/>
      <c r="W27" s="310"/>
      <c r="X27" s="310"/>
      <c r="Y27" s="310"/>
      <c r="Z27" s="310"/>
      <c r="AA27" s="310"/>
      <c r="AB27" s="310"/>
      <c r="AC27" s="310"/>
      <c r="AD27" s="310"/>
      <c r="AE27" s="310"/>
      <c r="AF27" s="310"/>
      <c r="AG27" s="310"/>
      <c r="AH27" s="310"/>
      <c r="AI27" s="310"/>
    </row>
    <row r="28" spans="1:36" ht="33.950000000000003" customHeight="1" x14ac:dyDescent="0.15">
      <c r="C28" s="508" t="s">
        <v>255</v>
      </c>
      <c r="D28" s="1270" t="s">
        <v>297</v>
      </c>
      <c r="E28" s="1271"/>
      <c r="F28" s="1271"/>
      <c r="G28" s="1271"/>
      <c r="H28" s="1271"/>
      <c r="I28" s="1271"/>
      <c r="J28" s="1271"/>
      <c r="K28" s="1271"/>
      <c r="L28" s="1271"/>
      <c r="M28" s="1271"/>
      <c r="N28" s="1271"/>
      <c r="O28" s="1271"/>
      <c r="P28" s="1271"/>
      <c r="Q28" s="1272"/>
      <c r="R28" s="1453">
        <f>ROUNDDOWN(R29+R37,-3)</f>
        <v>0</v>
      </c>
      <c r="S28" s="1454"/>
      <c r="T28" s="1454"/>
      <c r="U28" s="1454"/>
      <c r="V28" s="1454"/>
      <c r="W28" s="1454"/>
      <c r="X28" s="1454"/>
      <c r="Y28" s="1454"/>
      <c r="Z28" s="1454"/>
      <c r="AA28" s="1454"/>
      <c r="AB28" s="1454"/>
      <c r="AC28" s="1454"/>
      <c r="AD28" s="1454"/>
      <c r="AE28" s="1454"/>
      <c r="AF28" s="1454"/>
      <c r="AG28" s="1454"/>
      <c r="AH28" s="1454"/>
      <c r="AI28" s="484" t="s">
        <v>18</v>
      </c>
    </row>
    <row r="29" spans="1:36" ht="17.100000000000001" customHeight="1" x14ac:dyDescent="0.15">
      <c r="C29" s="195"/>
      <c r="D29" s="93"/>
      <c r="E29" s="93"/>
      <c r="F29" s="139" t="s">
        <v>338</v>
      </c>
      <c r="G29" s="140"/>
      <c r="H29" s="140"/>
      <c r="I29" s="140"/>
      <c r="J29" s="140"/>
      <c r="K29" s="140"/>
      <c r="L29" s="140"/>
      <c r="M29" s="140"/>
      <c r="N29" s="140"/>
      <c r="O29" s="140"/>
      <c r="P29" s="140"/>
      <c r="Q29" s="141"/>
      <c r="R29" s="1434">
        <f>R30-R31-R33-R36</f>
        <v>0</v>
      </c>
      <c r="S29" s="1435"/>
      <c r="T29" s="1435"/>
      <c r="U29" s="1435"/>
      <c r="V29" s="1435"/>
      <c r="W29" s="1435"/>
      <c r="X29" s="1435"/>
      <c r="Y29" s="1435"/>
      <c r="Z29" s="1435"/>
      <c r="AA29" s="1435"/>
      <c r="AB29" s="1435"/>
      <c r="AC29" s="1435"/>
      <c r="AD29" s="1435"/>
      <c r="AE29" s="1435"/>
      <c r="AF29" s="1435"/>
      <c r="AG29" s="1435"/>
      <c r="AH29" s="1435"/>
      <c r="AI29" s="71" t="s">
        <v>18</v>
      </c>
    </row>
    <row r="30" spans="1:36" ht="59.25" customHeight="1" x14ac:dyDescent="0.15">
      <c r="C30" s="195"/>
      <c r="D30" s="93"/>
      <c r="E30" s="93"/>
      <c r="F30" s="142"/>
      <c r="G30" s="1267" t="s">
        <v>435</v>
      </c>
      <c r="H30" s="1268"/>
      <c r="I30" s="1268"/>
      <c r="J30" s="1268"/>
      <c r="K30" s="1268"/>
      <c r="L30" s="1268"/>
      <c r="M30" s="1268"/>
      <c r="N30" s="1268"/>
      <c r="O30" s="1268"/>
      <c r="P30" s="1268"/>
      <c r="Q30" s="1269"/>
      <c r="R30" s="1555"/>
      <c r="S30" s="1556"/>
      <c r="T30" s="1556"/>
      <c r="U30" s="1556"/>
      <c r="V30" s="1556"/>
      <c r="W30" s="1556"/>
      <c r="X30" s="1556"/>
      <c r="Y30" s="1556"/>
      <c r="Z30" s="1556"/>
      <c r="AA30" s="1556"/>
      <c r="AB30" s="1556"/>
      <c r="AC30" s="1556"/>
      <c r="AD30" s="1556"/>
      <c r="AE30" s="1556"/>
      <c r="AF30" s="1556"/>
      <c r="AG30" s="1556"/>
      <c r="AH30" s="1556"/>
      <c r="AI30" s="71" t="s">
        <v>18</v>
      </c>
    </row>
    <row r="31" spans="1:36" ht="33.75" customHeight="1" x14ac:dyDescent="0.15">
      <c r="C31" s="195"/>
      <c r="D31" s="93"/>
      <c r="E31" s="93"/>
      <c r="F31" s="142"/>
      <c r="G31" s="1267" t="s">
        <v>337</v>
      </c>
      <c r="H31" s="1268"/>
      <c r="I31" s="1268"/>
      <c r="J31" s="1268"/>
      <c r="K31" s="1268"/>
      <c r="L31" s="1268"/>
      <c r="M31" s="1268"/>
      <c r="N31" s="1268"/>
      <c r="O31" s="1268"/>
      <c r="P31" s="1268"/>
      <c r="Q31" s="1269"/>
      <c r="R31" s="1555"/>
      <c r="S31" s="1556"/>
      <c r="T31" s="1556"/>
      <c r="U31" s="1556"/>
      <c r="V31" s="1556"/>
      <c r="W31" s="1556"/>
      <c r="X31" s="1556"/>
      <c r="Y31" s="1556"/>
      <c r="Z31" s="1556"/>
      <c r="AA31" s="1556"/>
      <c r="AB31" s="1556"/>
      <c r="AC31" s="1556"/>
      <c r="AD31" s="1556"/>
      <c r="AE31" s="1556"/>
      <c r="AF31" s="1556"/>
      <c r="AG31" s="1556"/>
      <c r="AH31" s="1556"/>
      <c r="AI31" s="71" t="s">
        <v>18</v>
      </c>
    </row>
    <row r="32" spans="1:36" ht="39" hidden="1" customHeight="1" x14ac:dyDescent="0.15">
      <c r="C32" s="195"/>
      <c r="D32" s="93"/>
      <c r="E32" s="93"/>
      <c r="F32" s="142"/>
      <c r="G32" s="143" t="s">
        <v>193</v>
      </c>
      <c r="H32" s="1232" t="s">
        <v>192</v>
      </c>
      <c r="I32" s="1461"/>
      <c r="J32" s="1461"/>
      <c r="K32" s="1461"/>
      <c r="L32" s="1461"/>
      <c r="M32" s="1461"/>
      <c r="N32" s="1461"/>
      <c r="O32" s="1461"/>
      <c r="P32" s="1461"/>
      <c r="Q32" s="1462"/>
      <c r="R32" s="414"/>
      <c r="S32" s="415"/>
      <c r="T32" s="415"/>
      <c r="U32" s="415"/>
      <c r="V32" s="415"/>
      <c r="W32" s="415"/>
      <c r="X32" s="415"/>
      <c r="Y32" s="415"/>
      <c r="Z32" s="415"/>
      <c r="AA32" s="415"/>
      <c r="AB32" s="415"/>
      <c r="AC32" s="415"/>
      <c r="AD32" s="415"/>
      <c r="AE32" s="415"/>
      <c r="AF32" s="415"/>
      <c r="AG32" s="415"/>
      <c r="AH32" s="415"/>
      <c r="AI32" s="71" t="s">
        <v>18</v>
      </c>
    </row>
    <row r="33" spans="2:39" ht="17.100000000000001" customHeight="1" x14ac:dyDescent="0.15">
      <c r="C33" s="195"/>
      <c r="D33" s="93"/>
      <c r="E33" s="93"/>
      <c r="F33" s="144"/>
      <c r="G33" s="487" t="s">
        <v>336</v>
      </c>
      <c r="H33" s="145"/>
      <c r="I33" s="344"/>
      <c r="J33" s="344"/>
      <c r="K33" s="344"/>
      <c r="L33" s="344"/>
      <c r="M33" s="344"/>
      <c r="N33" s="344"/>
      <c r="O33" s="344"/>
      <c r="P33" s="344"/>
      <c r="Q33" s="345"/>
      <c r="R33" s="1429">
        <f>R34+R35</f>
        <v>0</v>
      </c>
      <c r="S33" s="1430"/>
      <c r="T33" s="1430"/>
      <c r="U33" s="1430"/>
      <c r="V33" s="1430"/>
      <c r="W33" s="1430"/>
      <c r="X33" s="1430"/>
      <c r="Y33" s="1430"/>
      <c r="Z33" s="1430"/>
      <c r="AA33" s="1430"/>
      <c r="AB33" s="1430"/>
      <c r="AC33" s="1430"/>
      <c r="AD33" s="1430"/>
      <c r="AE33" s="1430"/>
      <c r="AF33" s="1430"/>
      <c r="AG33" s="1430"/>
      <c r="AH33" s="1430"/>
      <c r="AI33" s="72" t="s">
        <v>18</v>
      </c>
    </row>
    <row r="34" spans="2:39" ht="90.75" customHeight="1" x14ac:dyDescent="0.15">
      <c r="C34" s="195"/>
      <c r="D34" s="93"/>
      <c r="E34" s="93"/>
      <c r="F34" s="142"/>
      <c r="G34" s="146"/>
      <c r="H34" s="1226" t="s">
        <v>436</v>
      </c>
      <c r="I34" s="1227"/>
      <c r="J34" s="1227"/>
      <c r="K34" s="1227"/>
      <c r="L34" s="1227"/>
      <c r="M34" s="1227"/>
      <c r="N34" s="1227"/>
      <c r="O34" s="1227"/>
      <c r="P34" s="1227"/>
      <c r="Q34" s="1228"/>
      <c r="R34" s="1555"/>
      <c r="S34" s="1556"/>
      <c r="T34" s="1556"/>
      <c r="U34" s="1556"/>
      <c r="V34" s="1556"/>
      <c r="W34" s="1556"/>
      <c r="X34" s="1556"/>
      <c r="Y34" s="1556"/>
      <c r="Z34" s="1556"/>
      <c r="AA34" s="1556"/>
      <c r="AB34" s="1556"/>
      <c r="AC34" s="1556"/>
      <c r="AD34" s="1556"/>
      <c r="AE34" s="1556"/>
      <c r="AF34" s="1556"/>
      <c r="AG34" s="1556"/>
      <c r="AH34" s="1556"/>
      <c r="AI34" s="70" t="s">
        <v>18</v>
      </c>
    </row>
    <row r="35" spans="2:39" ht="45" customHeight="1" x14ac:dyDescent="0.15">
      <c r="C35" s="195"/>
      <c r="D35" s="93"/>
      <c r="E35" s="93"/>
      <c r="F35" s="142"/>
      <c r="G35" s="147"/>
      <c r="H35" s="1231" t="s">
        <v>346</v>
      </c>
      <c r="I35" s="1232"/>
      <c r="J35" s="1232"/>
      <c r="K35" s="1232"/>
      <c r="L35" s="1232"/>
      <c r="M35" s="1232"/>
      <c r="N35" s="1232"/>
      <c r="O35" s="1232"/>
      <c r="P35" s="1232"/>
      <c r="Q35" s="1233"/>
      <c r="R35" s="1555"/>
      <c r="S35" s="1556"/>
      <c r="T35" s="1556"/>
      <c r="U35" s="1556"/>
      <c r="V35" s="1556"/>
      <c r="W35" s="1556"/>
      <c r="X35" s="1556"/>
      <c r="Y35" s="1556"/>
      <c r="Z35" s="1556"/>
      <c r="AA35" s="1556"/>
      <c r="AB35" s="1556"/>
      <c r="AC35" s="1556"/>
      <c r="AD35" s="1556"/>
      <c r="AE35" s="1556"/>
      <c r="AF35" s="1556"/>
      <c r="AG35" s="1556"/>
      <c r="AH35" s="1556"/>
      <c r="AI35" s="71" t="s">
        <v>18</v>
      </c>
    </row>
    <row r="36" spans="2:39" ht="69.95" customHeight="1" x14ac:dyDescent="0.15">
      <c r="C36" s="195"/>
      <c r="D36" s="93"/>
      <c r="E36" s="93"/>
      <c r="F36" s="148"/>
      <c r="G36" s="1226" t="s">
        <v>339</v>
      </c>
      <c r="H36" s="1227"/>
      <c r="I36" s="1227"/>
      <c r="J36" s="1227"/>
      <c r="K36" s="1227"/>
      <c r="L36" s="1227"/>
      <c r="M36" s="1227"/>
      <c r="N36" s="1227"/>
      <c r="O36" s="1227"/>
      <c r="P36" s="1227"/>
      <c r="Q36" s="1228"/>
      <c r="R36" s="1555"/>
      <c r="S36" s="1556"/>
      <c r="T36" s="1556"/>
      <c r="U36" s="1556"/>
      <c r="V36" s="1556"/>
      <c r="W36" s="1556"/>
      <c r="X36" s="1556"/>
      <c r="Y36" s="1556"/>
      <c r="Z36" s="1556"/>
      <c r="AA36" s="1556"/>
      <c r="AB36" s="1556"/>
      <c r="AC36" s="1556"/>
      <c r="AD36" s="1556"/>
      <c r="AE36" s="1556"/>
      <c r="AF36" s="1556"/>
      <c r="AG36" s="1556"/>
      <c r="AH36" s="1556"/>
      <c r="AI36" s="71" t="s">
        <v>18</v>
      </c>
    </row>
    <row r="37" spans="2:39" ht="17.100000000000001" customHeight="1" thickBot="1" x14ac:dyDescent="0.2">
      <c r="C37" s="149"/>
      <c r="D37" s="150"/>
      <c r="E37" s="150"/>
      <c r="F37" s="488" t="s">
        <v>340</v>
      </c>
      <c r="G37" s="489"/>
      <c r="H37" s="489"/>
      <c r="I37" s="489"/>
      <c r="J37" s="489"/>
      <c r="K37" s="489"/>
      <c r="L37" s="489"/>
      <c r="M37" s="489"/>
      <c r="N37" s="489"/>
      <c r="O37" s="489"/>
      <c r="P37" s="489"/>
      <c r="Q37" s="503"/>
      <c r="R37" s="1279"/>
      <c r="S37" s="1280"/>
      <c r="T37" s="1280"/>
      <c r="U37" s="1280"/>
      <c r="V37" s="1280"/>
      <c r="W37" s="1280"/>
      <c r="X37" s="1280"/>
      <c r="Y37" s="1280"/>
      <c r="Z37" s="1280"/>
      <c r="AA37" s="1280"/>
      <c r="AB37" s="1280"/>
      <c r="AC37" s="1280"/>
      <c r="AD37" s="1280"/>
      <c r="AE37" s="1280"/>
      <c r="AF37" s="1280"/>
      <c r="AG37" s="1280"/>
      <c r="AH37" s="1280"/>
      <c r="AI37" s="106" t="s">
        <v>18</v>
      </c>
    </row>
    <row r="38" spans="2:39" ht="18" customHeight="1" x14ac:dyDescent="0.15">
      <c r="C38" s="320"/>
      <c r="D38" s="421"/>
      <c r="E38" s="421"/>
      <c r="F38" s="422"/>
      <c r="G38" s="422"/>
      <c r="H38" s="422"/>
      <c r="I38" s="422"/>
      <c r="J38" s="422"/>
      <c r="K38" s="422"/>
      <c r="L38" s="422"/>
      <c r="M38" s="422"/>
      <c r="N38" s="422"/>
      <c r="O38" s="422"/>
      <c r="P38" s="422"/>
      <c r="Q38" s="422"/>
      <c r="R38" s="423"/>
      <c r="S38" s="423"/>
      <c r="T38" s="423"/>
      <c r="U38" s="423"/>
      <c r="V38" s="423"/>
      <c r="W38" s="423"/>
      <c r="X38" s="423"/>
      <c r="Y38" s="423"/>
      <c r="Z38" s="423"/>
      <c r="AA38" s="423"/>
      <c r="AB38" s="423"/>
      <c r="AC38" s="423"/>
      <c r="AD38" s="423"/>
      <c r="AE38" s="423"/>
      <c r="AF38" s="423"/>
      <c r="AG38" s="423"/>
      <c r="AH38" s="424"/>
    </row>
    <row r="39" spans="2:39" ht="18" customHeight="1" thickBot="1" x14ac:dyDescent="0.2">
      <c r="B39" s="89" t="s">
        <v>298</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2:39" s="73" customFormat="1" ht="18" customHeight="1" x14ac:dyDescent="0.15">
      <c r="C40" s="512" t="s">
        <v>114</v>
      </c>
      <c r="D40" s="1306" t="s">
        <v>299</v>
      </c>
      <c r="E40" s="1307"/>
      <c r="F40" s="1307"/>
      <c r="G40" s="1307"/>
      <c r="H40" s="1307"/>
      <c r="I40" s="1307"/>
      <c r="J40" s="1307"/>
      <c r="K40" s="1307"/>
      <c r="L40" s="1307"/>
      <c r="M40" s="1307"/>
      <c r="N40" s="1307"/>
      <c r="O40" s="1307"/>
      <c r="P40" s="1307"/>
      <c r="Q40" s="435"/>
      <c r="R40" s="1303">
        <f>IFERROR(VLOOKUP(V5,【様式８別添２】一覧表!D9:H17,2,),0)</f>
        <v>0</v>
      </c>
      <c r="S40" s="1304"/>
      <c r="T40" s="1304"/>
      <c r="U40" s="1304"/>
      <c r="V40" s="1304"/>
      <c r="W40" s="1304"/>
      <c r="X40" s="1304"/>
      <c r="Y40" s="1304"/>
      <c r="Z40" s="1304"/>
      <c r="AA40" s="1304"/>
      <c r="AB40" s="1304"/>
      <c r="AC40" s="1304"/>
      <c r="AD40" s="1304"/>
      <c r="AE40" s="1304"/>
      <c r="AF40" s="1304"/>
      <c r="AG40" s="1304"/>
      <c r="AH40" s="1305"/>
      <c r="AI40" s="103" t="s">
        <v>18</v>
      </c>
    </row>
    <row r="41" spans="2:39" s="73" customFormat="1" ht="18" customHeight="1" x14ac:dyDescent="0.15">
      <c r="C41" s="506"/>
      <c r="D41" s="248"/>
      <c r="E41" s="249"/>
      <c r="F41" s="249"/>
      <c r="G41" s="249"/>
      <c r="H41" s="1286" t="s">
        <v>362</v>
      </c>
      <c r="I41" s="1287"/>
      <c r="J41" s="1287"/>
      <c r="K41" s="1287"/>
      <c r="L41" s="1287"/>
      <c r="M41" s="1287"/>
      <c r="N41" s="1287"/>
      <c r="O41" s="1287"/>
      <c r="P41" s="1287"/>
      <c r="Q41" s="1297"/>
      <c r="R41" s="1222">
        <f>IFERROR(VLOOKUP(V5,【様式８別添２】一覧表!D9:H17,3,),0)</f>
        <v>0</v>
      </c>
      <c r="S41" s="1223"/>
      <c r="T41" s="1223"/>
      <c r="U41" s="1223"/>
      <c r="V41" s="1223"/>
      <c r="W41" s="1223"/>
      <c r="X41" s="1223"/>
      <c r="Y41" s="1223"/>
      <c r="Z41" s="1223"/>
      <c r="AA41" s="1223"/>
      <c r="AB41" s="1223"/>
      <c r="AC41" s="1223"/>
      <c r="AD41" s="1223"/>
      <c r="AE41" s="1223"/>
      <c r="AF41" s="1223"/>
      <c r="AG41" s="1223"/>
      <c r="AH41" s="1224"/>
      <c r="AI41" s="127" t="s">
        <v>18</v>
      </c>
    </row>
    <row r="42" spans="2:39" s="73" customFormat="1" ht="18" customHeight="1" x14ac:dyDescent="0.15">
      <c r="C42" s="501" t="s">
        <v>260</v>
      </c>
      <c r="D42" s="1219" t="s">
        <v>300</v>
      </c>
      <c r="E42" s="1220"/>
      <c r="F42" s="1220"/>
      <c r="G42" s="1220"/>
      <c r="H42" s="1220"/>
      <c r="I42" s="1220"/>
      <c r="J42" s="1220"/>
      <c r="K42" s="1220"/>
      <c r="L42" s="1220"/>
      <c r="M42" s="1220"/>
      <c r="N42" s="1220"/>
      <c r="O42" s="1220"/>
      <c r="P42" s="1220"/>
      <c r="Q42" s="436"/>
      <c r="R42" s="1222">
        <f>IFERROR(VLOOKUP(V5,【様式８別添２】一覧表!D9:H17,4,),0)</f>
        <v>0</v>
      </c>
      <c r="S42" s="1223"/>
      <c r="T42" s="1223"/>
      <c r="U42" s="1223"/>
      <c r="V42" s="1223"/>
      <c r="W42" s="1223"/>
      <c r="X42" s="1223"/>
      <c r="Y42" s="1223"/>
      <c r="Z42" s="1223"/>
      <c r="AA42" s="1223"/>
      <c r="AB42" s="1223"/>
      <c r="AC42" s="1223"/>
      <c r="AD42" s="1223"/>
      <c r="AE42" s="1223"/>
      <c r="AF42" s="1223"/>
      <c r="AG42" s="1223"/>
      <c r="AH42" s="1224"/>
      <c r="AI42" s="127" t="s">
        <v>18</v>
      </c>
    </row>
    <row r="43" spans="2:39" s="73" customFormat="1" ht="18" customHeight="1" thickBot="1" x14ac:dyDescent="0.2">
      <c r="C43" s="507"/>
      <c r="D43" s="250"/>
      <c r="E43" s="251"/>
      <c r="F43" s="251"/>
      <c r="G43" s="251"/>
      <c r="H43" s="1298" t="s">
        <v>363</v>
      </c>
      <c r="I43" s="1299"/>
      <c r="J43" s="1299"/>
      <c r="K43" s="1299"/>
      <c r="L43" s="1299"/>
      <c r="M43" s="1299"/>
      <c r="N43" s="1299"/>
      <c r="O43" s="1299"/>
      <c r="P43" s="1299"/>
      <c r="Q43" s="1300"/>
      <c r="R43" s="1274">
        <f>IFERROR(VLOOKUP(V5,【様式８別添２】一覧表!D9:H17,5,),0)</f>
        <v>0</v>
      </c>
      <c r="S43" s="1275"/>
      <c r="T43" s="1275"/>
      <c r="U43" s="1275"/>
      <c r="V43" s="1275"/>
      <c r="W43" s="1275"/>
      <c r="X43" s="1275"/>
      <c r="Y43" s="1275"/>
      <c r="Z43" s="1275"/>
      <c r="AA43" s="1275"/>
      <c r="AB43" s="1275"/>
      <c r="AC43" s="1275"/>
      <c r="AD43" s="1275"/>
      <c r="AE43" s="1275"/>
      <c r="AF43" s="1275"/>
      <c r="AG43" s="1275"/>
      <c r="AH43" s="1276"/>
      <c r="AI43" s="78" t="s">
        <v>18</v>
      </c>
    </row>
    <row r="44" spans="2:39" ht="18" customHeight="1" x14ac:dyDescent="0.15">
      <c r="C44" s="80" t="s">
        <v>575</v>
      </c>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c r="AH44" s="425"/>
    </row>
    <row r="45" spans="2:39" ht="18" customHeight="1" x14ac:dyDescent="0.15">
      <c r="C45" s="320"/>
      <c r="D45" s="421"/>
      <c r="E45" s="421"/>
      <c r="F45" s="422"/>
      <c r="G45" s="422"/>
      <c r="H45" s="422"/>
      <c r="I45" s="422"/>
      <c r="J45" s="422"/>
      <c r="K45" s="422"/>
      <c r="L45" s="422"/>
      <c r="M45" s="422"/>
      <c r="N45" s="422"/>
      <c r="O45" s="422"/>
      <c r="P45" s="422"/>
      <c r="Q45" s="422"/>
      <c r="R45" s="423"/>
      <c r="S45" s="423"/>
      <c r="T45" s="423"/>
      <c r="U45" s="423"/>
      <c r="V45" s="423"/>
      <c r="W45" s="423"/>
      <c r="X45" s="423"/>
      <c r="Y45" s="423"/>
      <c r="Z45" s="423"/>
      <c r="AA45" s="423"/>
      <c r="AB45" s="423"/>
      <c r="AC45" s="423"/>
      <c r="AD45" s="423"/>
      <c r="AE45" s="423"/>
      <c r="AF45" s="423"/>
      <c r="AG45" s="423"/>
      <c r="AH45" s="424"/>
    </row>
    <row r="46" spans="2:39" ht="18" customHeight="1" thickBot="1" x14ac:dyDescent="0.2">
      <c r="B46" s="89" t="s">
        <v>263</v>
      </c>
      <c r="C46" s="394"/>
      <c r="D46" s="395"/>
      <c r="E46" s="395"/>
      <c r="F46" s="395"/>
      <c r="G46" s="395"/>
      <c r="H46" s="395"/>
      <c r="I46" s="395"/>
      <c r="J46" s="395"/>
      <c r="K46" s="395"/>
      <c r="L46" s="395"/>
      <c r="M46" s="395"/>
      <c r="N46" s="395"/>
      <c r="O46" s="395"/>
      <c r="P46" s="395"/>
      <c r="Q46" s="395"/>
      <c r="R46" s="196"/>
      <c r="S46" s="196"/>
      <c r="T46" s="196"/>
      <c r="U46" s="196"/>
      <c r="V46" s="196"/>
      <c r="W46" s="196"/>
      <c r="X46" s="196"/>
      <c r="Y46" s="196"/>
      <c r="Z46" s="196"/>
      <c r="AA46" s="196"/>
      <c r="AB46" s="196"/>
      <c r="AC46" s="196"/>
      <c r="AD46" s="196"/>
      <c r="AE46" s="196"/>
      <c r="AF46" s="196"/>
      <c r="AG46" s="196"/>
      <c r="AH46" s="196"/>
    </row>
    <row r="47" spans="2:39" ht="39.950000000000003" customHeight="1" x14ac:dyDescent="0.15">
      <c r="C47" s="508" t="s">
        <v>114</v>
      </c>
      <c r="D47" s="1683" t="s">
        <v>369</v>
      </c>
      <c r="E47" s="1683"/>
      <c r="F47" s="1684"/>
      <c r="G47" s="1684"/>
      <c r="H47" s="1684"/>
      <c r="I47" s="1684"/>
      <c r="J47" s="1684"/>
      <c r="K47" s="1684"/>
      <c r="L47" s="1684"/>
      <c r="M47" s="1684"/>
      <c r="N47" s="1684"/>
      <c r="O47" s="1684"/>
      <c r="P47" s="1684"/>
      <c r="Q47" s="1684"/>
      <c r="R47" s="1529" t="s">
        <v>284</v>
      </c>
      <c r="S47" s="1530"/>
      <c r="T47" s="1530"/>
      <c r="U47" s="1530"/>
      <c r="V47" s="1530"/>
      <c r="W47" s="1530"/>
      <c r="X47" s="1530"/>
      <c r="Y47" s="1530"/>
      <c r="Z47" s="1531"/>
      <c r="AA47" s="1532"/>
      <c r="AB47" s="1533"/>
      <c r="AC47" s="1533"/>
      <c r="AD47" s="1533"/>
      <c r="AE47" s="1533"/>
      <c r="AF47" s="1533"/>
      <c r="AG47" s="1533"/>
      <c r="AH47" s="1533"/>
      <c r="AI47" s="1534"/>
      <c r="AM47" s="89" t="s">
        <v>285</v>
      </c>
    </row>
    <row r="48" spans="2:39" ht="99.95" customHeight="1" x14ac:dyDescent="0.15">
      <c r="C48" s="509"/>
      <c r="D48" s="1677" t="s">
        <v>482</v>
      </c>
      <c r="E48" s="1678"/>
      <c r="F48" s="1678"/>
      <c r="G48" s="1678"/>
      <c r="H48" s="1678"/>
      <c r="I48" s="1678"/>
      <c r="J48" s="1678"/>
      <c r="K48" s="1678"/>
      <c r="L48" s="1678"/>
      <c r="M48" s="1678"/>
      <c r="N48" s="1678"/>
      <c r="O48" s="1678"/>
      <c r="P48" s="1678"/>
      <c r="Q48" s="1679"/>
      <c r="R48" s="1675">
        <f>IF(AA47="加算Ⅱ新規事由あり",R23-R28,ROUNDDOWN(R22-(【様式８別添１】内訳書!N24+【様式８別添１】内訳書!N45),-3))</f>
        <v>0</v>
      </c>
      <c r="S48" s="1676"/>
      <c r="T48" s="1676"/>
      <c r="U48" s="1676"/>
      <c r="V48" s="1676"/>
      <c r="W48" s="1676"/>
      <c r="X48" s="1676"/>
      <c r="Y48" s="1676"/>
      <c r="Z48" s="1676"/>
      <c r="AA48" s="1676"/>
      <c r="AB48" s="1676"/>
      <c r="AC48" s="1676"/>
      <c r="AD48" s="1676"/>
      <c r="AE48" s="1676"/>
      <c r="AF48" s="1676"/>
      <c r="AG48" s="1676"/>
      <c r="AH48" s="1676"/>
      <c r="AI48" s="398" t="s">
        <v>18</v>
      </c>
      <c r="AL48" s="397"/>
      <c r="AM48" s="89" t="s">
        <v>286</v>
      </c>
    </row>
    <row r="49" spans="2:38" ht="18" customHeight="1" x14ac:dyDescent="0.15">
      <c r="C49" s="399" t="s">
        <v>203</v>
      </c>
      <c r="D49" s="510"/>
      <c r="E49" s="510"/>
      <c r="F49" s="510"/>
      <c r="G49" s="510"/>
      <c r="H49" s="510"/>
      <c r="I49" s="510"/>
      <c r="J49" s="510"/>
      <c r="K49" s="510"/>
      <c r="L49" s="510"/>
      <c r="M49" s="510"/>
      <c r="N49" s="510"/>
      <c r="O49" s="510"/>
      <c r="Q49" s="510"/>
      <c r="R49" s="491"/>
      <c r="S49" s="400"/>
      <c r="T49" s="400"/>
      <c r="U49" s="400"/>
      <c r="V49" s="400"/>
      <c r="W49" s="400"/>
      <c r="X49" s="400"/>
      <c r="Y49" s="400"/>
      <c r="Z49" s="400"/>
      <c r="AA49" s="400"/>
      <c r="AB49" s="400"/>
      <c r="AC49" s="400"/>
      <c r="AD49" s="400"/>
      <c r="AE49" s="400"/>
      <c r="AF49" s="400"/>
      <c r="AG49" s="400"/>
      <c r="AH49" s="400"/>
      <c r="AI49" s="401"/>
      <c r="AL49" s="437"/>
    </row>
    <row r="50" spans="2:38" ht="18.75" customHeight="1" x14ac:dyDescent="0.15">
      <c r="C50" s="1505" t="s">
        <v>268</v>
      </c>
      <c r="D50" s="1710" t="s">
        <v>199</v>
      </c>
      <c r="E50" s="1710"/>
      <c r="F50" s="1710"/>
      <c r="G50" s="1710"/>
      <c r="H50" s="1710"/>
      <c r="I50" s="1710"/>
      <c r="J50" s="1710"/>
      <c r="K50" s="1710"/>
      <c r="L50" s="1710"/>
      <c r="M50" s="1710"/>
      <c r="N50" s="1710"/>
      <c r="O50" s="1710"/>
      <c r="P50" s="1710"/>
      <c r="Q50" s="1711"/>
      <c r="R50" s="1469" t="s">
        <v>188</v>
      </c>
      <c r="S50" s="1513"/>
      <c r="T50" s="1513"/>
      <c r="U50" s="1513"/>
      <c r="V50" s="1513"/>
      <c r="W50" s="1513"/>
      <c r="X50" s="1513"/>
      <c r="Y50" s="1513"/>
      <c r="Z50" s="1514"/>
      <c r="AA50" s="1469" t="s">
        <v>190</v>
      </c>
      <c r="AB50" s="1513"/>
      <c r="AC50" s="1513"/>
      <c r="AD50" s="1513"/>
      <c r="AE50" s="1513"/>
      <c r="AF50" s="1513"/>
      <c r="AG50" s="1513"/>
      <c r="AH50" s="1513"/>
      <c r="AI50" s="1689"/>
    </row>
    <row r="51" spans="2:38" ht="30" customHeight="1" x14ac:dyDescent="0.15">
      <c r="C51" s="1504"/>
      <c r="D51" s="1712"/>
      <c r="E51" s="1712"/>
      <c r="F51" s="1712"/>
      <c r="G51" s="1712"/>
      <c r="H51" s="1712"/>
      <c r="I51" s="1712"/>
      <c r="J51" s="1712"/>
      <c r="K51" s="1712"/>
      <c r="L51" s="1712"/>
      <c r="M51" s="1712"/>
      <c r="N51" s="1712"/>
      <c r="O51" s="1712"/>
      <c r="P51" s="1712"/>
      <c r="Q51" s="1713"/>
      <c r="R51" s="1472" t="str">
        <f>IF(R48&gt;0,"〇","")</f>
        <v/>
      </c>
      <c r="S51" s="1473"/>
      <c r="T51" s="1473"/>
      <c r="U51" s="1473"/>
      <c r="V51" s="1473"/>
      <c r="W51" s="1473"/>
      <c r="X51" s="1473"/>
      <c r="Y51" s="1473"/>
      <c r="Z51" s="1474"/>
      <c r="AA51" s="1714"/>
      <c r="AB51" s="1715"/>
      <c r="AC51" s="1715"/>
      <c r="AD51" s="1715"/>
      <c r="AE51" s="1715"/>
      <c r="AF51" s="1715"/>
      <c r="AG51" s="1715"/>
      <c r="AH51" s="1715"/>
      <c r="AI51" s="1716"/>
    </row>
    <row r="52" spans="2:38" ht="18" customHeight="1" x14ac:dyDescent="0.15">
      <c r="C52" s="1570" t="s">
        <v>115</v>
      </c>
      <c r="D52" s="1704" t="s">
        <v>26</v>
      </c>
      <c r="E52" s="1704"/>
      <c r="F52" s="1704"/>
      <c r="G52" s="1704"/>
      <c r="H52" s="1704"/>
      <c r="I52" s="1704"/>
      <c r="J52" s="1704"/>
      <c r="K52" s="1704"/>
      <c r="L52" s="1704"/>
      <c r="M52" s="1704"/>
      <c r="N52" s="1704"/>
      <c r="O52" s="1704"/>
      <c r="P52" s="1704"/>
      <c r="Q52" s="1704"/>
      <c r="R52" s="1705"/>
      <c r="S52" s="104"/>
      <c r="T52" s="492" t="s">
        <v>77</v>
      </c>
      <c r="U52" s="492"/>
      <c r="V52" s="492"/>
      <c r="W52" s="492"/>
      <c r="X52" s="492"/>
      <c r="Y52" s="492"/>
      <c r="Z52" s="492"/>
      <c r="AA52" s="492"/>
      <c r="AB52" s="492"/>
      <c r="AC52" s="492"/>
      <c r="AD52" s="492"/>
      <c r="AE52" s="492"/>
      <c r="AF52" s="492"/>
      <c r="AG52" s="492"/>
      <c r="AH52" s="492"/>
      <c r="AI52" s="493"/>
    </row>
    <row r="53" spans="2:38" ht="18" customHeight="1" x14ac:dyDescent="0.15">
      <c r="C53" s="1668"/>
      <c r="D53" s="1706"/>
      <c r="E53" s="1706"/>
      <c r="F53" s="1706"/>
      <c r="G53" s="1706"/>
      <c r="H53" s="1706"/>
      <c r="I53" s="1706"/>
      <c r="J53" s="1706"/>
      <c r="K53" s="1706"/>
      <c r="L53" s="1706"/>
      <c r="M53" s="1706"/>
      <c r="N53" s="1706"/>
      <c r="O53" s="1706"/>
      <c r="P53" s="1706"/>
      <c r="Q53" s="1706"/>
      <c r="R53" s="1707"/>
      <c r="S53" s="104"/>
      <c r="T53" s="496" t="s">
        <v>132</v>
      </c>
      <c r="U53" s="494"/>
      <c r="V53" s="494"/>
      <c r="W53" s="494"/>
      <c r="X53" s="494"/>
      <c r="Y53" s="494"/>
      <c r="Z53" s="494"/>
      <c r="AA53" s="494"/>
      <c r="AB53" s="494"/>
      <c r="AC53" s="494"/>
      <c r="AD53" s="494"/>
      <c r="AE53" s="494"/>
      <c r="AF53" s="494"/>
      <c r="AG53" s="494"/>
      <c r="AH53" s="494"/>
      <c r="AI53" s="495"/>
    </row>
    <row r="54" spans="2:38" ht="18" customHeight="1" x14ac:dyDescent="0.15">
      <c r="C54" s="1668"/>
      <c r="D54" s="1706"/>
      <c r="E54" s="1706"/>
      <c r="F54" s="1706"/>
      <c r="G54" s="1706"/>
      <c r="H54" s="1706"/>
      <c r="I54" s="1706"/>
      <c r="J54" s="1706"/>
      <c r="K54" s="1706"/>
      <c r="L54" s="1706"/>
      <c r="M54" s="1706"/>
      <c r="N54" s="1706"/>
      <c r="O54" s="1706"/>
      <c r="P54" s="1706"/>
      <c r="Q54" s="1706"/>
      <c r="R54" s="1707"/>
      <c r="S54" s="104"/>
      <c r="T54" s="496" t="s">
        <v>133</v>
      </c>
      <c r="U54" s="496"/>
      <c r="V54" s="496"/>
      <c r="W54" s="496"/>
      <c r="X54" s="496"/>
      <c r="Y54" s="496"/>
      <c r="Z54" s="496"/>
      <c r="AA54" s="496"/>
      <c r="AB54" s="496"/>
      <c r="AC54" s="496"/>
      <c r="AD54" s="496"/>
      <c r="AE54" s="496"/>
      <c r="AF54" s="496"/>
      <c r="AG54" s="496"/>
      <c r="AH54" s="496"/>
      <c r="AI54" s="497"/>
    </row>
    <row r="55" spans="2:38" ht="18" customHeight="1" x14ac:dyDescent="0.15">
      <c r="C55" s="1571"/>
      <c r="D55" s="1708"/>
      <c r="E55" s="1708"/>
      <c r="F55" s="1708"/>
      <c r="G55" s="1708"/>
      <c r="H55" s="1708"/>
      <c r="I55" s="1708"/>
      <c r="J55" s="1708"/>
      <c r="K55" s="1708"/>
      <c r="L55" s="1708"/>
      <c r="M55" s="1708"/>
      <c r="N55" s="1708"/>
      <c r="O55" s="1708"/>
      <c r="P55" s="1708"/>
      <c r="Q55" s="1708"/>
      <c r="R55" s="1709"/>
      <c r="S55" s="104"/>
      <c r="T55" s="197" t="s">
        <v>134</v>
      </c>
      <c r="U55" s="498"/>
      <c r="V55" s="498"/>
      <c r="W55" s="498"/>
      <c r="X55" s="498"/>
      <c r="Y55" s="498"/>
      <c r="Z55" s="498"/>
      <c r="AA55" s="498"/>
      <c r="AB55" s="498"/>
      <c r="AC55" s="498"/>
      <c r="AD55" s="498"/>
      <c r="AE55" s="498"/>
      <c r="AF55" s="498"/>
      <c r="AG55" s="498"/>
      <c r="AH55" s="498"/>
      <c r="AI55" s="499"/>
    </row>
    <row r="56" spans="2:38" ht="18" customHeight="1" x14ac:dyDescent="0.15">
      <c r="C56" s="1570" t="s">
        <v>24</v>
      </c>
      <c r="D56" s="1219" t="s">
        <v>25</v>
      </c>
      <c r="E56" s="1696"/>
      <c r="F56" s="1696"/>
      <c r="G56" s="1696"/>
      <c r="H56" s="1696"/>
      <c r="I56" s="1696"/>
      <c r="J56" s="1696"/>
      <c r="K56" s="1696"/>
      <c r="L56" s="1696"/>
      <c r="M56" s="1696"/>
      <c r="N56" s="1696"/>
      <c r="O56" s="1696"/>
      <c r="P56" s="1696"/>
      <c r="Q56" s="1696"/>
      <c r="R56" s="1697"/>
      <c r="S56" s="1690"/>
      <c r="T56" s="1691"/>
      <c r="U56" s="1691"/>
      <c r="V56" s="1691"/>
      <c r="W56" s="1691"/>
      <c r="X56" s="1691"/>
      <c r="Y56" s="1691"/>
      <c r="Z56" s="1691"/>
      <c r="AA56" s="1691"/>
      <c r="AB56" s="1691"/>
      <c r="AC56" s="1691"/>
      <c r="AD56" s="1691"/>
      <c r="AE56" s="1691"/>
      <c r="AF56" s="1691"/>
      <c r="AG56" s="1691"/>
      <c r="AH56" s="1691"/>
      <c r="AI56" s="1692"/>
    </row>
    <row r="57" spans="2:38" ht="18" customHeight="1" x14ac:dyDescent="0.15">
      <c r="C57" s="1668"/>
      <c r="D57" s="1698"/>
      <c r="E57" s="1699"/>
      <c r="F57" s="1699"/>
      <c r="G57" s="1699"/>
      <c r="H57" s="1699"/>
      <c r="I57" s="1699"/>
      <c r="J57" s="1699"/>
      <c r="K57" s="1699"/>
      <c r="L57" s="1699"/>
      <c r="M57" s="1699"/>
      <c r="N57" s="1699"/>
      <c r="O57" s="1699"/>
      <c r="P57" s="1699"/>
      <c r="Q57" s="1699"/>
      <c r="R57" s="1700"/>
      <c r="S57" s="1693"/>
      <c r="T57" s="1694"/>
      <c r="U57" s="1694"/>
      <c r="V57" s="1694"/>
      <c r="W57" s="1694"/>
      <c r="X57" s="1694"/>
      <c r="Y57" s="1694"/>
      <c r="Z57" s="1694"/>
      <c r="AA57" s="1694"/>
      <c r="AB57" s="1694"/>
      <c r="AC57" s="1694"/>
      <c r="AD57" s="1694"/>
      <c r="AE57" s="1694"/>
      <c r="AF57" s="1694"/>
      <c r="AG57" s="1694"/>
      <c r="AH57" s="1694"/>
      <c r="AI57" s="1695"/>
    </row>
    <row r="58" spans="2:38" ht="18" customHeight="1" thickBot="1" x14ac:dyDescent="0.2">
      <c r="B58" s="1"/>
      <c r="C58" s="1688"/>
      <c r="D58" s="1701"/>
      <c r="E58" s="1702"/>
      <c r="F58" s="1702"/>
      <c r="G58" s="1702"/>
      <c r="H58" s="1702"/>
      <c r="I58" s="1702"/>
      <c r="J58" s="1702"/>
      <c r="K58" s="1702"/>
      <c r="L58" s="1702"/>
      <c r="M58" s="1702"/>
      <c r="N58" s="1702"/>
      <c r="O58" s="1702"/>
      <c r="P58" s="1702"/>
      <c r="Q58" s="1702"/>
      <c r="R58" s="1703"/>
      <c r="S58" s="131"/>
      <c r="T58" s="132"/>
      <c r="U58" s="132"/>
      <c r="V58" s="132"/>
      <c r="W58" s="132"/>
      <c r="X58" s="132"/>
      <c r="Y58" s="132"/>
      <c r="Z58" s="132"/>
      <c r="AA58" s="132"/>
      <c r="AB58" s="132"/>
      <c r="AC58" s="132"/>
      <c r="AD58" s="132"/>
      <c r="AE58" s="132"/>
      <c r="AF58" s="132"/>
      <c r="AG58" s="132"/>
      <c r="AH58" s="132"/>
      <c r="AI58" s="133"/>
    </row>
    <row r="59" spans="2:38" ht="18" customHeight="1" x14ac:dyDescent="0.15">
      <c r="B59" s="1"/>
      <c r="C59" s="483"/>
      <c r="D59" s="426"/>
      <c r="E59" s="426"/>
      <c r="F59" s="426"/>
      <c r="G59" s="426"/>
      <c r="H59" s="426"/>
      <c r="I59" s="426"/>
      <c r="J59" s="426"/>
      <c r="K59" s="426"/>
      <c r="L59" s="426"/>
      <c r="M59" s="426"/>
      <c r="N59" s="426"/>
      <c r="O59" s="426"/>
      <c r="P59" s="426"/>
      <c r="Q59" s="426"/>
      <c r="R59" s="249"/>
      <c r="S59" s="249"/>
      <c r="T59" s="249"/>
      <c r="U59" s="249"/>
      <c r="V59" s="249"/>
      <c r="W59" s="249"/>
      <c r="X59" s="249"/>
      <c r="Y59" s="249"/>
      <c r="Z59" s="249"/>
      <c r="AA59" s="249"/>
      <c r="AB59" s="249"/>
      <c r="AC59" s="249"/>
      <c r="AD59" s="249"/>
      <c r="AE59" s="249"/>
      <c r="AF59" s="249"/>
      <c r="AG59" s="249"/>
      <c r="AH59" s="249"/>
    </row>
    <row r="60" spans="2:38" ht="18" customHeight="1" x14ac:dyDescent="0.15">
      <c r="C60" s="89" t="s">
        <v>29</v>
      </c>
    </row>
    <row r="61" spans="2:38" s="73" customFormat="1" ht="18" customHeight="1" x14ac:dyDescent="0.15">
      <c r="C61" s="89"/>
      <c r="D61" s="89"/>
      <c r="E61" s="89"/>
      <c r="F61" s="89"/>
      <c r="G61" s="89"/>
      <c r="H61" s="89"/>
      <c r="I61" s="89"/>
      <c r="J61" s="89"/>
      <c r="K61" s="89"/>
      <c r="L61" s="89"/>
      <c r="M61" s="89"/>
      <c r="N61" s="89"/>
      <c r="O61" s="89"/>
      <c r="P61" s="89"/>
      <c r="Q61" s="89"/>
      <c r="R61" s="1685" t="s">
        <v>169</v>
      </c>
      <c r="S61" s="1685"/>
      <c r="T61" s="1685"/>
      <c r="U61" s="1685"/>
      <c r="V61" s="1685"/>
      <c r="W61" s="1685"/>
      <c r="X61" s="1685"/>
      <c r="Y61" s="1685"/>
      <c r="Z61" s="956"/>
      <c r="AA61" s="956"/>
      <c r="AB61" s="956"/>
      <c r="AC61" s="956"/>
      <c r="AD61" s="956"/>
      <c r="AE61" s="956"/>
      <c r="AF61" s="956"/>
      <c r="AG61" s="956"/>
      <c r="AH61" s="956"/>
    </row>
    <row r="62" spans="2:38" s="73" customFormat="1" ht="18" customHeight="1" x14ac:dyDescent="0.15">
      <c r="C62" s="89"/>
      <c r="D62" s="89"/>
      <c r="E62" s="89"/>
      <c r="F62" s="89"/>
      <c r="G62" s="89"/>
      <c r="H62" s="89"/>
      <c r="I62" s="89"/>
      <c r="J62" s="89"/>
      <c r="K62" s="89"/>
      <c r="L62" s="89"/>
      <c r="M62" s="89"/>
      <c r="N62" s="89"/>
      <c r="O62" s="89"/>
      <c r="P62" s="89"/>
      <c r="Q62" s="89"/>
      <c r="R62" s="89"/>
      <c r="S62" s="89"/>
      <c r="T62" s="1686" t="s">
        <v>19</v>
      </c>
      <c r="U62" s="1686"/>
      <c r="V62" s="1686"/>
      <c r="W62" s="1686"/>
      <c r="X62" s="1686"/>
      <c r="Y62" s="1686"/>
      <c r="Z62" s="1687"/>
      <c r="AA62" s="1687"/>
      <c r="AB62" s="1687"/>
      <c r="AC62" s="1687"/>
      <c r="AD62" s="1687"/>
      <c r="AE62" s="1687"/>
      <c r="AF62" s="1687"/>
      <c r="AG62" s="1687"/>
      <c r="AH62" s="1687"/>
    </row>
    <row r="63" spans="2:38" s="73" customFormat="1" ht="18" customHeight="1" x14ac:dyDescent="0.15">
      <c r="C63" s="89"/>
      <c r="D63" s="89"/>
      <c r="E63" s="89"/>
      <c r="F63" s="89"/>
      <c r="G63" s="89"/>
      <c r="H63" s="89"/>
      <c r="I63" s="89"/>
      <c r="J63" s="89"/>
      <c r="K63" s="89"/>
      <c r="L63" s="89"/>
      <c r="M63" s="89"/>
      <c r="N63" s="89"/>
      <c r="O63" s="89"/>
      <c r="P63" s="89"/>
      <c r="Q63" s="89"/>
      <c r="R63" s="89"/>
      <c r="S63" s="89"/>
      <c r="T63" s="1520" t="s">
        <v>20</v>
      </c>
      <c r="U63" s="1520"/>
      <c r="V63" s="1520"/>
      <c r="W63" s="1520"/>
      <c r="X63" s="1520"/>
      <c r="Y63" s="1520"/>
      <c r="Z63" s="951"/>
      <c r="AA63" s="951"/>
      <c r="AB63" s="951"/>
      <c r="AC63" s="951"/>
      <c r="AD63" s="951"/>
      <c r="AE63" s="951"/>
      <c r="AF63" s="951"/>
      <c r="AG63" s="951"/>
      <c r="AH63" s="951"/>
    </row>
    <row r="64" spans="2:38" s="73" customFormat="1" ht="18" customHeight="1" x14ac:dyDescent="0.15"/>
    <row r="65" spans="3:34" ht="18" customHeight="1" x14ac:dyDescent="0.1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row>
    <row r="66" spans="3:34" ht="18" customHeight="1" x14ac:dyDescent="0.15">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row>
    <row r="67" spans="3:34" ht="18" customHeight="1" x14ac:dyDescent="0.15">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row>
  </sheetData>
  <mergeCells count="81">
    <mergeCell ref="R61:Y61"/>
    <mergeCell ref="C50:C51"/>
    <mergeCell ref="T63:Y63"/>
    <mergeCell ref="Z63:AH63"/>
    <mergeCell ref="T62:Y62"/>
    <mergeCell ref="Z62:AH62"/>
    <mergeCell ref="Z61:AH61"/>
    <mergeCell ref="C52:C55"/>
    <mergeCell ref="C56:C58"/>
    <mergeCell ref="R50:Z50"/>
    <mergeCell ref="AA50:AI50"/>
    <mergeCell ref="S56:AI57"/>
    <mergeCell ref="D56:R58"/>
    <mergeCell ref="D52:R55"/>
    <mergeCell ref="D50:Q51"/>
    <mergeCell ref="AA51:AI51"/>
    <mergeCell ref="D18:Q18"/>
    <mergeCell ref="R18:AI18"/>
    <mergeCell ref="R23:AH23"/>
    <mergeCell ref="D47:Q47"/>
    <mergeCell ref="R43:AH43"/>
    <mergeCell ref="D24:Q24"/>
    <mergeCell ref="R24:AI24"/>
    <mergeCell ref="R28:AH28"/>
    <mergeCell ref="R29:AH29"/>
    <mergeCell ref="H32:Q32"/>
    <mergeCell ref="R33:AH33"/>
    <mergeCell ref="G30:Q30"/>
    <mergeCell ref="G31:Q31"/>
    <mergeCell ref="D28:Q28"/>
    <mergeCell ref="G36:Q36"/>
    <mergeCell ref="R37:AH37"/>
    <mergeCell ref="R51:Z51"/>
    <mergeCell ref="R30:AH30"/>
    <mergeCell ref="R31:AH31"/>
    <mergeCell ref="C21:C22"/>
    <mergeCell ref="D21:Q22"/>
    <mergeCell ref="G23:Q23"/>
    <mergeCell ref="R21:S21"/>
    <mergeCell ref="V21:W21"/>
    <mergeCell ref="R22:AH22"/>
    <mergeCell ref="D25:AI25"/>
    <mergeCell ref="R47:Z47"/>
    <mergeCell ref="AA47:AI47"/>
    <mergeCell ref="R48:AH48"/>
    <mergeCell ref="D48:Q48"/>
    <mergeCell ref="H34:Q34"/>
    <mergeCell ref="H35:Q35"/>
    <mergeCell ref="B2:AI2"/>
    <mergeCell ref="P7:U7"/>
    <mergeCell ref="D14:K14"/>
    <mergeCell ref="S14:AI14"/>
    <mergeCell ref="D15:Q17"/>
    <mergeCell ref="S15:AI15"/>
    <mergeCell ref="R10:AH10"/>
    <mergeCell ref="D11:Q11"/>
    <mergeCell ref="S16:AI16"/>
    <mergeCell ref="S17:AI17"/>
    <mergeCell ref="R11:AH11"/>
    <mergeCell ref="P6:U6"/>
    <mergeCell ref="V6:AH6"/>
    <mergeCell ref="P4:U4"/>
    <mergeCell ref="V4:AH4"/>
    <mergeCell ref="P5:U5"/>
    <mergeCell ref="V5:AH5"/>
    <mergeCell ref="C12:C13"/>
    <mergeCell ref="D12:Q13"/>
    <mergeCell ref="R12:Z12"/>
    <mergeCell ref="AA12:AI12"/>
    <mergeCell ref="R13:Z13"/>
    <mergeCell ref="AA13:AI13"/>
    <mergeCell ref="R34:AH34"/>
    <mergeCell ref="R35:AH35"/>
    <mergeCell ref="R36:AH36"/>
    <mergeCell ref="H41:Q41"/>
    <mergeCell ref="H43:Q43"/>
    <mergeCell ref="D40:P40"/>
    <mergeCell ref="R40:AH40"/>
    <mergeCell ref="R41:AH41"/>
    <mergeCell ref="D42:P42"/>
    <mergeCell ref="R42:AH42"/>
  </mergeCells>
  <phoneticPr fontId="5"/>
  <dataValidations count="2">
    <dataValidation type="list" allowBlank="1" showInputMessage="1" showErrorMessage="1" sqref="S52:S55 R14:R17" xr:uid="{00000000-0002-0000-0D00-000000000000}">
      <formula1>$AL$1:$AL$2</formula1>
    </dataValidation>
    <dataValidation type="list" allowBlank="1" showInputMessage="1" showErrorMessage="1" sqref="AA47:AI47" xr:uid="{00000000-0002-0000-0D00-000001000000}">
      <formula1>$AM$47:$AM$48</formula1>
    </dataValidation>
  </dataValidations>
  <printOptions horizontalCentered="1"/>
  <pageMargins left="0.59055118110236227" right="0.59055118110236227" top="0.43307086614173229" bottom="0.19685039370078741" header="0.19685039370078741" footer="0.19685039370078741"/>
  <pageSetup paperSize="9" scale="83" orientation="portrait" horizontalDpi="300" verticalDpi="300" r:id="rId1"/>
  <headerFooter alignWithMargins="0"/>
  <rowBreaks count="1" manualBreakCount="1">
    <brk id="38" max="35" man="1"/>
  </rowBreaks>
  <ignoredErrors>
    <ignoredError sqref="R13"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39997558519241921"/>
  </sheetPr>
  <dimension ref="A1:AS45"/>
  <sheetViews>
    <sheetView showGridLines="0" view="pageBreakPreview" zoomScaleNormal="85" zoomScaleSheetLayoutView="100" workbookViewId="0"/>
  </sheetViews>
  <sheetFormatPr defaultColWidth="9" defaultRowHeight="13.5" x14ac:dyDescent="0.15"/>
  <cols>
    <col min="1" max="1" width="5.625" style="84" customWidth="1"/>
    <col min="2" max="4" width="3.125" style="84" customWidth="1"/>
    <col min="5" max="6" width="3.25" style="84" customWidth="1"/>
    <col min="7" max="9" width="3.75" style="84" customWidth="1"/>
    <col min="10" max="13" width="3.25" style="84" customWidth="1"/>
    <col min="14" max="16" width="2.875" style="84" customWidth="1"/>
    <col min="17" max="18" width="3" style="84" customWidth="1"/>
    <col min="19" max="19" width="4.625" style="84" customWidth="1"/>
    <col min="20" max="21" width="3" style="84" customWidth="1"/>
    <col min="22" max="22" width="4.625" style="84" customWidth="1"/>
    <col min="23" max="24" width="3" style="84" customWidth="1"/>
    <col min="25" max="28" width="2.875" style="84" customWidth="1"/>
    <col min="29" max="29" width="2.625" style="84" customWidth="1"/>
    <col min="30" max="32" width="2.875" style="84" customWidth="1"/>
    <col min="33" max="34" width="3" style="84" customWidth="1"/>
    <col min="35" max="35" width="4.625" style="84" customWidth="1"/>
    <col min="36" max="37" width="3" style="84" customWidth="1"/>
    <col min="38" max="38" width="4.625" style="84" customWidth="1"/>
    <col min="39" max="40" width="3" style="84" customWidth="1"/>
    <col min="41" max="44" width="2.875" style="84" customWidth="1"/>
    <col min="45" max="45" width="2.625" style="84" customWidth="1"/>
    <col min="46" max="16384" width="9" style="84"/>
  </cols>
  <sheetData>
    <row r="1" spans="1:45" ht="20.25" customHeight="1" thickBot="1" x14ac:dyDescent="0.2">
      <c r="A1" s="427" t="s">
        <v>483</v>
      </c>
      <c r="B1" s="428"/>
    </row>
    <row r="2" spans="1:45" ht="20.25" customHeight="1" thickBot="1" x14ac:dyDescent="0.2">
      <c r="A2" s="427"/>
      <c r="B2" s="428"/>
      <c r="AD2" s="1638" t="s">
        <v>291</v>
      </c>
      <c r="AE2" s="1636"/>
      <c r="AF2" s="1636"/>
      <c r="AG2" s="1636"/>
      <c r="AH2" s="1637"/>
      <c r="AI2" s="1638">
        <f>【様式８】実績報告書Ⅱ!V5</f>
        <v>0</v>
      </c>
      <c r="AJ2" s="1636"/>
      <c r="AK2" s="1636"/>
      <c r="AL2" s="1636"/>
      <c r="AM2" s="1636"/>
      <c r="AN2" s="1636"/>
      <c r="AO2" s="1636"/>
      <c r="AP2" s="1636"/>
      <c r="AQ2" s="1636"/>
      <c r="AR2" s="1636"/>
      <c r="AS2" s="1637"/>
    </row>
    <row r="3" spans="1:45" ht="30" customHeight="1" x14ac:dyDescent="0.15">
      <c r="A3" s="94" t="s">
        <v>293</v>
      </c>
      <c r="B3" s="429"/>
    </row>
    <row r="4" spans="1:45" ht="34.5" customHeight="1" thickBot="1" x14ac:dyDescent="0.2">
      <c r="A4" s="1639" t="s">
        <v>253</v>
      </c>
      <c r="B4" s="1639"/>
      <c r="C4" s="1640"/>
      <c r="D4" s="1640"/>
      <c r="E4" s="1640"/>
      <c r="F4" s="1640"/>
      <c r="G4" s="1640"/>
      <c r="H4" s="1640"/>
      <c r="I4" s="1640"/>
      <c r="J4" s="1640"/>
      <c r="K4" s="1640"/>
      <c r="L4" s="1640"/>
      <c r="M4" s="1640"/>
      <c r="N4" s="1640"/>
      <c r="O4" s="1640"/>
      <c r="P4" s="1640"/>
      <c r="Q4" s="1640"/>
      <c r="R4" s="1640"/>
      <c r="S4" s="1640"/>
      <c r="T4" s="1640"/>
      <c r="U4" s="1640"/>
      <c r="V4" s="1640"/>
      <c r="W4" s="1640"/>
      <c r="X4" s="1640"/>
      <c r="Y4" s="1640"/>
      <c r="Z4" s="1640"/>
      <c r="AA4" s="1640"/>
      <c r="AB4" s="1640"/>
      <c r="AC4" s="1640"/>
      <c r="AD4" s="1641"/>
      <c r="AE4" s="1641"/>
      <c r="AF4" s="1641"/>
      <c r="AG4" s="1641"/>
      <c r="AH4" s="1641"/>
      <c r="AI4" s="1641"/>
      <c r="AJ4" s="1641"/>
      <c r="AK4" s="1641"/>
      <c r="AL4" s="1641"/>
      <c r="AM4" s="1641"/>
      <c r="AN4" s="1641"/>
      <c r="AO4" s="1641"/>
      <c r="AP4" s="1641"/>
      <c r="AQ4" s="1641"/>
      <c r="AR4" s="1641"/>
      <c r="AS4" s="1641"/>
    </row>
    <row r="5" spans="1:45" s="85" customFormat="1" ht="31.5" customHeight="1" x14ac:dyDescent="0.15">
      <c r="A5" s="1591" t="s">
        <v>23</v>
      </c>
      <c r="B5" s="907" t="s">
        <v>78</v>
      </c>
      <c r="C5" s="902"/>
      <c r="D5" s="902"/>
      <c r="E5" s="902"/>
      <c r="F5" s="903"/>
      <c r="G5" s="907" t="s">
        <v>4</v>
      </c>
      <c r="H5" s="902"/>
      <c r="I5" s="903"/>
      <c r="J5" s="909" t="s">
        <v>96</v>
      </c>
      <c r="K5" s="887"/>
      <c r="L5" s="887"/>
      <c r="M5" s="888"/>
      <c r="N5" s="907" t="s">
        <v>237</v>
      </c>
      <c r="O5" s="902"/>
      <c r="P5" s="902"/>
      <c r="Q5" s="902"/>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13"/>
    </row>
    <row r="6" spans="1:45" s="85" customFormat="1" ht="31.5" customHeight="1" thickBot="1" x14ac:dyDescent="0.2">
      <c r="A6" s="1592"/>
      <c r="B6" s="1593"/>
      <c r="C6" s="1594"/>
      <c r="D6" s="1594"/>
      <c r="E6" s="1594"/>
      <c r="F6" s="1071"/>
      <c r="G6" s="1593"/>
      <c r="H6" s="1594"/>
      <c r="I6" s="1071"/>
      <c r="J6" s="1595"/>
      <c r="K6" s="1596"/>
      <c r="L6" s="1596"/>
      <c r="M6" s="1597"/>
      <c r="N6" s="504"/>
      <c r="O6" s="505"/>
      <c r="P6" s="505"/>
      <c r="Q6" s="505"/>
      <c r="R6" s="505"/>
      <c r="S6" s="505"/>
      <c r="T6" s="505"/>
      <c r="U6" s="505"/>
      <c r="V6" s="505"/>
      <c r="W6" s="505"/>
      <c r="X6" s="505"/>
      <c r="Y6" s="505"/>
      <c r="Z6" s="505"/>
      <c r="AA6" s="505"/>
      <c r="AB6" s="505"/>
      <c r="AC6" s="505"/>
      <c r="AD6" s="1109" t="s">
        <v>382</v>
      </c>
      <c r="AE6" s="1627"/>
      <c r="AF6" s="1627"/>
      <c r="AG6" s="1627"/>
      <c r="AH6" s="1627"/>
      <c r="AI6" s="1627"/>
      <c r="AJ6" s="1627"/>
      <c r="AK6" s="1627"/>
      <c r="AL6" s="1627"/>
      <c r="AM6" s="1627"/>
      <c r="AN6" s="1627"/>
      <c r="AO6" s="1627"/>
      <c r="AP6" s="1627"/>
      <c r="AQ6" s="1627"/>
      <c r="AR6" s="1627"/>
      <c r="AS6" s="1628"/>
    </row>
    <row r="7" spans="1:45" ht="26.1" customHeight="1" x14ac:dyDescent="0.15">
      <c r="A7" s="438" t="s">
        <v>102</v>
      </c>
      <c r="B7" s="1719" t="s">
        <v>105</v>
      </c>
      <c r="C7" s="1720"/>
      <c r="D7" s="1720"/>
      <c r="E7" s="1720"/>
      <c r="F7" s="1720"/>
      <c r="G7" s="908" t="s">
        <v>75</v>
      </c>
      <c r="H7" s="905"/>
      <c r="I7" s="905"/>
      <c r="J7" s="908" t="s">
        <v>77</v>
      </c>
      <c r="K7" s="905"/>
      <c r="L7" s="905"/>
      <c r="M7" s="906"/>
      <c r="N7" s="1629">
        <v>40000</v>
      </c>
      <c r="O7" s="1630"/>
      <c r="P7" s="1630"/>
      <c r="Q7" s="111" t="s">
        <v>18</v>
      </c>
      <c r="R7" s="111" t="s">
        <v>119</v>
      </c>
      <c r="S7" s="234">
        <v>12</v>
      </c>
      <c r="T7" s="111" t="s">
        <v>97</v>
      </c>
      <c r="U7" s="111" t="s">
        <v>119</v>
      </c>
      <c r="V7" s="234">
        <v>2</v>
      </c>
      <c r="W7" s="111" t="s">
        <v>43</v>
      </c>
      <c r="X7" s="111" t="s">
        <v>118</v>
      </c>
      <c r="Y7" s="1630">
        <f>N7*S7*V7</f>
        <v>960000</v>
      </c>
      <c r="Z7" s="1630"/>
      <c r="AA7" s="1630"/>
      <c r="AB7" s="1630"/>
      <c r="AC7" s="439" t="s">
        <v>18</v>
      </c>
      <c r="AD7" s="1629">
        <v>2000</v>
      </c>
      <c r="AE7" s="1630"/>
      <c r="AF7" s="1630"/>
      <c r="AG7" s="111" t="s">
        <v>18</v>
      </c>
      <c r="AH7" s="111" t="s">
        <v>119</v>
      </c>
      <c r="AI7" s="234">
        <v>12</v>
      </c>
      <c r="AJ7" s="111" t="s">
        <v>97</v>
      </c>
      <c r="AK7" s="111" t="s">
        <v>119</v>
      </c>
      <c r="AL7" s="234">
        <v>2</v>
      </c>
      <c r="AM7" s="111" t="s">
        <v>43</v>
      </c>
      <c r="AN7" s="111" t="s">
        <v>118</v>
      </c>
      <c r="AO7" s="1630">
        <f>AD7*AI7*AL7</f>
        <v>48000</v>
      </c>
      <c r="AP7" s="1630"/>
      <c r="AQ7" s="1630"/>
      <c r="AR7" s="1630"/>
      <c r="AS7" s="135" t="s">
        <v>18</v>
      </c>
    </row>
    <row r="8" spans="1:45" ht="26.1" customHeight="1" x14ac:dyDescent="0.15">
      <c r="A8" s="430" t="s">
        <v>101</v>
      </c>
      <c r="B8" s="1267" t="s">
        <v>76</v>
      </c>
      <c r="C8" s="1598"/>
      <c r="D8" s="1598"/>
      <c r="E8" s="1598"/>
      <c r="F8" s="1598"/>
      <c r="G8" s="1599" t="s">
        <v>75</v>
      </c>
      <c r="H8" s="1600"/>
      <c r="I8" s="1600"/>
      <c r="J8" s="1599" t="s">
        <v>99</v>
      </c>
      <c r="K8" s="1600"/>
      <c r="L8" s="1600"/>
      <c r="M8" s="1601"/>
      <c r="N8" s="1602">
        <v>40000</v>
      </c>
      <c r="O8" s="1603"/>
      <c r="P8" s="1603"/>
      <c r="Q8" s="86" t="s">
        <v>18</v>
      </c>
      <c r="R8" s="86" t="s">
        <v>119</v>
      </c>
      <c r="S8" s="235">
        <v>12</v>
      </c>
      <c r="T8" s="86" t="s">
        <v>97</v>
      </c>
      <c r="U8" s="86" t="s">
        <v>119</v>
      </c>
      <c r="V8" s="235">
        <v>1</v>
      </c>
      <c r="W8" s="86" t="s">
        <v>43</v>
      </c>
      <c r="X8" s="86" t="s">
        <v>118</v>
      </c>
      <c r="Y8" s="1603">
        <f>N8*S8*V8</f>
        <v>480000</v>
      </c>
      <c r="Z8" s="1603"/>
      <c r="AA8" s="1603"/>
      <c r="AB8" s="1603"/>
      <c r="AC8" s="440" t="s">
        <v>18</v>
      </c>
      <c r="AD8" s="1602">
        <v>2000</v>
      </c>
      <c r="AE8" s="1603"/>
      <c r="AF8" s="1603"/>
      <c r="AG8" s="86" t="s">
        <v>18</v>
      </c>
      <c r="AH8" s="86" t="s">
        <v>119</v>
      </c>
      <c r="AI8" s="235">
        <v>12</v>
      </c>
      <c r="AJ8" s="86" t="s">
        <v>97</v>
      </c>
      <c r="AK8" s="86" t="s">
        <v>119</v>
      </c>
      <c r="AL8" s="235">
        <v>1</v>
      </c>
      <c r="AM8" s="86" t="s">
        <v>43</v>
      </c>
      <c r="AN8" s="86" t="s">
        <v>118</v>
      </c>
      <c r="AO8" s="1603">
        <f>AD8*AI8*AL8</f>
        <v>24000</v>
      </c>
      <c r="AP8" s="1603"/>
      <c r="AQ8" s="1603"/>
      <c r="AR8" s="1603"/>
      <c r="AS8" s="87" t="s">
        <v>18</v>
      </c>
    </row>
    <row r="9" spans="1:45" ht="26.1" customHeight="1" x14ac:dyDescent="0.15">
      <c r="A9" s="430" t="s">
        <v>104</v>
      </c>
      <c r="B9" s="1605" t="s">
        <v>392</v>
      </c>
      <c r="C9" s="1606"/>
      <c r="D9" s="1606"/>
      <c r="E9" s="1606"/>
      <c r="F9" s="1607"/>
      <c r="G9" s="1608" t="s">
        <v>393</v>
      </c>
      <c r="H9" s="1609"/>
      <c r="I9" s="1610"/>
      <c r="J9" s="1599" t="s">
        <v>77</v>
      </c>
      <c r="K9" s="1600"/>
      <c r="L9" s="1600"/>
      <c r="M9" s="1601"/>
      <c r="N9" s="1602">
        <v>40000</v>
      </c>
      <c r="O9" s="1603"/>
      <c r="P9" s="1603"/>
      <c r="Q9" s="86" t="s">
        <v>18</v>
      </c>
      <c r="R9" s="86" t="s">
        <v>119</v>
      </c>
      <c r="S9" s="235">
        <v>12</v>
      </c>
      <c r="T9" s="86" t="s">
        <v>97</v>
      </c>
      <c r="U9" s="86" t="s">
        <v>119</v>
      </c>
      <c r="V9" s="235">
        <v>1</v>
      </c>
      <c r="W9" s="86" t="s">
        <v>43</v>
      </c>
      <c r="X9" s="86" t="s">
        <v>118</v>
      </c>
      <c r="Y9" s="1603">
        <f t="shared" ref="Y9" si="0">N9*S9*V9</f>
        <v>480000</v>
      </c>
      <c r="Z9" s="1603"/>
      <c r="AA9" s="1603"/>
      <c r="AB9" s="1603"/>
      <c r="AC9" s="440" t="s">
        <v>18</v>
      </c>
      <c r="AD9" s="1602">
        <v>2000</v>
      </c>
      <c r="AE9" s="1603"/>
      <c r="AF9" s="1603"/>
      <c r="AG9" s="86" t="s">
        <v>18</v>
      </c>
      <c r="AH9" s="86" t="s">
        <v>119</v>
      </c>
      <c r="AI9" s="235">
        <v>12</v>
      </c>
      <c r="AJ9" s="86" t="s">
        <v>97</v>
      </c>
      <c r="AK9" s="86" t="s">
        <v>119</v>
      </c>
      <c r="AL9" s="235">
        <v>1</v>
      </c>
      <c r="AM9" s="86" t="s">
        <v>43</v>
      </c>
      <c r="AN9" s="86" t="s">
        <v>118</v>
      </c>
      <c r="AO9" s="1603">
        <f t="shared" ref="AO9" si="1">AD9*AI9*AL9</f>
        <v>24000</v>
      </c>
      <c r="AP9" s="1603"/>
      <c r="AQ9" s="1603"/>
      <c r="AR9" s="1603"/>
      <c r="AS9" s="87" t="s">
        <v>18</v>
      </c>
    </row>
    <row r="10" spans="1:45" ht="26.1" customHeight="1" x14ac:dyDescent="0.15">
      <c r="A10" s="430" t="s">
        <v>396</v>
      </c>
      <c r="B10" s="1267" t="s">
        <v>103</v>
      </c>
      <c r="C10" s="1598"/>
      <c r="D10" s="1598"/>
      <c r="E10" s="1598"/>
      <c r="F10" s="1598"/>
      <c r="G10" s="1599" t="s">
        <v>75</v>
      </c>
      <c r="H10" s="1600"/>
      <c r="I10" s="1600"/>
      <c r="J10" s="1599" t="s">
        <v>77</v>
      </c>
      <c r="K10" s="1600"/>
      <c r="L10" s="1600"/>
      <c r="M10" s="1601"/>
      <c r="N10" s="1602">
        <v>40000</v>
      </c>
      <c r="O10" s="1603"/>
      <c r="P10" s="1603"/>
      <c r="Q10" s="86" t="s">
        <v>18</v>
      </c>
      <c r="R10" s="86" t="s">
        <v>119</v>
      </c>
      <c r="S10" s="235">
        <v>12</v>
      </c>
      <c r="T10" s="86" t="s">
        <v>97</v>
      </c>
      <c r="U10" s="86" t="s">
        <v>119</v>
      </c>
      <c r="V10" s="235">
        <v>1</v>
      </c>
      <c r="W10" s="86" t="s">
        <v>43</v>
      </c>
      <c r="X10" s="86" t="s">
        <v>118</v>
      </c>
      <c r="Y10" s="1603">
        <f t="shared" ref="Y10:Y11" si="2">N10*S10*V10</f>
        <v>480000</v>
      </c>
      <c r="Z10" s="1603"/>
      <c r="AA10" s="1603"/>
      <c r="AB10" s="1603"/>
      <c r="AC10" s="440" t="s">
        <v>18</v>
      </c>
      <c r="AD10" s="1602">
        <v>2000</v>
      </c>
      <c r="AE10" s="1603"/>
      <c r="AF10" s="1603"/>
      <c r="AG10" s="86" t="s">
        <v>18</v>
      </c>
      <c r="AH10" s="86" t="s">
        <v>119</v>
      </c>
      <c r="AI10" s="235">
        <v>12</v>
      </c>
      <c r="AJ10" s="86" t="s">
        <v>97</v>
      </c>
      <c r="AK10" s="86" t="s">
        <v>119</v>
      </c>
      <c r="AL10" s="235">
        <v>1</v>
      </c>
      <c r="AM10" s="86" t="s">
        <v>43</v>
      </c>
      <c r="AN10" s="86" t="s">
        <v>118</v>
      </c>
      <c r="AO10" s="1603">
        <f t="shared" ref="AO10:AO11" si="3">AD10*AI10*AL10</f>
        <v>24000</v>
      </c>
      <c r="AP10" s="1603"/>
      <c r="AQ10" s="1603"/>
      <c r="AR10" s="1603"/>
      <c r="AS10" s="87" t="s">
        <v>18</v>
      </c>
    </row>
    <row r="11" spans="1:45" ht="26.1" customHeight="1" x14ac:dyDescent="0.15">
      <c r="A11" s="430" t="s">
        <v>397</v>
      </c>
      <c r="B11" s="1267" t="s">
        <v>103</v>
      </c>
      <c r="C11" s="1598"/>
      <c r="D11" s="1598"/>
      <c r="E11" s="1598"/>
      <c r="F11" s="1598"/>
      <c r="G11" s="908" t="s">
        <v>98</v>
      </c>
      <c r="H11" s="905"/>
      <c r="I11" s="905"/>
      <c r="J11" s="1599" t="s">
        <v>77</v>
      </c>
      <c r="K11" s="1600"/>
      <c r="L11" s="1600"/>
      <c r="M11" s="1601"/>
      <c r="N11" s="1602">
        <v>30000</v>
      </c>
      <c r="O11" s="1603"/>
      <c r="P11" s="1603"/>
      <c r="Q11" s="86" t="s">
        <v>18</v>
      </c>
      <c r="R11" s="86" t="s">
        <v>119</v>
      </c>
      <c r="S11" s="235">
        <v>12</v>
      </c>
      <c r="T11" s="86" t="s">
        <v>97</v>
      </c>
      <c r="U11" s="86" t="s">
        <v>119</v>
      </c>
      <c r="V11" s="235">
        <v>1</v>
      </c>
      <c r="W11" s="86" t="s">
        <v>43</v>
      </c>
      <c r="X11" s="86" t="s">
        <v>118</v>
      </c>
      <c r="Y11" s="1603">
        <f t="shared" si="2"/>
        <v>360000</v>
      </c>
      <c r="Z11" s="1603"/>
      <c r="AA11" s="1603"/>
      <c r="AB11" s="1603"/>
      <c r="AC11" s="440" t="s">
        <v>18</v>
      </c>
      <c r="AD11" s="1602">
        <v>1000</v>
      </c>
      <c r="AE11" s="1603"/>
      <c r="AF11" s="1603"/>
      <c r="AG11" s="86" t="s">
        <v>18</v>
      </c>
      <c r="AH11" s="86" t="s">
        <v>119</v>
      </c>
      <c r="AI11" s="235">
        <v>12</v>
      </c>
      <c r="AJ11" s="86" t="s">
        <v>97</v>
      </c>
      <c r="AK11" s="86" t="s">
        <v>119</v>
      </c>
      <c r="AL11" s="235">
        <v>1</v>
      </c>
      <c r="AM11" s="86" t="s">
        <v>43</v>
      </c>
      <c r="AN11" s="86" t="s">
        <v>118</v>
      </c>
      <c r="AO11" s="1603">
        <f t="shared" si="3"/>
        <v>12000</v>
      </c>
      <c r="AP11" s="1603"/>
      <c r="AQ11" s="1603"/>
      <c r="AR11" s="1603"/>
      <c r="AS11" s="87" t="s">
        <v>18</v>
      </c>
    </row>
    <row r="12" spans="1:45" ht="26.1" customHeight="1" x14ac:dyDescent="0.15">
      <c r="A12" s="430">
        <v>1</v>
      </c>
      <c r="B12" s="1611"/>
      <c r="C12" s="1721"/>
      <c r="D12" s="1721"/>
      <c r="E12" s="1721"/>
      <c r="F12" s="1721"/>
      <c r="G12" s="1613"/>
      <c r="H12" s="1614"/>
      <c r="I12" s="1614"/>
      <c r="J12" s="1613"/>
      <c r="K12" s="1614"/>
      <c r="L12" s="1614"/>
      <c r="M12" s="1615"/>
      <c r="N12" s="1616"/>
      <c r="O12" s="1617"/>
      <c r="P12" s="1617"/>
      <c r="Q12" s="86" t="s">
        <v>18</v>
      </c>
      <c r="R12" s="86" t="s">
        <v>119</v>
      </c>
      <c r="S12" s="233"/>
      <c r="T12" s="86" t="s">
        <v>97</v>
      </c>
      <c r="U12" s="86" t="s">
        <v>119</v>
      </c>
      <c r="V12" s="233"/>
      <c r="W12" s="86" t="s">
        <v>43</v>
      </c>
      <c r="X12" s="86" t="s">
        <v>118</v>
      </c>
      <c r="Y12" s="1235">
        <f>N12*S12*V12</f>
        <v>0</v>
      </c>
      <c r="Z12" s="1235"/>
      <c r="AA12" s="1235"/>
      <c r="AB12" s="1235"/>
      <c r="AC12" s="440" t="s">
        <v>18</v>
      </c>
      <c r="AD12" s="1616"/>
      <c r="AE12" s="1617"/>
      <c r="AF12" s="1617"/>
      <c r="AG12" s="86" t="s">
        <v>18</v>
      </c>
      <c r="AH12" s="86" t="s">
        <v>119</v>
      </c>
      <c r="AI12" s="233"/>
      <c r="AJ12" s="86" t="s">
        <v>97</v>
      </c>
      <c r="AK12" s="86" t="s">
        <v>119</v>
      </c>
      <c r="AL12" s="233"/>
      <c r="AM12" s="86" t="s">
        <v>43</v>
      </c>
      <c r="AN12" s="86" t="s">
        <v>118</v>
      </c>
      <c r="AO12" s="1235">
        <f>AD12*AI12*AL12</f>
        <v>0</v>
      </c>
      <c r="AP12" s="1235"/>
      <c r="AQ12" s="1235"/>
      <c r="AR12" s="1235"/>
      <c r="AS12" s="87" t="s">
        <v>18</v>
      </c>
    </row>
    <row r="13" spans="1:45" ht="26.1" customHeight="1" x14ac:dyDescent="0.15">
      <c r="A13" s="430">
        <v>2</v>
      </c>
      <c r="B13" s="1611"/>
      <c r="C13" s="1721"/>
      <c r="D13" s="1721"/>
      <c r="E13" s="1721"/>
      <c r="F13" s="1721"/>
      <c r="G13" s="1613"/>
      <c r="H13" s="1614"/>
      <c r="I13" s="1614"/>
      <c r="J13" s="1613"/>
      <c r="K13" s="1614"/>
      <c r="L13" s="1614"/>
      <c r="M13" s="1615"/>
      <c r="N13" s="1616"/>
      <c r="O13" s="1617"/>
      <c r="P13" s="1617"/>
      <c r="Q13" s="86" t="s">
        <v>18</v>
      </c>
      <c r="R13" s="86" t="s">
        <v>119</v>
      </c>
      <c r="S13" s="233"/>
      <c r="T13" s="86" t="s">
        <v>97</v>
      </c>
      <c r="U13" s="86" t="s">
        <v>119</v>
      </c>
      <c r="V13" s="233"/>
      <c r="W13" s="86" t="s">
        <v>43</v>
      </c>
      <c r="X13" s="86" t="s">
        <v>118</v>
      </c>
      <c r="Y13" s="1235">
        <f t="shared" ref="Y13:Y21" si="4">N13*S13*V13</f>
        <v>0</v>
      </c>
      <c r="Z13" s="1235"/>
      <c r="AA13" s="1235"/>
      <c r="AB13" s="1235"/>
      <c r="AC13" s="440" t="s">
        <v>18</v>
      </c>
      <c r="AD13" s="1616"/>
      <c r="AE13" s="1617"/>
      <c r="AF13" s="1617"/>
      <c r="AG13" s="86" t="s">
        <v>18</v>
      </c>
      <c r="AH13" s="86" t="s">
        <v>119</v>
      </c>
      <c r="AI13" s="233"/>
      <c r="AJ13" s="86" t="s">
        <v>97</v>
      </c>
      <c r="AK13" s="86" t="s">
        <v>119</v>
      </c>
      <c r="AL13" s="233"/>
      <c r="AM13" s="86" t="s">
        <v>43</v>
      </c>
      <c r="AN13" s="86" t="s">
        <v>118</v>
      </c>
      <c r="AO13" s="1235">
        <f t="shared" ref="AO13:AO15" si="5">AD13*AI13*AL13</f>
        <v>0</v>
      </c>
      <c r="AP13" s="1235"/>
      <c r="AQ13" s="1235"/>
      <c r="AR13" s="1235"/>
      <c r="AS13" s="87" t="s">
        <v>18</v>
      </c>
    </row>
    <row r="14" spans="1:45" ht="26.1" customHeight="1" x14ac:dyDescent="0.15">
      <c r="A14" s="430">
        <v>3</v>
      </c>
      <c r="B14" s="1611"/>
      <c r="C14" s="1721"/>
      <c r="D14" s="1721"/>
      <c r="E14" s="1721"/>
      <c r="F14" s="1721"/>
      <c r="G14" s="1613"/>
      <c r="H14" s="1614"/>
      <c r="I14" s="1614"/>
      <c r="J14" s="1613"/>
      <c r="K14" s="1614"/>
      <c r="L14" s="1614"/>
      <c r="M14" s="1615"/>
      <c r="N14" s="1616"/>
      <c r="O14" s="1617"/>
      <c r="P14" s="1617"/>
      <c r="Q14" s="86" t="s">
        <v>18</v>
      </c>
      <c r="R14" s="86" t="s">
        <v>119</v>
      </c>
      <c r="S14" s="233"/>
      <c r="T14" s="86" t="s">
        <v>97</v>
      </c>
      <c r="U14" s="86" t="s">
        <v>119</v>
      </c>
      <c r="V14" s="233"/>
      <c r="W14" s="86" t="s">
        <v>43</v>
      </c>
      <c r="X14" s="86" t="s">
        <v>118</v>
      </c>
      <c r="Y14" s="1235">
        <f t="shared" si="4"/>
        <v>0</v>
      </c>
      <c r="Z14" s="1235"/>
      <c r="AA14" s="1235"/>
      <c r="AB14" s="1235"/>
      <c r="AC14" s="440" t="s">
        <v>18</v>
      </c>
      <c r="AD14" s="1616"/>
      <c r="AE14" s="1617"/>
      <c r="AF14" s="1617"/>
      <c r="AG14" s="86" t="s">
        <v>18</v>
      </c>
      <c r="AH14" s="86" t="s">
        <v>119</v>
      </c>
      <c r="AI14" s="233"/>
      <c r="AJ14" s="86" t="s">
        <v>97</v>
      </c>
      <c r="AK14" s="86" t="s">
        <v>119</v>
      </c>
      <c r="AL14" s="233"/>
      <c r="AM14" s="86" t="s">
        <v>43</v>
      </c>
      <c r="AN14" s="86" t="s">
        <v>118</v>
      </c>
      <c r="AO14" s="1235">
        <f t="shared" si="5"/>
        <v>0</v>
      </c>
      <c r="AP14" s="1235"/>
      <c r="AQ14" s="1235"/>
      <c r="AR14" s="1235"/>
      <c r="AS14" s="87" t="s">
        <v>18</v>
      </c>
    </row>
    <row r="15" spans="1:45" ht="26.1" customHeight="1" x14ac:dyDescent="0.15">
      <c r="A15" s="430">
        <v>4</v>
      </c>
      <c r="B15" s="1611"/>
      <c r="C15" s="1721"/>
      <c r="D15" s="1721"/>
      <c r="E15" s="1721"/>
      <c r="F15" s="1721"/>
      <c r="G15" s="1613"/>
      <c r="H15" s="1614"/>
      <c r="I15" s="1614"/>
      <c r="J15" s="1613"/>
      <c r="K15" s="1614"/>
      <c r="L15" s="1614"/>
      <c r="M15" s="1615"/>
      <c r="N15" s="1616"/>
      <c r="O15" s="1617"/>
      <c r="P15" s="1617"/>
      <c r="Q15" s="86" t="s">
        <v>18</v>
      </c>
      <c r="R15" s="86" t="s">
        <v>119</v>
      </c>
      <c r="S15" s="233"/>
      <c r="T15" s="86" t="s">
        <v>97</v>
      </c>
      <c r="U15" s="86" t="s">
        <v>119</v>
      </c>
      <c r="V15" s="233"/>
      <c r="W15" s="86" t="s">
        <v>43</v>
      </c>
      <c r="X15" s="86" t="s">
        <v>118</v>
      </c>
      <c r="Y15" s="1235">
        <f t="shared" si="4"/>
        <v>0</v>
      </c>
      <c r="Z15" s="1235"/>
      <c r="AA15" s="1235"/>
      <c r="AB15" s="1235"/>
      <c r="AC15" s="440" t="s">
        <v>18</v>
      </c>
      <c r="AD15" s="1616"/>
      <c r="AE15" s="1617"/>
      <c r="AF15" s="1617"/>
      <c r="AG15" s="86" t="s">
        <v>18</v>
      </c>
      <c r="AH15" s="86" t="s">
        <v>119</v>
      </c>
      <c r="AI15" s="233"/>
      <c r="AJ15" s="86" t="s">
        <v>97</v>
      </c>
      <c r="AK15" s="86" t="s">
        <v>119</v>
      </c>
      <c r="AL15" s="233"/>
      <c r="AM15" s="86" t="s">
        <v>43</v>
      </c>
      <c r="AN15" s="86" t="s">
        <v>118</v>
      </c>
      <c r="AO15" s="1235">
        <f t="shared" si="5"/>
        <v>0</v>
      </c>
      <c r="AP15" s="1235"/>
      <c r="AQ15" s="1235"/>
      <c r="AR15" s="1235"/>
      <c r="AS15" s="87" t="s">
        <v>18</v>
      </c>
    </row>
    <row r="16" spans="1:45" ht="26.1" customHeight="1" x14ac:dyDescent="0.15">
      <c r="A16" s="431">
        <v>5</v>
      </c>
      <c r="B16" s="1611"/>
      <c r="C16" s="1721"/>
      <c r="D16" s="1721"/>
      <c r="E16" s="1721"/>
      <c r="F16" s="1721"/>
      <c r="G16" s="1613"/>
      <c r="H16" s="1614"/>
      <c r="I16" s="1614"/>
      <c r="J16" s="1613"/>
      <c r="K16" s="1614"/>
      <c r="L16" s="1614"/>
      <c r="M16" s="1615"/>
      <c r="N16" s="1616"/>
      <c r="O16" s="1617"/>
      <c r="P16" s="1617"/>
      <c r="Q16" s="86" t="s">
        <v>18</v>
      </c>
      <c r="R16" s="86" t="s">
        <v>119</v>
      </c>
      <c r="S16" s="233"/>
      <c r="T16" s="86" t="s">
        <v>97</v>
      </c>
      <c r="U16" s="86" t="s">
        <v>119</v>
      </c>
      <c r="V16" s="233"/>
      <c r="W16" s="86" t="s">
        <v>43</v>
      </c>
      <c r="X16" s="86" t="s">
        <v>118</v>
      </c>
      <c r="Y16" s="1235">
        <f>N16*S16*V16</f>
        <v>0</v>
      </c>
      <c r="Z16" s="1235"/>
      <c r="AA16" s="1235"/>
      <c r="AB16" s="1235"/>
      <c r="AC16" s="440" t="s">
        <v>18</v>
      </c>
      <c r="AD16" s="1616"/>
      <c r="AE16" s="1617"/>
      <c r="AF16" s="1617"/>
      <c r="AG16" s="86" t="s">
        <v>18</v>
      </c>
      <c r="AH16" s="86" t="s">
        <v>119</v>
      </c>
      <c r="AI16" s="233"/>
      <c r="AJ16" s="86" t="s">
        <v>97</v>
      </c>
      <c r="AK16" s="86" t="s">
        <v>119</v>
      </c>
      <c r="AL16" s="233"/>
      <c r="AM16" s="86" t="s">
        <v>43</v>
      </c>
      <c r="AN16" s="86" t="s">
        <v>118</v>
      </c>
      <c r="AO16" s="1235">
        <f>AD16*AI16*AL16</f>
        <v>0</v>
      </c>
      <c r="AP16" s="1235"/>
      <c r="AQ16" s="1235"/>
      <c r="AR16" s="1235"/>
      <c r="AS16" s="87" t="s">
        <v>18</v>
      </c>
    </row>
    <row r="17" spans="1:45" ht="26.1" customHeight="1" x14ac:dyDescent="0.15">
      <c r="A17" s="431">
        <v>6</v>
      </c>
      <c r="B17" s="1611"/>
      <c r="C17" s="1721"/>
      <c r="D17" s="1721"/>
      <c r="E17" s="1721"/>
      <c r="F17" s="1721"/>
      <c r="G17" s="1613"/>
      <c r="H17" s="1614"/>
      <c r="I17" s="1614"/>
      <c r="J17" s="1613"/>
      <c r="K17" s="1614"/>
      <c r="L17" s="1614"/>
      <c r="M17" s="1615"/>
      <c r="N17" s="1616"/>
      <c r="O17" s="1617"/>
      <c r="P17" s="1617"/>
      <c r="Q17" s="86" t="s">
        <v>18</v>
      </c>
      <c r="R17" s="86" t="s">
        <v>119</v>
      </c>
      <c r="S17" s="233"/>
      <c r="T17" s="86" t="s">
        <v>97</v>
      </c>
      <c r="U17" s="86" t="s">
        <v>119</v>
      </c>
      <c r="V17" s="233"/>
      <c r="W17" s="86" t="s">
        <v>43</v>
      </c>
      <c r="X17" s="86" t="s">
        <v>118</v>
      </c>
      <c r="Y17" s="1235">
        <f t="shared" si="4"/>
        <v>0</v>
      </c>
      <c r="Z17" s="1235"/>
      <c r="AA17" s="1235"/>
      <c r="AB17" s="1235"/>
      <c r="AC17" s="440" t="s">
        <v>18</v>
      </c>
      <c r="AD17" s="1616"/>
      <c r="AE17" s="1617"/>
      <c r="AF17" s="1617"/>
      <c r="AG17" s="86" t="s">
        <v>18</v>
      </c>
      <c r="AH17" s="86" t="s">
        <v>119</v>
      </c>
      <c r="AI17" s="233"/>
      <c r="AJ17" s="86" t="s">
        <v>97</v>
      </c>
      <c r="AK17" s="86" t="s">
        <v>119</v>
      </c>
      <c r="AL17" s="233"/>
      <c r="AM17" s="86" t="s">
        <v>43</v>
      </c>
      <c r="AN17" s="86" t="s">
        <v>118</v>
      </c>
      <c r="AO17" s="1235">
        <f t="shared" ref="AO17:AO21" si="6">AD17*AI17*AL17</f>
        <v>0</v>
      </c>
      <c r="AP17" s="1235"/>
      <c r="AQ17" s="1235"/>
      <c r="AR17" s="1235"/>
      <c r="AS17" s="87" t="s">
        <v>18</v>
      </c>
    </row>
    <row r="18" spans="1:45" ht="26.1" customHeight="1" x14ac:dyDescent="0.15">
      <c r="A18" s="431">
        <v>7</v>
      </c>
      <c r="B18" s="1611"/>
      <c r="C18" s="1721"/>
      <c r="D18" s="1721"/>
      <c r="E18" s="1721"/>
      <c r="F18" s="1721"/>
      <c r="G18" s="1613"/>
      <c r="H18" s="1614"/>
      <c r="I18" s="1614"/>
      <c r="J18" s="1613"/>
      <c r="K18" s="1614"/>
      <c r="L18" s="1614"/>
      <c r="M18" s="1615"/>
      <c r="N18" s="1616"/>
      <c r="O18" s="1617"/>
      <c r="P18" s="1617"/>
      <c r="Q18" s="86" t="s">
        <v>18</v>
      </c>
      <c r="R18" s="86" t="s">
        <v>119</v>
      </c>
      <c r="S18" s="233"/>
      <c r="T18" s="86" t="s">
        <v>97</v>
      </c>
      <c r="U18" s="86" t="s">
        <v>119</v>
      </c>
      <c r="V18" s="233"/>
      <c r="W18" s="86" t="s">
        <v>43</v>
      </c>
      <c r="X18" s="86" t="s">
        <v>118</v>
      </c>
      <c r="Y18" s="1235">
        <f t="shared" si="4"/>
        <v>0</v>
      </c>
      <c r="Z18" s="1235"/>
      <c r="AA18" s="1235"/>
      <c r="AB18" s="1235"/>
      <c r="AC18" s="440" t="s">
        <v>18</v>
      </c>
      <c r="AD18" s="1616"/>
      <c r="AE18" s="1617"/>
      <c r="AF18" s="1617"/>
      <c r="AG18" s="86" t="s">
        <v>18</v>
      </c>
      <c r="AH18" s="86" t="s">
        <v>119</v>
      </c>
      <c r="AI18" s="233"/>
      <c r="AJ18" s="86" t="s">
        <v>97</v>
      </c>
      <c r="AK18" s="86" t="s">
        <v>119</v>
      </c>
      <c r="AL18" s="233"/>
      <c r="AM18" s="86" t="s">
        <v>43</v>
      </c>
      <c r="AN18" s="86" t="s">
        <v>118</v>
      </c>
      <c r="AO18" s="1235">
        <f t="shared" si="6"/>
        <v>0</v>
      </c>
      <c r="AP18" s="1235"/>
      <c r="AQ18" s="1235"/>
      <c r="AR18" s="1235"/>
      <c r="AS18" s="87" t="s">
        <v>18</v>
      </c>
    </row>
    <row r="19" spans="1:45" ht="26.1" customHeight="1" x14ac:dyDescent="0.15">
      <c r="A19" s="431">
        <v>8</v>
      </c>
      <c r="B19" s="1611"/>
      <c r="C19" s="1721"/>
      <c r="D19" s="1721"/>
      <c r="E19" s="1721"/>
      <c r="F19" s="1721"/>
      <c r="G19" s="1613"/>
      <c r="H19" s="1614"/>
      <c r="I19" s="1614"/>
      <c r="J19" s="1613"/>
      <c r="K19" s="1614"/>
      <c r="L19" s="1614"/>
      <c r="M19" s="1615"/>
      <c r="N19" s="1616"/>
      <c r="O19" s="1617"/>
      <c r="P19" s="1617"/>
      <c r="Q19" s="86" t="s">
        <v>18</v>
      </c>
      <c r="R19" s="86" t="s">
        <v>119</v>
      </c>
      <c r="S19" s="233"/>
      <c r="T19" s="86" t="s">
        <v>97</v>
      </c>
      <c r="U19" s="86" t="s">
        <v>119</v>
      </c>
      <c r="V19" s="233"/>
      <c r="W19" s="86" t="s">
        <v>43</v>
      </c>
      <c r="X19" s="86" t="s">
        <v>118</v>
      </c>
      <c r="Y19" s="1235">
        <f t="shared" si="4"/>
        <v>0</v>
      </c>
      <c r="Z19" s="1235"/>
      <c r="AA19" s="1235"/>
      <c r="AB19" s="1235"/>
      <c r="AC19" s="440" t="s">
        <v>18</v>
      </c>
      <c r="AD19" s="1616"/>
      <c r="AE19" s="1617"/>
      <c r="AF19" s="1617"/>
      <c r="AG19" s="86" t="s">
        <v>18</v>
      </c>
      <c r="AH19" s="86" t="s">
        <v>119</v>
      </c>
      <c r="AI19" s="233"/>
      <c r="AJ19" s="86" t="s">
        <v>97</v>
      </c>
      <c r="AK19" s="86" t="s">
        <v>119</v>
      </c>
      <c r="AL19" s="233"/>
      <c r="AM19" s="86" t="s">
        <v>43</v>
      </c>
      <c r="AN19" s="86" t="s">
        <v>118</v>
      </c>
      <c r="AO19" s="1235">
        <f t="shared" si="6"/>
        <v>0</v>
      </c>
      <c r="AP19" s="1235"/>
      <c r="AQ19" s="1235"/>
      <c r="AR19" s="1235"/>
      <c r="AS19" s="87" t="s">
        <v>18</v>
      </c>
    </row>
    <row r="20" spans="1:45" ht="26.1" customHeight="1" x14ac:dyDescent="0.15">
      <c r="A20" s="431">
        <v>9</v>
      </c>
      <c r="B20" s="1611"/>
      <c r="C20" s="1721"/>
      <c r="D20" s="1721"/>
      <c r="E20" s="1721"/>
      <c r="F20" s="1721"/>
      <c r="G20" s="1613"/>
      <c r="H20" s="1614"/>
      <c r="I20" s="1614"/>
      <c r="J20" s="1613"/>
      <c r="K20" s="1614"/>
      <c r="L20" s="1614"/>
      <c r="M20" s="1615"/>
      <c r="N20" s="1616"/>
      <c r="O20" s="1617"/>
      <c r="P20" s="1617"/>
      <c r="Q20" s="86" t="s">
        <v>18</v>
      </c>
      <c r="R20" s="86" t="s">
        <v>119</v>
      </c>
      <c r="S20" s="233"/>
      <c r="T20" s="86" t="s">
        <v>97</v>
      </c>
      <c r="U20" s="86" t="s">
        <v>119</v>
      </c>
      <c r="V20" s="233"/>
      <c r="W20" s="86" t="s">
        <v>43</v>
      </c>
      <c r="X20" s="86" t="s">
        <v>118</v>
      </c>
      <c r="Y20" s="1235">
        <f t="shared" si="4"/>
        <v>0</v>
      </c>
      <c r="Z20" s="1235"/>
      <c r="AA20" s="1235"/>
      <c r="AB20" s="1235"/>
      <c r="AC20" s="440" t="s">
        <v>18</v>
      </c>
      <c r="AD20" s="1616"/>
      <c r="AE20" s="1617"/>
      <c r="AF20" s="1617"/>
      <c r="AG20" s="86" t="s">
        <v>18</v>
      </c>
      <c r="AH20" s="86" t="s">
        <v>119</v>
      </c>
      <c r="AI20" s="233"/>
      <c r="AJ20" s="86" t="s">
        <v>97</v>
      </c>
      <c r="AK20" s="86" t="s">
        <v>119</v>
      </c>
      <c r="AL20" s="233"/>
      <c r="AM20" s="86" t="s">
        <v>43</v>
      </c>
      <c r="AN20" s="86" t="s">
        <v>118</v>
      </c>
      <c r="AO20" s="1235">
        <f t="shared" si="6"/>
        <v>0</v>
      </c>
      <c r="AP20" s="1235"/>
      <c r="AQ20" s="1235"/>
      <c r="AR20" s="1235"/>
      <c r="AS20" s="87" t="s">
        <v>18</v>
      </c>
    </row>
    <row r="21" spans="1:45" ht="26.1" customHeight="1" thickBot="1" x14ac:dyDescent="0.2">
      <c r="A21" s="431">
        <v>10</v>
      </c>
      <c r="B21" s="1611"/>
      <c r="C21" s="1721"/>
      <c r="D21" s="1721"/>
      <c r="E21" s="1721"/>
      <c r="F21" s="1721"/>
      <c r="G21" s="1613"/>
      <c r="H21" s="1614"/>
      <c r="I21" s="1614"/>
      <c r="J21" s="1613"/>
      <c r="K21" s="1614"/>
      <c r="L21" s="1614"/>
      <c r="M21" s="1615"/>
      <c r="N21" s="1616"/>
      <c r="O21" s="1617"/>
      <c r="P21" s="1617"/>
      <c r="Q21" s="86" t="s">
        <v>18</v>
      </c>
      <c r="R21" s="86" t="s">
        <v>119</v>
      </c>
      <c r="S21" s="233"/>
      <c r="T21" s="86" t="s">
        <v>97</v>
      </c>
      <c r="U21" s="86" t="s">
        <v>119</v>
      </c>
      <c r="V21" s="233"/>
      <c r="W21" s="86" t="s">
        <v>43</v>
      </c>
      <c r="X21" s="86" t="s">
        <v>118</v>
      </c>
      <c r="Y21" s="1618">
        <f t="shared" si="4"/>
        <v>0</v>
      </c>
      <c r="Z21" s="1618"/>
      <c r="AA21" s="1618"/>
      <c r="AB21" s="1618"/>
      <c r="AC21" s="440" t="s">
        <v>18</v>
      </c>
      <c r="AD21" s="1616"/>
      <c r="AE21" s="1617"/>
      <c r="AF21" s="1617"/>
      <c r="AG21" s="86" t="s">
        <v>18</v>
      </c>
      <c r="AH21" s="86" t="s">
        <v>119</v>
      </c>
      <c r="AI21" s="233"/>
      <c r="AJ21" s="86" t="s">
        <v>97</v>
      </c>
      <c r="AK21" s="86" t="s">
        <v>119</v>
      </c>
      <c r="AL21" s="233"/>
      <c r="AM21" s="86" t="s">
        <v>43</v>
      </c>
      <c r="AN21" s="86" t="s">
        <v>118</v>
      </c>
      <c r="AO21" s="1618">
        <f t="shared" si="6"/>
        <v>0</v>
      </c>
      <c r="AP21" s="1618"/>
      <c r="AQ21" s="1618"/>
      <c r="AR21" s="1618"/>
      <c r="AS21" s="87" t="s">
        <v>18</v>
      </c>
    </row>
    <row r="22" spans="1:45" s="88" customFormat="1" ht="26.1" customHeight="1" thickBot="1" x14ac:dyDescent="0.2">
      <c r="A22" s="1724" t="s">
        <v>358</v>
      </c>
      <c r="B22" s="1725"/>
      <c r="C22" s="1725"/>
      <c r="D22" s="1725"/>
      <c r="E22" s="1725"/>
      <c r="F22" s="1725"/>
      <c r="G22" s="1725"/>
      <c r="H22" s="1725"/>
      <c r="I22" s="1725"/>
      <c r="J22" s="1725"/>
      <c r="K22" s="1725"/>
      <c r="L22" s="1725"/>
      <c r="M22" s="1725"/>
      <c r="N22" s="1726">
        <f>SUM(Y12:AB21)</f>
        <v>0</v>
      </c>
      <c r="O22" s="1727"/>
      <c r="P22" s="1727"/>
      <c r="Q22" s="1727"/>
      <c r="R22" s="1727"/>
      <c r="S22" s="1727"/>
      <c r="T22" s="1727"/>
      <c r="U22" s="1727"/>
      <c r="V22" s="1727"/>
      <c r="W22" s="1727"/>
      <c r="X22" s="1727"/>
      <c r="Y22" s="1727"/>
      <c r="Z22" s="1727"/>
      <c r="AA22" s="1727"/>
      <c r="AB22" s="1727"/>
      <c r="AC22" s="441" t="s">
        <v>18</v>
      </c>
      <c r="AD22" s="1726">
        <f>SUM(AO12:AR21)</f>
        <v>0</v>
      </c>
      <c r="AE22" s="1727"/>
      <c r="AF22" s="1727"/>
      <c r="AG22" s="1727"/>
      <c r="AH22" s="1727"/>
      <c r="AI22" s="1727"/>
      <c r="AJ22" s="1727"/>
      <c r="AK22" s="1727"/>
      <c r="AL22" s="1727"/>
      <c r="AM22" s="1727"/>
      <c r="AN22" s="1727"/>
      <c r="AO22" s="1727"/>
      <c r="AP22" s="1727"/>
      <c r="AQ22" s="1727"/>
      <c r="AR22" s="1727"/>
      <c r="AS22" s="432" t="s">
        <v>18</v>
      </c>
    </row>
    <row r="23" spans="1:45" s="88" customFormat="1" ht="26.1" customHeight="1" x14ac:dyDescent="0.15">
      <c r="A23" s="1586" t="s">
        <v>383</v>
      </c>
      <c r="B23" s="1587"/>
      <c r="C23" s="1587"/>
      <c r="D23" s="1587"/>
      <c r="E23" s="1587"/>
      <c r="F23" s="1587"/>
      <c r="G23" s="1587"/>
      <c r="H23" s="1587"/>
      <c r="I23" s="1587"/>
      <c r="J23" s="1587"/>
      <c r="K23" s="1587"/>
      <c r="L23" s="1587"/>
      <c r="M23" s="1588"/>
      <c r="N23" s="1582"/>
      <c r="O23" s="1583"/>
      <c r="P23" s="1583"/>
      <c r="Q23" s="1583"/>
      <c r="R23" s="1583"/>
      <c r="S23" s="1583"/>
      <c r="T23" s="1583"/>
      <c r="U23" s="1583"/>
      <c r="V23" s="1583"/>
      <c r="W23" s="1583"/>
      <c r="X23" s="1583"/>
      <c r="Y23" s="1583"/>
      <c r="Z23" s="1583"/>
      <c r="AA23" s="1583"/>
      <c r="AB23" s="1583"/>
      <c r="AC23" s="442" t="s">
        <v>18</v>
      </c>
      <c r="AD23" s="240"/>
      <c r="AE23" s="240"/>
      <c r="AF23" s="240"/>
      <c r="AG23" s="240"/>
      <c r="AH23" s="240"/>
      <c r="AI23" s="240"/>
      <c r="AJ23" s="240"/>
      <c r="AK23" s="240"/>
      <c r="AL23" s="240"/>
      <c r="AM23" s="240"/>
      <c r="AN23" s="240"/>
      <c r="AO23" s="240"/>
      <c r="AP23" s="240"/>
      <c r="AQ23" s="240"/>
      <c r="AR23" s="240"/>
      <c r="AS23" s="241"/>
    </row>
    <row r="24" spans="1:45" s="88" customFormat="1" ht="26.1" customHeight="1" thickBot="1" x14ac:dyDescent="0.2">
      <c r="A24" s="1589" t="s">
        <v>354</v>
      </c>
      <c r="B24" s="1299"/>
      <c r="C24" s="1299"/>
      <c r="D24" s="1299"/>
      <c r="E24" s="1299"/>
      <c r="F24" s="1299"/>
      <c r="G24" s="1299"/>
      <c r="H24" s="1299"/>
      <c r="I24" s="1299"/>
      <c r="J24" s="1299"/>
      <c r="K24" s="1299"/>
      <c r="L24" s="1299"/>
      <c r="M24" s="1590"/>
      <c r="N24" s="1584">
        <f>N22+N23</f>
        <v>0</v>
      </c>
      <c r="O24" s="1585"/>
      <c r="P24" s="1585"/>
      <c r="Q24" s="1585"/>
      <c r="R24" s="1585"/>
      <c r="S24" s="1585"/>
      <c r="T24" s="1585"/>
      <c r="U24" s="1585"/>
      <c r="V24" s="1585"/>
      <c r="W24" s="1585"/>
      <c r="X24" s="1585"/>
      <c r="Y24" s="1585"/>
      <c r="Z24" s="1585"/>
      <c r="AA24" s="1585"/>
      <c r="AB24" s="1585"/>
      <c r="AC24" s="443" t="s">
        <v>18</v>
      </c>
      <c r="AD24" s="242"/>
      <c r="AE24" s="242"/>
      <c r="AF24" s="242"/>
      <c r="AG24" s="242"/>
      <c r="AH24" s="242"/>
      <c r="AI24" s="242"/>
      <c r="AJ24" s="242"/>
      <c r="AK24" s="242"/>
      <c r="AL24" s="242"/>
      <c r="AM24" s="242"/>
      <c r="AN24" s="242"/>
      <c r="AO24" s="242"/>
      <c r="AP24" s="242"/>
      <c r="AQ24" s="242"/>
      <c r="AR24" s="242"/>
      <c r="AS24" s="243"/>
    </row>
    <row r="25" spans="1:45" ht="30" customHeight="1" x14ac:dyDescent="0.15">
      <c r="A25" s="1" t="s">
        <v>294</v>
      </c>
      <c r="B25" s="90"/>
      <c r="C25" s="90"/>
      <c r="D25" s="90"/>
      <c r="E25" s="90"/>
      <c r="F25" s="90"/>
    </row>
    <row r="26" spans="1:45" ht="34.5" customHeight="1" thickBot="1" x14ac:dyDescent="0.2">
      <c r="A26" s="1639" t="s">
        <v>252</v>
      </c>
      <c r="B26" s="1639"/>
      <c r="C26" s="1640"/>
      <c r="D26" s="1640"/>
      <c r="E26" s="1640"/>
      <c r="F26" s="1640"/>
      <c r="G26" s="1640"/>
      <c r="H26" s="1640"/>
      <c r="I26" s="1640"/>
      <c r="J26" s="1640"/>
      <c r="K26" s="1640"/>
      <c r="L26" s="1640"/>
      <c r="M26" s="1640"/>
      <c r="N26" s="1640"/>
      <c r="O26" s="1640"/>
      <c r="P26" s="1640"/>
      <c r="Q26" s="1640"/>
      <c r="R26" s="1640"/>
      <c r="S26" s="1640"/>
      <c r="T26" s="1640"/>
      <c r="U26" s="1640"/>
      <c r="V26" s="1640"/>
      <c r="W26" s="1640"/>
      <c r="X26" s="1640"/>
      <c r="Y26" s="1640"/>
      <c r="Z26" s="1640"/>
      <c r="AA26" s="1640"/>
      <c r="AB26" s="1640"/>
      <c r="AC26" s="1640"/>
      <c r="AD26" s="1641"/>
      <c r="AE26" s="1641"/>
      <c r="AF26" s="1641"/>
      <c r="AG26" s="1641"/>
      <c r="AH26" s="1641"/>
      <c r="AI26" s="1641"/>
      <c r="AJ26" s="1641"/>
      <c r="AK26" s="1641"/>
      <c r="AL26" s="1641"/>
      <c r="AM26" s="1641"/>
      <c r="AN26" s="1641"/>
      <c r="AO26" s="1641"/>
      <c r="AP26" s="1641"/>
      <c r="AQ26" s="1641"/>
      <c r="AR26" s="1641"/>
      <c r="AS26" s="1641"/>
    </row>
    <row r="27" spans="1:45" s="90" customFormat="1" ht="31.5" customHeight="1" x14ac:dyDescent="0.15">
      <c r="A27" s="1591" t="s">
        <v>23</v>
      </c>
      <c r="B27" s="907" t="s">
        <v>78</v>
      </c>
      <c r="C27" s="902"/>
      <c r="D27" s="902"/>
      <c r="E27" s="902"/>
      <c r="F27" s="903"/>
      <c r="G27" s="907" t="s">
        <v>4</v>
      </c>
      <c r="H27" s="902"/>
      <c r="I27" s="903"/>
      <c r="J27" s="909" t="s">
        <v>96</v>
      </c>
      <c r="K27" s="887"/>
      <c r="L27" s="887"/>
      <c r="M27" s="888"/>
      <c r="N27" s="907" t="s">
        <v>237</v>
      </c>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13"/>
    </row>
    <row r="28" spans="1:45" s="90" customFormat="1" ht="31.5" customHeight="1" thickBot="1" x14ac:dyDescent="0.2">
      <c r="A28" s="1592"/>
      <c r="B28" s="1593"/>
      <c r="C28" s="1594"/>
      <c r="D28" s="1594"/>
      <c r="E28" s="1594"/>
      <c r="F28" s="1071"/>
      <c r="G28" s="1593"/>
      <c r="H28" s="1594"/>
      <c r="I28" s="1071"/>
      <c r="J28" s="1595"/>
      <c r="K28" s="1596"/>
      <c r="L28" s="1717"/>
      <c r="M28" s="1718"/>
      <c r="N28" s="444"/>
      <c r="O28" s="445"/>
      <c r="P28" s="445"/>
      <c r="Q28" s="445"/>
      <c r="R28" s="505"/>
      <c r="S28" s="505"/>
      <c r="T28" s="505"/>
      <c r="U28" s="505"/>
      <c r="V28" s="505"/>
      <c r="W28" s="505"/>
      <c r="X28" s="505"/>
      <c r="Y28" s="505"/>
      <c r="Z28" s="505"/>
      <c r="AA28" s="505"/>
      <c r="AB28" s="505"/>
      <c r="AC28" s="505"/>
      <c r="AD28" s="1109" t="s">
        <v>382</v>
      </c>
      <c r="AE28" s="1627"/>
      <c r="AF28" s="1627"/>
      <c r="AG28" s="1627"/>
      <c r="AH28" s="1627"/>
      <c r="AI28" s="1627"/>
      <c r="AJ28" s="1627"/>
      <c r="AK28" s="1627"/>
      <c r="AL28" s="1627"/>
      <c r="AM28" s="1627"/>
      <c r="AN28" s="1627"/>
      <c r="AO28" s="1627"/>
      <c r="AP28" s="1627"/>
      <c r="AQ28" s="1627"/>
      <c r="AR28" s="1627"/>
      <c r="AS28" s="1628"/>
    </row>
    <row r="29" spans="1:45" s="90" customFormat="1" ht="26.1" customHeight="1" x14ac:dyDescent="0.15">
      <c r="A29" s="438" t="s">
        <v>102</v>
      </c>
      <c r="B29" s="1719" t="s">
        <v>123</v>
      </c>
      <c r="C29" s="1720"/>
      <c r="D29" s="1720"/>
      <c r="E29" s="1720"/>
      <c r="F29" s="1720"/>
      <c r="G29" s="908" t="s">
        <v>75</v>
      </c>
      <c r="H29" s="905"/>
      <c r="I29" s="905"/>
      <c r="J29" s="908" t="s">
        <v>77</v>
      </c>
      <c r="K29" s="905"/>
      <c r="L29" s="1733"/>
      <c r="M29" s="1734"/>
      <c r="N29" s="1629">
        <v>5000</v>
      </c>
      <c r="O29" s="1630"/>
      <c r="P29" s="1630"/>
      <c r="Q29" s="446" t="s">
        <v>18</v>
      </c>
      <c r="R29" s="111" t="s">
        <v>119</v>
      </c>
      <c r="S29" s="234">
        <v>12</v>
      </c>
      <c r="T29" s="111" t="s">
        <v>97</v>
      </c>
      <c r="U29" s="111" t="s">
        <v>119</v>
      </c>
      <c r="V29" s="234">
        <v>2</v>
      </c>
      <c r="W29" s="111" t="s">
        <v>43</v>
      </c>
      <c r="X29" s="111" t="s">
        <v>118</v>
      </c>
      <c r="Y29" s="1630">
        <v>120000</v>
      </c>
      <c r="Z29" s="1630"/>
      <c r="AA29" s="1630"/>
      <c r="AB29" s="1630"/>
      <c r="AC29" s="439" t="s">
        <v>18</v>
      </c>
      <c r="AD29" s="1633">
        <v>2000</v>
      </c>
      <c r="AE29" s="1634"/>
      <c r="AF29" s="1634"/>
      <c r="AG29" s="153" t="s">
        <v>18</v>
      </c>
      <c r="AH29" s="153" t="s">
        <v>119</v>
      </c>
      <c r="AI29" s="236">
        <v>12</v>
      </c>
      <c r="AJ29" s="153" t="s">
        <v>97</v>
      </c>
      <c r="AK29" s="153" t="s">
        <v>119</v>
      </c>
      <c r="AL29" s="236">
        <v>2</v>
      </c>
      <c r="AM29" s="153" t="s">
        <v>43</v>
      </c>
      <c r="AN29" s="153" t="s">
        <v>118</v>
      </c>
      <c r="AO29" s="1635">
        <f>AD29*AI29*AL29</f>
        <v>48000</v>
      </c>
      <c r="AP29" s="1635"/>
      <c r="AQ29" s="1635"/>
      <c r="AR29" s="1635"/>
      <c r="AS29" s="135" t="s">
        <v>18</v>
      </c>
    </row>
    <row r="30" spans="1:45" s="90" customFormat="1" ht="26.1" customHeight="1" x14ac:dyDescent="0.15">
      <c r="A30" s="430" t="s">
        <v>101</v>
      </c>
      <c r="B30" s="1267" t="s">
        <v>394</v>
      </c>
      <c r="C30" s="1268"/>
      <c r="D30" s="1268"/>
      <c r="E30" s="1268"/>
      <c r="F30" s="1269"/>
      <c r="G30" s="1608" t="s">
        <v>393</v>
      </c>
      <c r="H30" s="1609"/>
      <c r="I30" s="1610"/>
      <c r="J30" s="1599" t="s">
        <v>77</v>
      </c>
      <c r="K30" s="1600"/>
      <c r="L30" s="1600"/>
      <c r="M30" s="1601"/>
      <c r="N30" s="1602">
        <v>5000</v>
      </c>
      <c r="O30" s="1603"/>
      <c r="P30" s="1603"/>
      <c r="Q30" s="447" t="s">
        <v>18</v>
      </c>
      <c r="R30" s="86" t="s">
        <v>119</v>
      </c>
      <c r="S30" s="235">
        <v>12</v>
      </c>
      <c r="T30" s="86" t="s">
        <v>97</v>
      </c>
      <c r="U30" s="86" t="s">
        <v>119</v>
      </c>
      <c r="V30" s="235">
        <v>1</v>
      </c>
      <c r="W30" s="86" t="s">
        <v>43</v>
      </c>
      <c r="X30" s="86" t="s">
        <v>118</v>
      </c>
      <c r="Y30" s="1603">
        <v>60000</v>
      </c>
      <c r="Z30" s="1603"/>
      <c r="AA30" s="1603"/>
      <c r="AB30" s="1603"/>
      <c r="AC30" s="440" t="s">
        <v>18</v>
      </c>
      <c r="AD30" s="1602">
        <v>2000</v>
      </c>
      <c r="AE30" s="1603"/>
      <c r="AF30" s="1603"/>
      <c r="AG30" s="86" t="s">
        <v>18</v>
      </c>
      <c r="AH30" s="86" t="s">
        <v>119</v>
      </c>
      <c r="AI30" s="235">
        <v>12</v>
      </c>
      <c r="AJ30" s="86" t="s">
        <v>97</v>
      </c>
      <c r="AK30" s="86" t="s">
        <v>119</v>
      </c>
      <c r="AL30" s="235">
        <v>1</v>
      </c>
      <c r="AM30" s="86" t="s">
        <v>43</v>
      </c>
      <c r="AN30" s="86" t="s">
        <v>118</v>
      </c>
      <c r="AO30" s="1631">
        <f t="shared" ref="AO30:AO32" si="7">AD30*AI30*AL30</f>
        <v>24000</v>
      </c>
      <c r="AP30" s="1631"/>
      <c r="AQ30" s="1631"/>
      <c r="AR30" s="1631"/>
      <c r="AS30" s="87" t="s">
        <v>18</v>
      </c>
    </row>
    <row r="31" spans="1:45" s="90" customFormat="1" ht="26.1" customHeight="1" x14ac:dyDescent="0.15">
      <c r="A31" s="430" t="s">
        <v>104</v>
      </c>
      <c r="B31" s="1267" t="s">
        <v>122</v>
      </c>
      <c r="C31" s="1598"/>
      <c r="D31" s="1598"/>
      <c r="E31" s="1598"/>
      <c r="F31" s="1598"/>
      <c r="G31" s="1599" t="s">
        <v>100</v>
      </c>
      <c r="H31" s="1600"/>
      <c r="I31" s="1600"/>
      <c r="J31" s="1599" t="s">
        <v>99</v>
      </c>
      <c r="K31" s="1600"/>
      <c r="L31" s="1722"/>
      <c r="M31" s="1723"/>
      <c r="N31" s="1602">
        <v>5000</v>
      </c>
      <c r="O31" s="1603"/>
      <c r="P31" s="1603"/>
      <c r="Q31" s="447" t="s">
        <v>18</v>
      </c>
      <c r="R31" s="86" t="s">
        <v>119</v>
      </c>
      <c r="S31" s="235">
        <v>12</v>
      </c>
      <c r="T31" s="86" t="s">
        <v>97</v>
      </c>
      <c r="U31" s="86" t="s">
        <v>119</v>
      </c>
      <c r="V31" s="235">
        <v>1</v>
      </c>
      <c r="W31" s="86" t="s">
        <v>43</v>
      </c>
      <c r="X31" s="86" t="s">
        <v>118</v>
      </c>
      <c r="Y31" s="1603">
        <v>60000</v>
      </c>
      <c r="Z31" s="1603"/>
      <c r="AA31" s="1603"/>
      <c r="AB31" s="1603"/>
      <c r="AC31" s="440" t="s">
        <v>18</v>
      </c>
      <c r="AD31" s="1602">
        <v>2000</v>
      </c>
      <c r="AE31" s="1603"/>
      <c r="AF31" s="1603"/>
      <c r="AG31" s="86" t="s">
        <v>18</v>
      </c>
      <c r="AH31" s="86" t="s">
        <v>119</v>
      </c>
      <c r="AI31" s="235">
        <v>12</v>
      </c>
      <c r="AJ31" s="86" t="s">
        <v>97</v>
      </c>
      <c r="AK31" s="86" t="s">
        <v>119</v>
      </c>
      <c r="AL31" s="235">
        <v>1</v>
      </c>
      <c r="AM31" s="86" t="s">
        <v>43</v>
      </c>
      <c r="AN31" s="86" t="s">
        <v>118</v>
      </c>
      <c r="AO31" s="1631">
        <f t="shared" si="7"/>
        <v>24000</v>
      </c>
      <c r="AP31" s="1631"/>
      <c r="AQ31" s="1631"/>
      <c r="AR31" s="1631"/>
      <c r="AS31" s="87" t="s">
        <v>18</v>
      </c>
    </row>
    <row r="32" spans="1:45" s="90" customFormat="1" ht="26.1" customHeight="1" x14ac:dyDescent="0.15">
      <c r="A32" s="430" t="s">
        <v>396</v>
      </c>
      <c r="B32" s="1267" t="s">
        <v>121</v>
      </c>
      <c r="C32" s="1598"/>
      <c r="D32" s="1598"/>
      <c r="E32" s="1598"/>
      <c r="F32" s="1598"/>
      <c r="G32" s="908" t="s">
        <v>98</v>
      </c>
      <c r="H32" s="905"/>
      <c r="I32" s="905"/>
      <c r="J32" s="1599" t="s">
        <v>77</v>
      </c>
      <c r="K32" s="1600"/>
      <c r="L32" s="1722"/>
      <c r="M32" s="1723"/>
      <c r="N32" s="1602">
        <v>5000</v>
      </c>
      <c r="O32" s="1603"/>
      <c r="P32" s="1603"/>
      <c r="Q32" s="447" t="s">
        <v>18</v>
      </c>
      <c r="R32" s="86" t="s">
        <v>119</v>
      </c>
      <c r="S32" s="235">
        <v>12</v>
      </c>
      <c r="T32" s="86" t="s">
        <v>97</v>
      </c>
      <c r="U32" s="86" t="s">
        <v>119</v>
      </c>
      <c r="V32" s="235">
        <v>1</v>
      </c>
      <c r="W32" s="86" t="s">
        <v>43</v>
      </c>
      <c r="X32" s="86" t="s">
        <v>118</v>
      </c>
      <c r="Y32" s="1603">
        <v>60000</v>
      </c>
      <c r="Z32" s="1603"/>
      <c r="AA32" s="1603"/>
      <c r="AB32" s="1603"/>
      <c r="AC32" s="440" t="s">
        <v>18</v>
      </c>
      <c r="AD32" s="1602">
        <v>1000</v>
      </c>
      <c r="AE32" s="1603"/>
      <c r="AF32" s="1603"/>
      <c r="AG32" s="86" t="s">
        <v>18</v>
      </c>
      <c r="AH32" s="86" t="s">
        <v>119</v>
      </c>
      <c r="AI32" s="235">
        <v>12</v>
      </c>
      <c r="AJ32" s="86" t="s">
        <v>97</v>
      </c>
      <c r="AK32" s="86" t="s">
        <v>119</v>
      </c>
      <c r="AL32" s="235">
        <v>1</v>
      </c>
      <c r="AM32" s="86" t="s">
        <v>43</v>
      </c>
      <c r="AN32" s="86" t="s">
        <v>118</v>
      </c>
      <c r="AO32" s="1631">
        <f t="shared" si="7"/>
        <v>12000</v>
      </c>
      <c r="AP32" s="1631"/>
      <c r="AQ32" s="1631"/>
      <c r="AR32" s="1631"/>
      <c r="AS32" s="87" t="s">
        <v>18</v>
      </c>
    </row>
    <row r="33" spans="1:45" s="90" customFormat="1" ht="26.1" customHeight="1" x14ac:dyDescent="0.15">
      <c r="A33" s="430">
        <v>1</v>
      </c>
      <c r="B33" s="1611"/>
      <c r="C33" s="1612"/>
      <c r="D33" s="1612"/>
      <c r="E33" s="1612"/>
      <c r="F33" s="1612"/>
      <c r="G33" s="1625"/>
      <c r="H33" s="1626"/>
      <c r="I33" s="1626"/>
      <c r="J33" s="1613"/>
      <c r="K33" s="1614"/>
      <c r="L33" s="1614"/>
      <c r="M33" s="1615"/>
      <c r="N33" s="1728"/>
      <c r="O33" s="1729"/>
      <c r="P33" s="1729"/>
      <c r="Q33" s="86" t="s">
        <v>18</v>
      </c>
      <c r="R33" s="86" t="s">
        <v>119</v>
      </c>
      <c r="S33" s="233"/>
      <c r="T33" s="86" t="s">
        <v>97</v>
      </c>
      <c r="U33" s="86" t="s">
        <v>119</v>
      </c>
      <c r="V33" s="233"/>
      <c r="W33" s="86" t="s">
        <v>43</v>
      </c>
      <c r="X33" s="86" t="s">
        <v>118</v>
      </c>
      <c r="Y33" s="1730">
        <f>N33*S33*V33</f>
        <v>0</v>
      </c>
      <c r="Z33" s="1730"/>
      <c r="AA33" s="1730"/>
      <c r="AB33" s="1730"/>
      <c r="AC33" s="440" t="s">
        <v>18</v>
      </c>
      <c r="AD33" s="1616"/>
      <c r="AE33" s="1617"/>
      <c r="AF33" s="1617"/>
      <c r="AG33" s="86" t="s">
        <v>18</v>
      </c>
      <c r="AH33" s="86" t="s">
        <v>119</v>
      </c>
      <c r="AI33" s="233"/>
      <c r="AJ33" s="86" t="s">
        <v>97</v>
      </c>
      <c r="AK33" s="86" t="s">
        <v>119</v>
      </c>
      <c r="AL33" s="233"/>
      <c r="AM33" s="86" t="s">
        <v>43</v>
      </c>
      <c r="AN33" s="86" t="s">
        <v>118</v>
      </c>
      <c r="AO33" s="1730">
        <f>AD33*AI33*AL33</f>
        <v>0</v>
      </c>
      <c r="AP33" s="1730"/>
      <c r="AQ33" s="1730"/>
      <c r="AR33" s="1730"/>
      <c r="AS33" s="87" t="s">
        <v>18</v>
      </c>
    </row>
    <row r="34" spans="1:45" s="90" customFormat="1" ht="26.1" customHeight="1" x14ac:dyDescent="0.15">
      <c r="A34" s="430">
        <v>2</v>
      </c>
      <c r="B34" s="1611"/>
      <c r="C34" s="1612"/>
      <c r="D34" s="1612"/>
      <c r="E34" s="1612"/>
      <c r="F34" s="1612"/>
      <c r="G34" s="1625"/>
      <c r="H34" s="1626"/>
      <c r="I34" s="1626"/>
      <c r="J34" s="1613"/>
      <c r="K34" s="1614"/>
      <c r="L34" s="1614"/>
      <c r="M34" s="1615"/>
      <c r="N34" s="1728"/>
      <c r="O34" s="1729"/>
      <c r="P34" s="1729"/>
      <c r="Q34" s="86" t="s">
        <v>18</v>
      </c>
      <c r="R34" s="86" t="s">
        <v>119</v>
      </c>
      <c r="S34" s="233"/>
      <c r="T34" s="86" t="s">
        <v>97</v>
      </c>
      <c r="U34" s="86" t="s">
        <v>119</v>
      </c>
      <c r="V34" s="233"/>
      <c r="W34" s="86" t="s">
        <v>43</v>
      </c>
      <c r="X34" s="86" t="s">
        <v>118</v>
      </c>
      <c r="Y34" s="1730">
        <f t="shared" ref="Y34:Y42" si="8">N34*S34*V34</f>
        <v>0</v>
      </c>
      <c r="Z34" s="1730"/>
      <c r="AA34" s="1730"/>
      <c r="AB34" s="1730"/>
      <c r="AC34" s="440" t="s">
        <v>18</v>
      </c>
      <c r="AD34" s="1616"/>
      <c r="AE34" s="1617"/>
      <c r="AF34" s="1617"/>
      <c r="AG34" s="86" t="s">
        <v>18</v>
      </c>
      <c r="AH34" s="86" t="s">
        <v>119</v>
      </c>
      <c r="AI34" s="233"/>
      <c r="AJ34" s="86" t="s">
        <v>97</v>
      </c>
      <c r="AK34" s="86" t="s">
        <v>119</v>
      </c>
      <c r="AL34" s="233"/>
      <c r="AM34" s="86" t="s">
        <v>43</v>
      </c>
      <c r="AN34" s="86" t="s">
        <v>118</v>
      </c>
      <c r="AO34" s="1730">
        <f t="shared" ref="AO34:AO42" si="9">AD34*AI34*AL34</f>
        <v>0</v>
      </c>
      <c r="AP34" s="1730"/>
      <c r="AQ34" s="1730"/>
      <c r="AR34" s="1730"/>
      <c r="AS34" s="87" t="s">
        <v>18</v>
      </c>
    </row>
    <row r="35" spans="1:45" s="90" customFormat="1" ht="26.1" customHeight="1" x14ac:dyDescent="0.15">
      <c r="A35" s="430">
        <v>3</v>
      </c>
      <c r="B35" s="1611"/>
      <c r="C35" s="1612"/>
      <c r="D35" s="1612"/>
      <c r="E35" s="1612"/>
      <c r="F35" s="1612"/>
      <c r="G35" s="1625"/>
      <c r="H35" s="1626"/>
      <c r="I35" s="1626"/>
      <c r="J35" s="1613"/>
      <c r="K35" s="1614"/>
      <c r="L35" s="1614"/>
      <c r="M35" s="1615"/>
      <c r="N35" s="1728"/>
      <c r="O35" s="1729"/>
      <c r="P35" s="1729"/>
      <c r="Q35" s="86" t="s">
        <v>18</v>
      </c>
      <c r="R35" s="86" t="s">
        <v>119</v>
      </c>
      <c r="S35" s="233"/>
      <c r="T35" s="86" t="s">
        <v>97</v>
      </c>
      <c r="U35" s="86" t="s">
        <v>119</v>
      </c>
      <c r="V35" s="233"/>
      <c r="W35" s="86" t="s">
        <v>43</v>
      </c>
      <c r="X35" s="86" t="s">
        <v>118</v>
      </c>
      <c r="Y35" s="1730">
        <f t="shared" si="8"/>
        <v>0</v>
      </c>
      <c r="Z35" s="1730"/>
      <c r="AA35" s="1730"/>
      <c r="AB35" s="1730"/>
      <c r="AC35" s="440" t="s">
        <v>18</v>
      </c>
      <c r="AD35" s="1616"/>
      <c r="AE35" s="1617"/>
      <c r="AF35" s="1617"/>
      <c r="AG35" s="86" t="s">
        <v>18</v>
      </c>
      <c r="AH35" s="86" t="s">
        <v>119</v>
      </c>
      <c r="AI35" s="233"/>
      <c r="AJ35" s="86" t="s">
        <v>97</v>
      </c>
      <c r="AK35" s="86" t="s">
        <v>119</v>
      </c>
      <c r="AL35" s="233"/>
      <c r="AM35" s="86" t="s">
        <v>43</v>
      </c>
      <c r="AN35" s="86" t="s">
        <v>118</v>
      </c>
      <c r="AO35" s="1730">
        <f t="shared" si="9"/>
        <v>0</v>
      </c>
      <c r="AP35" s="1730"/>
      <c r="AQ35" s="1730"/>
      <c r="AR35" s="1730"/>
      <c r="AS35" s="87" t="s">
        <v>18</v>
      </c>
    </row>
    <row r="36" spans="1:45" s="90" customFormat="1" ht="26.1" customHeight="1" x14ac:dyDescent="0.15">
      <c r="A36" s="430">
        <v>4</v>
      </c>
      <c r="B36" s="1611"/>
      <c r="C36" s="1612"/>
      <c r="D36" s="1612"/>
      <c r="E36" s="1612"/>
      <c r="F36" s="1612"/>
      <c r="G36" s="1625"/>
      <c r="H36" s="1626"/>
      <c r="I36" s="1626"/>
      <c r="J36" s="1613"/>
      <c r="K36" s="1614"/>
      <c r="L36" s="1614"/>
      <c r="M36" s="1615"/>
      <c r="N36" s="1728"/>
      <c r="O36" s="1729"/>
      <c r="P36" s="1729"/>
      <c r="Q36" s="86" t="s">
        <v>18</v>
      </c>
      <c r="R36" s="86" t="s">
        <v>119</v>
      </c>
      <c r="S36" s="233"/>
      <c r="T36" s="86" t="s">
        <v>97</v>
      </c>
      <c r="U36" s="86" t="s">
        <v>119</v>
      </c>
      <c r="V36" s="233"/>
      <c r="W36" s="86" t="s">
        <v>43</v>
      </c>
      <c r="X36" s="86" t="s">
        <v>118</v>
      </c>
      <c r="Y36" s="1730">
        <f t="shared" si="8"/>
        <v>0</v>
      </c>
      <c r="Z36" s="1730"/>
      <c r="AA36" s="1730"/>
      <c r="AB36" s="1730"/>
      <c r="AC36" s="440" t="s">
        <v>18</v>
      </c>
      <c r="AD36" s="1616"/>
      <c r="AE36" s="1617"/>
      <c r="AF36" s="1617"/>
      <c r="AG36" s="86" t="s">
        <v>18</v>
      </c>
      <c r="AH36" s="86" t="s">
        <v>119</v>
      </c>
      <c r="AI36" s="233"/>
      <c r="AJ36" s="86" t="s">
        <v>97</v>
      </c>
      <c r="AK36" s="86" t="s">
        <v>119</v>
      </c>
      <c r="AL36" s="233"/>
      <c r="AM36" s="86" t="s">
        <v>43</v>
      </c>
      <c r="AN36" s="86" t="s">
        <v>118</v>
      </c>
      <c r="AO36" s="1730">
        <f t="shared" si="9"/>
        <v>0</v>
      </c>
      <c r="AP36" s="1730"/>
      <c r="AQ36" s="1730"/>
      <c r="AR36" s="1730"/>
      <c r="AS36" s="87" t="s">
        <v>18</v>
      </c>
    </row>
    <row r="37" spans="1:45" s="90" customFormat="1" ht="26.1" customHeight="1" x14ac:dyDescent="0.15">
      <c r="A37" s="430">
        <v>5</v>
      </c>
      <c r="B37" s="1611"/>
      <c r="C37" s="1612"/>
      <c r="D37" s="1612"/>
      <c r="E37" s="1612"/>
      <c r="F37" s="1612"/>
      <c r="G37" s="1625"/>
      <c r="H37" s="1626"/>
      <c r="I37" s="1626"/>
      <c r="J37" s="1613"/>
      <c r="K37" s="1614"/>
      <c r="L37" s="1614"/>
      <c r="M37" s="1615"/>
      <c r="N37" s="1728"/>
      <c r="O37" s="1729"/>
      <c r="P37" s="1729"/>
      <c r="Q37" s="86" t="s">
        <v>18</v>
      </c>
      <c r="R37" s="86" t="s">
        <v>119</v>
      </c>
      <c r="S37" s="233"/>
      <c r="T37" s="86" t="s">
        <v>97</v>
      </c>
      <c r="U37" s="86" t="s">
        <v>119</v>
      </c>
      <c r="V37" s="233"/>
      <c r="W37" s="86" t="s">
        <v>43</v>
      </c>
      <c r="X37" s="86" t="s">
        <v>118</v>
      </c>
      <c r="Y37" s="1730">
        <f t="shared" si="8"/>
        <v>0</v>
      </c>
      <c r="Z37" s="1730"/>
      <c r="AA37" s="1730"/>
      <c r="AB37" s="1730"/>
      <c r="AC37" s="440" t="s">
        <v>18</v>
      </c>
      <c r="AD37" s="1616"/>
      <c r="AE37" s="1617"/>
      <c r="AF37" s="1617"/>
      <c r="AG37" s="86" t="s">
        <v>18</v>
      </c>
      <c r="AH37" s="86" t="s">
        <v>119</v>
      </c>
      <c r="AI37" s="233"/>
      <c r="AJ37" s="86" t="s">
        <v>97</v>
      </c>
      <c r="AK37" s="86" t="s">
        <v>119</v>
      </c>
      <c r="AL37" s="233"/>
      <c r="AM37" s="86" t="s">
        <v>43</v>
      </c>
      <c r="AN37" s="86" t="s">
        <v>118</v>
      </c>
      <c r="AO37" s="1730">
        <f t="shared" si="9"/>
        <v>0</v>
      </c>
      <c r="AP37" s="1730"/>
      <c r="AQ37" s="1730"/>
      <c r="AR37" s="1730"/>
      <c r="AS37" s="87" t="s">
        <v>18</v>
      </c>
    </row>
    <row r="38" spans="1:45" s="90" customFormat="1" ht="26.1" customHeight="1" x14ac:dyDescent="0.15">
      <c r="A38" s="430">
        <v>6</v>
      </c>
      <c r="B38" s="1611"/>
      <c r="C38" s="1612"/>
      <c r="D38" s="1612"/>
      <c r="E38" s="1612"/>
      <c r="F38" s="1612"/>
      <c r="G38" s="1625"/>
      <c r="H38" s="1626"/>
      <c r="I38" s="1626"/>
      <c r="J38" s="1613"/>
      <c r="K38" s="1614"/>
      <c r="L38" s="1614"/>
      <c r="M38" s="1615"/>
      <c r="N38" s="1728"/>
      <c r="O38" s="1729"/>
      <c r="P38" s="1729"/>
      <c r="Q38" s="86" t="s">
        <v>18</v>
      </c>
      <c r="R38" s="86" t="s">
        <v>119</v>
      </c>
      <c r="S38" s="233"/>
      <c r="T38" s="86" t="s">
        <v>97</v>
      </c>
      <c r="U38" s="86" t="s">
        <v>119</v>
      </c>
      <c r="V38" s="233"/>
      <c r="W38" s="86" t="s">
        <v>43</v>
      </c>
      <c r="X38" s="86" t="s">
        <v>118</v>
      </c>
      <c r="Y38" s="1730">
        <f t="shared" si="8"/>
        <v>0</v>
      </c>
      <c r="Z38" s="1730"/>
      <c r="AA38" s="1730"/>
      <c r="AB38" s="1730"/>
      <c r="AC38" s="440" t="s">
        <v>18</v>
      </c>
      <c r="AD38" s="1616"/>
      <c r="AE38" s="1617"/>
      <c r="AF38" s="1617"/>
      <c r="AG38" s="86" t="s">
        <v>18</v>
      </c>
      <c r="AH38" s="86" t="s">
        <v>119</v>
      </c>
      <c r="AI38" s="233"/>
      <c r="AJ38" s="86" t="s">
        <v>97</v>
      </c>
      <c r="AK38" s="86" t="s">
        <v>119</v>
      </c>
      <c r="AL38" s="233"/>
      <c r="AM38" s="86" t="s">
        <v>43</v>
      </c>
      <c r="AN38" s="86" t="s">
        <v>118</v>
      </c>
      <c r="AO38" s="1730">
        <f t="shared" si="9"/>
        <v>0</v>
      </c>
      <c r="AP38" s="1730"/>
      <c r="AQ38" s="1730"/>
      <c r="AR38" s="1730"/>
      <c r="AS38" s="87" t="s">
        <v>18</v>
      </c>
    </row>
    <row r="39" spans="1:45" s="90" customFormat="1" ht="26.1" customHeight="1" x14ac:dyDescent="0.15">
      <c r="A39" s="430">
        <v>7</v>
      </c>
      <c r="B39" s="1611"/>
      <c r="C39" s="1612"/>
      <c r="D39" s="1612"/>
      <c r="E39" s="1612"/>
      <c r="F39" s="1612"/>
      <c r="G39" s="1625"/>
      <c r="H39" s="1626"/>
      <c r="I39" s="1626"/>
      <c r="J39" s="1613"/>
      <c r="K39" s="1614"/>
      <c r="L39" s="1614"/>
      <c r="M39" s="1615"/>
      <c r="N39" s="1728"/>
      <c r="O39" s="1729"/>
      <c r="P39" s="1729"/>
      <c r="Q39" s="86" t="s">
        <v>18</v>
      </c>
      <c r="R39" s="86" t="s">
        <v>119</v>
      </c>
      <c r="S39" s="233"/>
      <c r="T39" s="86" t="s">
        <v>97</v>
      </c>
      <c r="U39" s="86" t="s">
        <v>119</v>
      </c>
      <c r="V39" s="233"/>
      <c r="W39" s="86" t="s">
        <v>43</v>
      </c>
      <c r="X39" s="86" t="s">
        <v>118</v>
      </c>
      <c r="Y39" s="1730">
        <f t="shared" si="8"/>
        <v>0</v>
      </c>
      <c r="Z39" s="1730"/>
      <c r="AA39" s="1730"/>
      <c r="AB39" s="1730"/>
      <c r="AC39" s="440" t="s">
        <v>18</v>
      </c>
      <c r="AD39" s="1616"/>
      <c r="AE39" s="1617"/>
      <c r="AF39" s="1617"/>
      <c r="AG39" s="86" t="s">
        <v>18</v>
      </c>
      <c r="AH39" s="86" t="s">
        <v>119</v>
      </c>
      <c r="AI39" s="233"/>
      <c r="AJ39" s="86" t="s">
        <v>97</v>
      </c>
      <c r="AK39" s="86" t="s">
        <v>119</v>
      </c>
      <c r="AL39" s="233"/>
      <c r="AM39" s="86" t="s">
        <v>43</v>
      </c>
      <c r="AN39" s="86" t="s">
        <v>118</v>
      </c>
      <c r="AO39" s="1730">
        <f t="shared" si="9"/>
        <v>0</v>
      </c>
      <c r="AP39" s="1730"/>
      <c r="AQ39" s="1730"/>
      <c r="AR39" s="1730"/>
      <c r="AS39" s="87" t="s">
        <v>18</v>
      </c>
    </row>
    <row r="40" spans="1:45" s="90" customFormat="1" ht="26.1" customHeight="1" x14ac:dyDescent="0.15">
      <c r="A40" s="430">
        <v>8</v>
      </c>
      <c r="B40" s="1611"/>
      <c r="C40" s="1612"/>
      <c r="D40" s="1612"/>
      <c r="E40" s="1612"/>
      <c r="F40" s="1612"/>
      <c r="G40" s="1625"/>
      <c r="H40" s="1626"/>
      <c r="I40" s="1626"/>
      <c r="J40" s="1613"/>
      <c r="K40" s="1614"/>
      <c r="L40" s="1614"/>
      <c r="M40" s="1615"/>
      <c r="N40" s="1728"/>
      <c r="O40" s="1729"/>
      <c r="P40" s="1729"/>
      <c r="Q40" s="86" t="s">
        <v>18</v>
      </c>
      <c r="R40" s="86" t="s">
        <v>119</v>
      </c>
      <c r="S40" s="233"/>
      <c r="T40" s="86" t="s">
        <v>97</v>
      </c>
      <c r="U40" s="86" t="s">
        <v>119</v>
      </c>
      <c r="V40" s="233"/>
      <c r="W40" s="86" t="s">
        <v>43</v>
      </c>
      <c r="X40" s="86" t="s">
        <v>118</v>
      </c>
      <c r="Y40" s="1730">
        <f t="shared" si="8"/>
        <v>0</v>
      </c>
      <c r="Z40" s="1730"/>
      <c r="AA40" s="1730"/>
      <c r="AB40" s="1730"/>
      <c r="AC40" s="440" t="s">
        <v>18</v>
      </c>
      <c r="AD40" s="1616"/>
      <c r="AE40" s="1617"/>
      <c r="AF40" s="1617"/>
      <c r="AG40" s="86" t="s">
        <v>18</v>
      </c>
      <c r="AH40" s="86" t="s">
        <v>119</v>
      </c>
      <c r="AI40" s="233"/>
      <c r="AJ40" s="86" t="s">
        <v>97</v>
      </c>
      <c r="AK40" s="86" t="s">
        <v>119</v>
      </c>
      <c r="AL40" s="233"/>
      <c r="AM40" s="86" t="s">
        <v>43</v>
      </c>
      <c r="AN40" s="86" t="s">
        <v>118</v>
      </c>
      <c r="AO40" s="1730">
        <f t="shared" si="9"/>
        <v>0</v>
      </c>
      <c r="AP40" s="1730"/>
      <c r="AQ40" s="1730"/>
      <c r="AR40" s="1730"/>
      <c r="AS40" s="87" t="s">
        <v>18</v>
      </c>
    </row>
    <row r="41" spans="1:45" s="90" customFormat="1" ht="26.1" customHeight="1" x14ac:dyDescent="0.15">
      <c r="A41" s="430">
        <v>9</v>
      </c>
      <c r="B41" s="1611"/>
      <c r="C41" s="1612"/>
      <c r="D41" s="1612"/>
      <c r="E41" s="1612"/>
      <c r="F41" s="1612"/>
      <c r="G41" s="1625"/>
      <c r="H41" s="1626"/>
      <c r="I41" s="1626"/>
      <c r="J41" s="1613"/>
      <c r="K41" s="1614"/>
      <c r="L41" s="1614"/>
      <c r="M41" s="1615"/>
      <c r="N41" s="1728"/>
      <c r="O41" s="1729"/>
      <c r="P41" s="1729"/>
      <c r="Q41" s="86" t="s">
        <v>18</v>
      </c>
      <c r="R41" s="86" t="s">
        <v>119</v>
      </c>
      <c r="S41" s="233"/>
      <c r="T41" s="86" t="s">
        <v>97</v>
      </c>
      <c r="U41" s="86" t="s">
        <v>119</v>
      </c>
      <c r="V41" s="233"/>
      <c r="W41" s="86" t="s">
        <v>43</v>
      </c>
      <c r="X41" s="86" t="s">
        <v>118</v>
      </c>
      <c r="Y41" s="1730">
        <f t="shared" si="8"/>
        <v>0</v>
      </c>
      <c r="Z41" s="1730"/>
      <c r="AA41" s="1730"/>
      <c r="AB41" s="1730"/>
      <c r="AC41" s="440" t="s">
        <v>18</v>
      </c>
      <c r="AD41" s="1616"/>
      <c r="AE41" s="1617"/>
      <c r="AF41" s="1617"/>
      <c r="AG41" s="86" t="s">
        <v>18</v>
      </c>
      <c r="AH41" s="86" t="s">
        <v>119</v>
      </c>
      <c r="AI41" s="233"/>
      <c r="AJ41" s="86" t="s">
        <v>97</v>
      </c>
      <c r="AK41" s="86" t="s">
        <v>119</v>
      </c>
      <c r="AL41" s="233"/>
      <c r="AM41" s="86" t="s">
        <v>43</v>
      </c>
      <c r="AN41" s="86" t="s">
        <v>118</v>
      </c>
      <c r="AO41" s="1730">
        <f t="shared" si="9"/>
        <v>0</v>
      </c>
      <c r="AP41" s="1730"/>
      <c r="AQ41" s="1730"/>
      <c r="AR41" s="1730"/>
      <c r="AS41" s="87" t="s">
        <v>18</v>
      </c>
    </row>
    <row r="42" spans="1:45" s="90" customFormat="1" ht="26.1" customHeight="1" thickBot="1" x14ac:dyDescent="0.2">
      <c r="A42" s="431">
        <v>10</v>
      </c>
      <c r="B42" s="1611"/>
      <c r="C42" s="1612"/>
      <c r="D42" s="1612"/>
      <c r="E42" s="1612"/>
      <c r="F42" s="1612"/>
      <c r="G42" s="1625"/>
      <c r="H42" s="1626"/>
      <c r="I42" s="1626"/>
      <c r="J42" s="1613"/>
      <c r="K42" s="1614"/>
      <c r="L42" s="1614"/>
      <c r="M42" s="1615"/>
      <c r="N42" s="1728"/>
      <c r="O42" s="1729"/>
      <c r="P42" s="1729"/>
      <c r="Q42" s="86" t="s">
        <v>18</v>
      </c>
      <c r="R42" s="86" t="s">
        <v>119</v>
      </c>
      <c r="S42" s="233"/>
      <c r="T42" s="86" t="s">
        <v>97</v>
      </c>
      <c r="U42" s="86" t="s">
        <v>119</v>
      </c>
      <c r="V42" s="233"/>
      <c r="W42" s="86" t="s">
        <v>43</v>
      </c>
      <c r="X42" s="86" t="s">
        <v>118</v>
      </c>
      <c r="Y42" s="1730">
        <f t="shared" si="8"/>
        <v>0</v>
      </c>
      <c r="Z42" s="1730"/>
      <c r="AA42" s="1730"/>
      <c r="AB42" s="1730"/>
      <c r="AC42" s="440" t="s">
        <v>18</v>
      </c>
      <c r="AD42" s="1616"/>
      <c r="AE42" s="1617"/>
      <c r="AF42" s="1617"/>
      <c r="AG42" s="86" t="s">
        <v>18</v>
      </c>
      <c r="AH42" s="86" t="s">
        <v>119</v>
      </c>
      <c r="AI42" s="233"/>
      <c r="AJ42" s="86" t="s">
        <v>97</v>
      </c>
      <c r="AK42" s="86" t="s">
        <v>119</v>
      </c>
      <c r="AL42" s="233"/>
      <c r="AM42" s="86" t="s">
        <v>43</v>
      </c>
      <c r="AN42" s="86" t="s">
        <v>118</v>
      </c>
      <c r="AO42" s="1730">
        <f t="shared" si="9"/>
        <v>0</v>
      </c>
      <c r="AP42" s="1730"/>
      <c r="AQ42" s="1730"/>
      <c r="AR42" s="1730"/>
      <c r="AS42" s="87" t="s">
        <v>18</v>
      </c>
    </row>
    <row r="43" spans="1:45" s="433" customFormat="1" ht="26.1" customHeight="1" thickBot="1" x14ac:dyDescent="0.2">
      <c r="A43" s="1724" t="s">
        <v>358</v>
      </c>
      <c r="B43" s="1725"/>
      <c r="C43" s="1725"/>
      <c r="D43" s="1725"/>
      <c r="E43" s="1725"/>
      <c r="F43" s="1725"/>
      <c r="G43" s="1725"/>
      <c r="H43" s="1725"/>
      <c r="I43" s="1725"/>
      <c r="J43" s="1725"/>
      <c r="K43" s="1725"/>
      <c r="L43" s="1725"/>
      <c r="M43" s="1725"/>
      <c r="N43" s="1731">
        <f>SUM(Y33:AB42)</f>
        <v>0</v>
      </c>
      <c r="O43" s="1732"/>
      <c r="P43" s="1732"/>
      <c r="Q43" s="1732"/>
      <c r="R43" s="1732"/>
      <c r="S43" s="1732"/>
      <c r="T43" s="1732"/>
      <c r="U43" s="1732"/>
      <c r="V43" s="1732"/>
      <c r="W43" s="1732"/>
      <c r="X43" s="1732"/>
      <c r="Y43" s="1732"/>
      <c r="Z43" s="1732"/>
      <c r="AA43" s="1732"/>
      <c r="AB43" s="1732"/>
      <c r="AC43" s="441" t="s">
        <v>18</v>
      </c>
      <c r="AD43" s="1731">
        <f>SUM(AO33:AR42)</f>
        <v>0</v>
      </c>
      <c r="AE43" s="1732"/>
      <c r="AF43" s="1732"/>
      <c r="AG43" s="1732"/>
      <c r="AH43" s="1732"/>
      <c r="AI43" s="1732"/>
      <c r="AJ43" s="1732"/>
      <c r="AK43" s="1732"/>
      <c r="AL43" s="1732"/>
      <c r="AM43" s="1732"/>
      <c r="AN43" s="1732"/>
      <c r="AO43" s="1732"/>
      <c r="AP43" s="1732"/>
      <c r="AQ43" s="1732"/>
      <c r="AR43" s="1732"/>
      <c r="AS43" s="432" t="s">
        <v>18</v>
      </c>
    </row>
    <row r="44" spans="1:45" s="88" customFormat="1" ht="26.1" customHeight="1" x14ac:dyDescent="0.15">
      <c r="A44" s="1586" t="s">
        <v>383</v>
      </c>
      <c r="B44" s="1587"/>
      <c r="C44" s="1587"/>
      <c r="D44" s="1587"/>
      <c r="E44" s="1587"/>
      <c r="F44" s="1587"/>
      <c r="G44" s="1587"/>
      <c r="H44" s="1587"/>
      <c r="I44" s="1587"/>
      <c r="J44" s="1587"/>
      <c r="K44" s="1587"/>
      <c r="L44" s="1587"/>
      <c r="M44" s="1588"/>
      <c r="N44" s="1582"/>
      <c r="O44" s="1583"/>
      <c r="P44" s="1583"/>
      <c r="Q44" s="1583"/>
      <c r="R44" s="1583"/>
      <c r="S44" s="1583"/>
      <c r="T44" s="1583"/>
      <c r="U44" s="1583"/>
      <c r="V44" s="1583"/>
      <c r="W44" s="1583"/>
      <c r="X44" s="1583"/>
      <c r="Y44" s="1583"/>
      <c r="Z44" s="1583"/>
      <c r="AA44" s="1583"/>
      <c r="AB44" s="1583"/>
      <c r="AC44" s="442" t="s">
        <v>18</v>
      </c>
      <c r="AD44" s="240"/>
      <c r="AE44" s="240"/>
      <c r="AF44" s="240"/>
      <c r="AG44" s="240"/>
      <c r="AH44" s="240"/>
      <c r="AI44" s="240"/>
      <c r="AJ44" s="240"/>
      <c r="AK44" s="240"/>
      <c r="AL44" s="240"/>
      <c r="AM44" s="240"/>
      <c r="AN44" s="240"/>
      <c r="AO44" s="240"/>
      <c r="AP44" s="240"/>
      <c r="AQ44" s="240"/>
      <c r="AR44" s="240"/>
      <c r="AS44" s="241"/>
    </row>
    <row r="45" spans="1:45" s="88" customFormat="1" ht="26.1" customHeight="1" thickBot="1" x14ac:dyDescent="0.2">
      <c r="A45" s="1589" t="s">
        <v>354</v>
      </c>
      <c r="B45" s="1299"/>
      <c r="C45" s="1299"/>
      <c r="D45" s="1299"/>
      <c r="E45" s="1299"/>
      <c r="F45" s="1299"/>
      <c r="G45" s="1299"/>
      <c r="H45" s="1299"/>
      <c r="I45" s="1299"/>
      <c r="J45" s="1299"/>
      <c r="K45" s="1299"/>
      <c r="L45" s="1299"/>
      <c r="M45" s="1590"/>
      <c r="N45" s="1584">
        <f>N43+N44</f>
        <v>0</v>
      </c>
      <c r="O45" s="1585"/>
      <c r="P45" s="1585"/>
      <c r="Q45" s="1585"/>
      <c r="R45" s="1585"/>
      <c r="S45" s="1585"/>
      <c r="T45" s="1585"/>
      <c r="U45" s="1585"/>
      <c r="V45" s="1585"/>
      <c r="W45" s="1585"/>
      <c r="X45" s="1585"/>
      <c r="Y45" s="1585"/>
      <c r="Z45" s="1585"/>
      <c r="AA45" s="1585"/>
      <c r="AB45" s="1585"/>
      <c r="AC45" s="443" t="s">
        <v>18</v>
      </c>
      <c r="AD45" s="242"/>
      <c r="AE45" s="242"/>
      <c r="AF45" s="242"/>
      <c r="AG45" s="242"/>
      <c r="AH45" s="242"/>
      <c r="AI45" s="242"/>
      <c r="AJ45" s="242"/>
      <c r="AK45" s="242"/>
      <c r="AL45" s="242"/>
      <c r="AM45" s="242"/>
      <c r="AN45" s="242"/>
      <c r="AO45" s="242"/>
      <c r="AP45" s="242"/>
      <c r="AQ45" s="242"/>
      <c r="AR45" s="242"/>
      <c r="AS45" s="243"/>
    </row>
  </sheetData>
  <sheetProtection insertColumns="0" insertRows="0"/>
  <mergeCells count="233">
    <mergeCell ref="AD9:AF9"/>
    <mergeCell ref="AO9:AR9"/>
    <mergeCell ref="B9:F9"/>
    <mergeCell ref="G9:I9"/>
    <mergeCell ref="J9:M9"/>
    <mergeCell ref="N30:P30"/>
    <mergeCell ref="Y30:AB30"/>
    <mergeCell ref="AD30:AF30"/>
    <mergeCell ref="AO30:AR30"/>
    <mergeCell ref="G30:I30"/>
    <mergeCell ref="J30:M30"/>
    <mergeCell ref="B30:F30"/>
    <mergeCell ref="B29:F29"/>
    <mergeCell ref="G29:I29"/>
    <mergeCell ref="J29:M29"/>
    <mergeCell ref="N29:P29"/>
    <mergeCell ref="Y29:AB29"/>
    <mergeCell ref="B19:F19"/>
    <mergeCell ref="G19:I19"/>
    <mergeCell ref="J19:M19"/>
    <mergeCell ref="N19:P19"/>
    <mergeCell ref="Y19:AB19"/>
    <mergeCell ref="B20:F20"/>
    <mergeCell ref="G20:I20"/>
    <mergeCell ref="AD2:AH2"/>
    <mergeCell ref="AI2:AS2"/>
    <mergeCell ref="AD43:AR43"/>
    <mergeCell ref="AD6:AS6"/>
    <mergeCell ref="A4:AS4"/>
    <mergeCell ref="A26:AS26"/>
    <mergeCell ref="AD28:AS28"/>
    <mergeCell ref="AD40:AF40"/>
    <mergeCell ref="AO40:AR40"/>
    <mergeCell ref="AD41:AF41"/>
    <mergeCell ref="AO41:AR41"/>
    <mergeCell ref="AD42:AF42"/>
    <mergeCell ref="AO42:AR42"/>
    <mergeCell ref="AD37:AF37"/>
    <mergeCell ref="AO37:AR37"/>
    <mergeCell ref="AD38:AF38"/>
    <mergeCell ref="AO38:AR38"/>
    <mergeCell ref="AD39:AF39"/>
    <mergeCell ref="AO39:AR39"/>
    <mergeCell ref="AD34:AF34"/>
    <mergeCell ref="AO34:AR34"/>
    <mergeCell ref="AD35:AF35"/>
    <mergeCell ref="AO35:AR35"/>
    <mergeCell ref="AD36:AF36"/>
    <mergeCell ref="AO36:AR36"/>
    <mergeCell ref="AD31:AF31"/>
    <mergeCell ref="AO17:AR17"/>
    <mergeCell ref="AO31:AR31"/>
    <mergeCell ref="AD32:AF32"/>
    <mergeCell ref="AO32:AR32"/>
    <mergeCell ref="AD33:AF33"/>
    <mergeCell ref="AO33:AR33"/>
    <mergeCell ref="AD21:AF21"/>
    <mergeCell ref="AO21:AR21"/>
    <mergeCell ref="AD22:AR22"/>
    <mergeCell ref="AD29:AF29"/>
    <mergeCell ref="AO29:AR29"/>
    <mergeCell ref="B37:F37"/>
    <mergeCell ref="AO11:AR11"/>
    <mergeCell ref="AD12:AF12"/>
    <mergeCell ref="AO12:AR12"/>
    <mergeCell ref="AD13:AF13"/>
    <mergeCell ref="AO13:AR13"/>
    <mergeCell ref="AD14:AF14"/>
    <mergeCell ref="AO14:AR14"/>
    <mergeCell ref="A43:M43"/>
    <mergeCell ref="N43:AB43"/>
    <mergeCell ref="B42:F42"/>
    <mergeCell ref="G42:I42"/>
    <mergeCell ref="J42:M42"/>
    <mergeCell ref="N42:P42"/>
    <mergeCell ref="Y42:AB42"/>
    <mergeCell ref="G37:I37"/>
    <mergeCell ref="J37:M37"/>
    <mergeCell ref="N37:P37"/>
    <mergeCell ref="Y37:AB37"/>
    <mergeCell ref="B38:F38"/>
    <mergeCell ref="G38:I38"/>
    <mergeCell ref="J38:M38"/>
    <mergeCell ref="N38:P38"/>
    <mergeCell ref="Y38:AB38"/>
    <mergeCell ref="B41:F41"/>
    <mergeCell ref="G41:I41"/>
    <mergeCell ref="J41:M41"/>
    <mergeCell ref="N41:P41"/>
    <mergeCell ref="Y41:AB41"/>
    <mergeCell ref="B39:F39"/>
    <mergeCell ref="G39:I39"/>
    <mergeCell ref="J39:M39"/>
    <mergeCell ref="N39:P39"/>
    <mergeCell ref="Y39:AB39"/>
    <mergeCell ref="B40:F40"/>
    <mergeCell ref="G40:I40"/>
    <mergeCell ref="J40:M40"/>
    <mergeCell ref="N40:P40"/>
    <mergeCell ref="Y40:AB40"/>
    <mergeCell ref="B36:F36"/>
    <mergeCell ref="G36:I36"/>
    <mergeCell ref="J36:M36"/>
    <mergeCell ref="N36:P36"/>
    <mergeCell ref="Y36:AB36"/>
    <mergeCell ref="AD7:AF7"/>
    <mergeCell ref="AO7:AR7"/>
    <mergeCell ref="AD8:AF8"/>
    <mergeCell ref="AO8:AR8"/>
    <mergeCell ref="AD10:AF10"/>
    <mergeCell ref="AO10:AR10"/>
    <mergeCell ref="AD11:AF11"/>
    <mergeCell ref="B35:F35"/>
    <mergeCell ref="AD18:AF18"/>
    <mergeCell ref="AO18:AR18"/>
    <mergeCell ref="AD19:AF19"/>
    <mergeCell ref="AO19:AR19"/>
    <mergeCell ref="AD20:AF20"/>
    <mergeCell ref="AO20:AR20"/>
    <mergeCell ref="AD15:AF15"/>
    <mergeCell ref="AO15:AR15"/>
    <mergeCell ref="AD16:AF16"/>
    <mergeCell ref="AO16:AR16"/>
    <mergeCell ref="AD17:AF17"/>
    <mergeCell ref="B34:F34"/>
    <mergeCell ref="G34:I34"/>
    <mergeCell ref="J34:M34"/>
    <mergeCell ref="N34:P34"/>
    <mergeCell ref="Y34:AB34"/>
    <mergeCell ref="G35:I35"/>
    <mergeCell ref="J35:M35"/>
    <mergeCell ref="N35:P35"/>
    <mergeCell ref="Y35:AB35"/>
    <mergeCell ref="B32:F32"/>
    <mergeCell ref="G32:I32"/>
    <mergeCell ref="J32:M32"/>
    <mergeCell ref="N32:P32"/>
    <mergeCell ref="Y32:AB32"/>
    <mergeCell ref="B33:F33"/>
    <mergeCell ref="G33:I33"/>
    <mergeCell ref="J33:M33"/>
    <mergeCell ref="N33:P33"/>
    <mergeCell ref="Y33:AB33"/>
    <mergeCell ref="B31:F31"/>
    <mergeCell ref="G31:I31"/>
    <mergeCell ref="J31:M31"/>
    <mergeCell ref="N31:P31"/>
    <mergeCell ref="Y31:AB31"/>
    <mergeCell ref="B21:F21"/>
    <mergeCell ref="G21:I21"/>
    <mergeCell ref="J21:M21"/>
    <mergeCell ref="N21:P21"/>
    <mergeCell ref="Y21:AB21"/>
    <mergeCell ref="A22:M22"/>
    <mergeCell ref="N22:AB22"/>
    <mergeCell ref="A23:M23"/>
    <mergeCell ref="N23:AB23"/>
    <mergeCell ref="A24:M24"/>
    <mergeCell ref="N24:AB24"/>
    <mergeCell ref="B16:F16"/>
    <mergeCell ref="G16:I16"/>
    <mergeCell ref="J16:M16"/>
    <mergeCell ref="N16:P16"/>
    <mergeCell ref="Y16:AB16"/>
    <mergeCell ref="J20:M20"/>
    <mergeCell ref="N20:P20"/>
    <mergeCell ref="Y20:AB20"/>
    <mergeCell ref="B17:F17"/>
    <mergeCell ref="G17:I17"/>
    <mergeCell ref="J17:M17"/>
    <mergeCell ref="N17:P17"/>
    <mergeCell ref="Y17:AB17"/>
    <mergeCell ref="B18:F18"/>
    <mergeCell ref="G18:I18"/>
    <mergeCell ref="J18:M18"/>
    <mergeCell ref="N18:P18"/>
    <mergeCell ref="Y18:AB18"/>
    <mergeCell ref="B14:F14"/>
    <mergeCell ref="G14:I14"/>
    <mergeCell ref="J14:M14"/>
    <mergeCell ref="N14:P14"/>
    <mergeCell ref="Y14:AB14"/>
    <mergeCell ref="B15:F15"/>
    <mergeCell ref="G15:I15"/>
    <mergeCell ref="J15:M15"/>
    <mergeCell ref="N15:P15"/>
    <mergeCell ref="Y15:AB15"/>
    <mergeCell ref="B12:F12"/>
    <mergeCell ref="G12:I12"/>
    <mergeCell ref="J12:M12"/>
    <mergeCell ref="N12:P12"/>
    <mergeCell ref="Y12:AB12"/>
    <mergeCell ref="B13:F13"/>
    <mergeCell ref="G13:I13"/>
    <mergeCell ref="J13:M13"/>
    <mergeCell ref="N13:P13"/>
    <mergeCell ref="Y13:AB13"/>
    <mergeCell ref="B10:F10"/>
    <mergeCell ref="G10:I10"/>
    <mergeCell ref="J10:M10"/>
    <mergeCell ref="N10:P10"/>
    <mergeCell ref="Y10:AB10"/>
    <mergeCell ref="N9:P9"/>
    <mergeCell ref="Y9:AB9"/>
    <mergeCell ref="B11:F11"/>
    <mergeCell ref="G11:I11"/>
    <mergeCell ref="J11:M11"/>
    <mergeCell ref="N11:P11"/>
    <mergeCell ref="Y11:AB11"/>
    <mergeCell ref="A44:M44"/>
    <mergeCell ref="N44:AB44"/>
    <mergeCell ref="A45:M45"/>
    <mergeCell ref="N45:AB45"/>
    <mergeCell ref="A5:A6"/>
    <mergeCell ref="J27:M28"/>
    <mergeCell ref="N27:AS27"/>
    <mergeCell ref="N5:AS5"/>
    <mergeCell ref="G27:I28"/>
    <mergeCell ref="B27:F28"/>
    <mergeCell ref="A27:A28"/>
    <mergeCell ref="B7:F7"/>
    <mergeCell ref="G7:I7"/>
    <mergeCell ref="J7:M7"/>
    <mergeCell ref="N7:P7"/>
    <mergeCell ref="Y7:AB7"/>
    <mergeCell ref="J5:M6"/>
    <mergeCell ref="G5:I6"/>
    <mergeCell ref="B5:F6"/>
    <mergeCell ref="B8:F8"/>
    <mergeCell ref="G8:I8"/>
    <mergeCell ref="J8:M8"/>
    <mergeCell ref="N8:P8"/>
    <mergeCell ref="Y8:AB8"/>
  </mergeCells>
  <phoneticPr fontId="5"/>
  <printOptions horizontalCentered="1"/>
  <pageMargins left="0.39370078740157483" right="0.39370078740157483"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39997558519241921"/>
  </sheetPr>
  <dimension ref="A1:Q28"/>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484</v>
      </c>
    </row>
    <row r="2" spans="1:8" ht="18" customHeight="1" thickBot="1" x14ac:dyDescent="0.2">
      <c r="E2" s="448" t="s">
        <v>292</v>
      </c>
      <c r="F2" s="1421">
        <f>【様式８】実績報告書Ⅱ!V5</f>
        <v>0</v>
      </c>
      <c r="G2" s="1422"/>
      <c r="H2" s="1423"/>
    </row>
    <row r="4" spans="1:8" ht="18" customHeight="1" x14ac:dyDescent="0.15">
      <c r="A4" s="956" t="s">
        <v>124</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366</v>
      </c>
      <c r="E6" s="1428" t="s">
        <v>275</v>
      </c>
      <c r="F6" s="820"/>
      <c r="G6" s="1428" t="s">
        <v>276</v>
      </c>
      <c r="H6" s="1118"/>
    </row>
    <row r="7" spans="1:8" ht="56.1" customHeight="1" thickBot="1" x14ac:dyDescent="0.2">
      <c r="A7" s="1425"/>
      <c r="B7" s="1427"/>
      <c r="C7" s="1427"/>
      <c r="D7" s="1427"/>
      <c r="E7" s="351"/>
      <c r="F7" s="245" t="s">
        <v>367</v>
      </c>
      <c r="G7" s="47"/>
      <c r="H7" s="246" t="s">
        <v>367</v>
      </c>
    </row>
    <row r="8" spans="1:8" ht="21.75" customHeight="1" x14ac:dyDescent="0.15">
      <c r="A8" s="352" t="s">
        <v>136</v>
      </c>
      <c r="B8" s="353" t="s">
        <v>109</v>
      </c>
      <c r="C8" s="353" t="s">
        <v>110</v>
      </c>
      <c r="D8" s="353" t="s">
        <v>111</v>
      </c>
      <c r="E8" s="221">
        <v>200000</v>
      </c>
      <c r="F8" s="221"/>
      <c r="G8" s="449"/>
      <c r="H8" s="222"/>
    </row>
    <row r="9" spans="1:8" ht="21.75" customHeight="1" x14ac:dyDescent="0.15">
      <c r="A9" s="96"/>
      <c r="B9" s="271"/>
      <c r="C9" s="271"/>
      <c r="D9" s="271"/>
      <c r="E9" s="223"/>
      <c r="F9" s="223"/>
      <c r="G9" s="224"/>
      <c r="H9" s="262"/>
    </row>
    <row r="10" spans="1:8" ht="21.75" customHeight="1" x14ac:dyDescent="0.15">
      <c r="A10" s="96"/>
      <c r="B10" s="271"/>
      <c r="C10" s="271"/>
      <c r="D10" s="271"/>
      <c r="E10" s="223"/>
      <c r="F10" s="223"/>
      <c r="G10" s="224"/>
      <c r="H10" s="225"/>
    </row>
    <row r="11" spans="1:8" ht="21.75" customHeight="1" x14ac:dyDescent="0.15">
      <c r="A11" s="96"/>
      <c r="B11" s="271"/>
      <c r="C11" s="271"/>
      <c r="D11" s="271"/>
      <c r="E11" s="223"/>
      <c r="F11" s="223"/>
      <c r="G11" s="224"/>
      <c r="H11" s="225"/>
    </row>
    <row r="12" spans="1:8" ht="21.75" customHeight="1" x14ac:dyDescent="0.15">
      <c r="A12" s="96"/>
      <c r="B12" s="271"/>
      <c r="C12" s="271"/>
      <c r="D12" s="271"/>
      <c r="E12" s="223"/>
      <c r="F12" s="223"/>
      <c r="G12" s="224"/>
      <c r="H12" s="225"/>
    </row>
    <row r="13" spans="1:8" ht="21.75" customHeight="1" x14ac:dyDescent="0.15">
      <c r="A13" s="96"/>
      <c r="B13" s="271"/>
      <c r="C13" s="271"/>
      <c r="D13" s="271"/>
      <c r="E13" s="223"/>
      <c r="F13" s="223"/>
      <c r="G13" s="224"/>
      <c r="H13" s="225"/>
    </row>
    <row r="14" spans="1:8" ht="21.75" customHeight="1" x14ac:dyDescent="0.15">
      <c r="A14" s="96"/>
      <c r="B14" s="271"/>
      <c r="C14" s="271"/>
      <c r="D14" s="271"/>
      <c r="E14" s="223"/>
      <c r="F14" s="223"/>
      <c r="G14" s="224"/>
      <c r="H14" s="225"/>
    </row>
    <row r="15" spans="1:8" ht="21.75" customHeight="1" x14ac:dyDescent="0.15">
      <c r="A15" s="96"/>
      <c r="B15" s="271"/>
      <c r="C15" s="271"/>
      <c r="D15" s="271"/>
      <c r="E15" s="223"/>
      <c r="F15" s="223"/>
      <c r="G15" s="224"/>
      <c r="H15" s="225"/>
    </row>
    <row r="16" spans="1:8" ht="21.75" customHeight="1" x14ac:dyDescent="0.15">
      <c r="A16" s="96"/>
      <c r="B16" s="271"/>
      <c r="C16" s="271"/>
      <c r="D16" s="271"/>
      <c r="E16" s="223"/>
      <c r="F16" s="223"/>
      <c r="G16" s="224"/>
      <c r="H16" s="225"/>
    </row>
    <row r="17" spans="1:17" ht="21.75" customHeight="1" x14ac:dyDescent="0.15">
      <c r="A17" s="110"/>
      <c r="B17" s="109"/>
      <c r="C17" s="109"/>
      <c r="D17" s="109"/>
      <c r="E17" s="226"/>
      <c r="F17" s="226"/>
      <c r="G17" s="227"/>
      <c r="H17" s="228"/>
    </row>
    <row r="18" spans="1:17" ht="21.75" customHeight="1" thickBot="1" x14ac:dyDescent="0.2">
      <c r="A18" s="1415" t="s">
        <v>108</v>
      </c>
      <c r="B18" s="1416"/>
      <c r="C18" s="1416"/>
      <c r="D18" s="1417"/>
      <c r="E18" s="229">
        <f>SUM(E9:E17)</f>
        <v>0</v>
      </c>
      <c r="F18" s="230">
        <f>SUM(F9:F17)</f>
        <v>0</v>
      </c>
      <c r="G18" s="231">
        <f>SUM(G9:G17)</f>
        <v>0</v>
      </c>
      <c r="H18" s="232">
        <f>SUM(H9:H17)</f>
        <v>0</v>
      </c>
    </row>
    <row r="19" spans="1:17" ht="19.5" customHeight="1" x14ac:dyDescent="0.15">
      <c r="A19" s="354" t="s">
        <v>384</v>
      </c>
      <c r="B19" s="1418" t="s">
        <v>274</v>
      </c>
      <c r="C19" s="1418"/>
      <c r="D19" s="1418"/>
      <c r="E19" s="1418"/>
      <c r="F19" s="1418"/>
      <c r="G19" s="1418"/>
      <c r="H19" s="1418"/>
    </row>
    <row r="20" spans="1:17" ht="19.5" customHeight="1" x14ac:dyDescent="0.15">
      <c r="A20" s="355"/>
      <c r="B20" s="1419"/>
      <c r="C20" s="1419"/>
      <c r="D20" s="1419"/>
      <c r="E20" s="1419"/>
      <c r="F20" s="1419"/>
      <c r="G20" s="1419"/>
      <c r="H20" s="1419"/>
    </row>
    <row r="21" spans="1:17" ht="18" customHeight="1" x14ac:dyDescent="0.15">
      <c r="A21" s="450" t="s">
        <v>355</v>
      </c>
      <c r="B21" s="1735" t="s">
        <v>426</v>
      </c>
      <c r="C21" s="1735"/>
      <c r="D21" s="1735"/>
      <c r="E21" s="1735"/>
      <c r="F21" s="1735"/>
      <c r="G21" s="1735"/>
      <c r="H21" s="1735"/>
    </row>
    <row r="25" spans="1:17" ht="18" customHeight="1" x14ac:dyDescent="0.15">
      <c r="L25" s="73"/>
      <c r="M25" s="73"/>
      <c r="N25" s="73"/>
      <c r="O25" s="73"/>
      <c r="P25" s="73"/>
      <c r="Q25" s="73"/>
    </row>
    <row r="26" spans="1:17" ht="18" customHeight="1" x14ac:dyDescent="0.15">
      <c r="L26" s="73"/>
      <c r="M26" s="73"/>
      <c r="N26" s="73"/>
      <c r="O26" s="73"/>
      <c r="P26" s="73"/>
      <c r="Q26" s="73"/>
    </row>
    <row r="27" spans="1:17" ht="18" customHeight="1" x14ac:dyDescent="0.15">
      <c r="L27" s="73"/>
      <c r="M27" s="73"/>
      <c r="N27" s="73"/>
      <c r="O27" s="73"/>
      <c r="P27" s="73"/>
      <c r="Q27" s="73"/>
    </row>
    <row r="28" spans="1:17" ht="18" customHeight="1" x14ac:dyDescent="0.15">
      <c r="L28" s="73"/>
      <c r="M28" s="73"/>
      <c r="N28" s="73"/>
      <c r="O28" s="73"/>
      <c r="P28" s="73"/>
      <c r="Q28" s="73"/>
    </row>
  </sheetData>
  <sheetProtection insertColumns="0" insertRows="0"/>
  <mergeCells count="11">
    <mergeCell ref="B21:H21"/>
    <mergeCell ref="F2:H2"/>
    <mergeCell ref="B19:H20"/>
    <mergeCell ref="A4:H4"/>
    <mergeCell ref="A18:D18"/>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B1:AP40"/>
  <sheetViews>
    <sheetView showGridLines="0" view="pageBreakPreview" zoomScale="85" zoomScaleNormal="85" zoomScaleSheetLayoutView="85" workbookViewId="0"/>
  </sheetViews>
  <sheetFormatPr defaultColWidth="9" defaultRowHeight="18" customHeight="1" x14ac:dyDescent="0.15"/>
  <cols>
    <col min="1" max="1" width="2.5" style="600" customWidth="1"/>
    <col min="2" max="3" width="3" style="600" customWidth="1"/>
    <col min="4" max="16" width="3.125" style="600" customWidth="1"/>
    <col min="17" max="34" width="3" style="600" customWidth="1"/>
    <col min="35" max="35" width="2.5" style="600" customWidth="1"/>
    <col min="36" max="41" width="3" style="600" customWidth="1"/>
    <col min="42" max="42" width="3" style="600" hidden="1" customWidth="1"/>
    <col min="43" max="47" width="3" style="600" customWidth="1"/>
    <col min="48" max="16384" width="9" style="600"/>
  </cols>
  <sheetData>
    <row r="1" spans="2:42" ht="18" customHeight="1" x14ac:dyDescent="0.15">
      <c r="B1" s="601" t="s">
        <v>487</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P1" s="600" t="s">
        <v>131</v>
      </c>
    </row>
    <row r="2" spans="2:42" ht="18" customHeight="1" x14ac:dyDescent="0.15">
      <c r="B2" s="602"/>
      <c r="C2" s="1771" t="s">
        <v>488</v>
      </c>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row>
    <row r="3" spans="2:42" ht="18" customHeight="1" x14ac:dyDescent="0.15">
      <c r="B3" s="602"/>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602"/>
    </row>
    <row r="4" spans="2:42" ht="18" customHeight="1" thickBot="1" x14ac:dyDescent="0.2">
      <c r="B4" s="602"/>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c r="AI4" s="606"/>
      <c r="AJ4" s="602"/>
      <c r="AK4" s="1772"/>
      <c r="AL4" s="1772"/>
      <c r="AM4" s="602"/>
    </row>
    <row r="5" spans="2:42" ht="18" customHeight="1" x14ac:dyDescent="0.15">
      <c r="B5" s="602"/>
      <c r="C5" s="602"/>
      <c r="D5" s="602"/>
      <c r="E5" s="602"/>
      <c r="F5" s="602"/>
      <c r="G5" s="602"/>
      <c r="H5" s="602"/>
      <c r="I5" s="602"/>
      <c r="J5" s="602"/>
      <c r="K5" s="602"/>
      <c r="L5" s="602"/>
      <c r="M5" s="602"/>
      <c r="N5" s="602"/>
      <c r="O5" s="602"/>
      <c r="P5" s="602"/>
      <c r="Q5" s="602"/>
      <c r="R5" s="602"/>
      <c r="S5" s="602"/>
      <c r="T5" s="1773" t="s">
        <v>7</v>
      </c>
      <c r="U5" s="1774"/>
      <c r="V5" s="1774"/>
      <c r="W5" s="1774"/>
      <c r="X5" s="1774"/>
      <c r="Y5" s="1774"/>
      <c r="Z5" s="1775"/>
      <c r="AA5" s="1776">
        <f>【様式４】平均年齢別利用子ども数認定!X8</f>
        <v>0</v>
      </c>
      <c r="AB5" s="1777"/>
      <c r="AC5" s="1777"/>
      <c r="AD5" s="1777"/>
      <c r="AE5" s="1777"/>
      <c r="AF5" s="1777"/>
      <c r="AG5" s="1777"/>
      <c r="AH5" s="1777"/>
      <c r="AI5" s="1777"/>
      <c r="AJ5" s="1777"/>
      <c r="AK5" s="1777"/>
      <c r="AL5" s="1777"/>
      <c r="AM5" s="1778"/>
    </row>
    <row r="6" spans="2:42" ht="18" customHeight="1" x14ac:dyDescent="0.15">
      <c r="B6" s="602"/>
      <c r="C6" s="602"/>
      <c r="D6" s="602"/>
      <c r="E6" s="602"/>
      <c r="F6" s="602"/>
      <c r="G6" s="602"/>
      <c r="H6" s="602"/>
      <c r="I6" s="602"/>
      <c r="J6" s="602"/>
      <c r="K6" s="602"/>
      <c r="L6" s="602"/>
      <c r="M6" s="602"/>
      <c r="N6" s="602"/>
      <c r="O6" s="602"/>
      <c r="P6" s="602"/>
      <c r="Q6" s="602"/>
      <c r="R6" s="602"/>
      <c r="S6" s="602"/>
      <c r="T6" s="1779" t="s">
        <v>10</v>
      </c>
      <c r="U6" s="1780"/>
      <c r="V6" s="1780"/>
      <c r="W6" s="1780"/>
      <c r="X6" s="1780"/>
      <c r="Y6" s="1780"/>
      <c r="Z6" s="1781"/>
      <c r="AA6" s="1782">
        <f>【様式４】平均年齢別利用子ども数認定!X9</f>
        <v>0</v>
      </c>
      <c r="AB6" s="1783"/>
      <c r="AC6" s="1783"/>
      <c r="AD6" s="1783"/>
      <c r="AE6" s="1783"/>
      <c r="AF6" s="1783"/>
      <c r="AG6" s="1783"/>
      <c r="AH6" s="1783"/>
      <c r="AI6" s="1783"/>
      <c r="AJ6" s="1783"/>
      <c r="AK6" s="1783"/>
      <c r="AL6" s="1783"/>
      <c r="AM6" s="1784"/>
    </row>
    <row r="7" spans="2:42" ht="18" customHeight="1" x14ac:dyDescent="0.15">
      <c r="B7" s="602"/>
      <c r="C7" s="602"/>
      <c r="D7" s="602"/>
      <c r="E7" s="602"/>
      <c r="F7" s="602"/>
      <c r="G7" s="602"/>
      <c r="H7" s="602"/>
      <c r="I7" s="602"/>
      <c r="J7" s="602"/>
      <c r="K7" s="602"/>
      <c r="L7" s="602"/>
      <c r="M7" s="602"/>
      <c r="N7" s="602"/>
      <c r="O7" s="602"/>
      <c r="P7" s="602"/>
      <c r="Q7" s="602"/>
      <c r="R7" s="602"/>
      <c r="S7" s="602"/>
      <c r="T7" s="1779" t="s">
        <v>42</v>
      </c>
      <c r="U7" s="1780"/>
      <c r="V7" s="1780"/>
      <c r="W7" s="1780"/>
      <c r="X7" s="1780"/>
      <c r="Y7" s="1780"/>
      <c r="Z7" s="1781"/>
      <c r="AA7" s="1782">
        <f>【様式４】平均年齢別利用子ども数認定!X10</f>
        <v>0</v>
      </c>
      <c r="AB7" s="1783"/>
      <c r="AC7" s="1783"/>
      <c r="AD7" s="1783"/>
      <c r="AE7" s="1783"/>
      <c r="AF7" s="1783"/>
      <c r="AG7" s="1783"/>
      <c r="AH7" s="1783"/>
      <c r="AI7" s="1783"/>
      <c r="AJ7" s="1783"/>
      <c r="AK7" s="1783"/>
      <c r="AL7" s="1783"/>
      <c r="AM7" s="1784"/>
    </row>
    <row r="8" spans="2:42" ht="18" customHeight="1" thickBot="1" x14ac:dyDescent="0.2">
      <c r="B8" s="602"/>
      <c r="C8" s="602"/>
      <c r="D8" s="602"/>
      <c r="E8" s="602"/>
      <c r="F8" s="602"/>
      <c r="G8" s="602"/>
      <c r="H8" s="602"/>
      <c r="I8" s="602"/>
      <c r="J8" s="602"/>
      <c r="K8" s="602"/>
      <c r="L8" s="602"/>
      <c r="M8" s="602"/>
      <c r="N8" s="602"/>
      <c r="O8" s="602"/>
      <c r="P8" s="602"/>
      <c r="Q8" s="602"/>
      <c r="R8" s="602"/>
      <c r="S8" s="602"/>
      <c r="T8" s="1794" t="s">
        <v>36</v>
      </c>
      <c r="U8" s="1795"/>
      <c r="V8" s="1795"/>
      <c r="W8" s="1795"/>
      <c r="X8" s="1795"/>
      <c r="Y8" s="1795"/>
      <c r="Z8" s="1796"/>
      <c r="AA8" s="645">
        <f>【様式４】平均年齢別利用子ども数認定!X11</f>
        <v>0</v>
      </c>
      <c r="AB8" s="638">
        <f>【様式４】平均年齢別利用子ども数認定!Y11</f>
        <v>0</v>
      </c>
      <c r="AC8" s="637">
        <f>【様式４】平均年齢別利用子ども数認定!Z11</f>
        <v>0</v>
      </c>
      <c r="AD8" s="639">
        <f>【様式４】平均年齢別利用子ども数認定!AA11</f>
        <v>0</v>
      </c>
      <c r="AE8" s="638">
        <f>【様式４】平均年齢別利用子ども数認定!AB11</f>
        <v>0</v>
      </c>
      <c r="AF8" s="637">
        <f>【様式４】平均年齢別利用子ども数認定!AC11</f>
        <v>0</v>
      </c>
      <c r="AG8" s="638">
        <f>【様式４】平均年齢別利用子ども数認定!AD11</f>
        <v>0</v>
      </c>
      <c r="AH8" s="637">
        <f>【様式４】平均年齢別利用子ども数認定!AE11</f>
        <v>0</v>
      </c>
      <c r="AI8" s="639">
        <f>【様式４】平均年齢別利用子ども数認定!AF11</f>
        <v>0</v>
      </c>
      <c r="AJ8" s="639">
        <f>【様式４】平均年齢別利用子ども数認定!AG11</f>
        <v>0</v>
      </c>
      <c r="AK8" s="639">
        <f>【様式４】平均年齢別利用子ども数認定!AH11</f>
        <v>0</v>
      </c>
      <c r="AL8" s="638">
        <f>【様式４】平均年齢別利用子ども数認定!AI11</f>
        <v>0</v>
      </c>
      <c r="AM8" s="640">
        <f>【様式４】平均年齢別利用子ども数認定!AJ11</f>
        <v>0</v>
      </c>
    </row>
    <row r="9" spans="2:42" ht="18" customHeight="1" x14ac:dyDescent="0.15">
      <c r="B9" s="602"/>
      <c r="C9" s="602"/>
      <c r="D9" s="606"/>
      <c r="E9" s="606"/>
      <c r="F9" s="606"/>
      <c r="G9" s="606"/>
      <c r="H9" s="606"/>
      <c r="I9" s="606"/>
      <c r="J9" s="607"/>
      <c r="K9" s="607"/>
      <c r="L9" s="607"/>
      <c r="M9" s="607"/>
      <c r="N9" s="607"/>
      <c r="O9" s="607"/>
      <c r="P9" s="606"/>
      <c r="Q9" s="606"/>
      <c r="R9" s="606"/>
      <c r="S9" s="606"/>
      <c r="T9" s="606"/>
      <c r="U9" s="607"/>
      <c r="V9" s="607"/>
      <c r="W9" s="607"/>
      <c r="X9" s="607"/>
      <c r="Y9" s="607"/>
      <c r="Z9" s="607"/>
      <c r="AA9" s="608"/>
      <c r="AB9" s="608"/>
      <c r="AC9" s="608"/>
      <c r="AD9" s="608"/>
      <c r="AE9" s="608"/>
      <c r="AF9" s="608"/>
      <c r="AG9" s="608"/>
      <c r="AH9" s="608"/>
      <c r="AI9" s="608"/>
      <c r="AJ9" s="608"/>
      <c r="AK9" s="608"/>
      <c r="AL9" s="602"/>
      <c r="AM9" s="602"/>
    </row>
    <row r="10" spans="2:42" ht="18" customHeight="1" thickBot="1" x14ac:dyDescent="0.2">
      <c r="B10" s="602" t="s">
        <v>13</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602"/>
      <c r="AM10" s="602"/>
    </row>
    <row r="11" spans="2:42" ht="19.5" customHeight="1" thickBot="1" x14ac:dyDescent="0.2">
      <c r="B11" s="602"/>
      <c r="C11" s="609" t="s">
        <v>14</v>
      </c>
      <c r="D11" s="610" t="s">
        <v>489</v>
      </c>
      <c r="E11" s="610"/>
      <c r="F11" s="610"/>
      <c r="G11" s="610"/>
      <c r="H11" s="610"/>
      <c r="I11" s="610"/>
      <c r="J11" s="610"/>
      <c r="K11" s="610"/>
      <c r="L11" s="610"/>
      <c r="M11" s="610"/>
      <c r="N11" s="610"/>
      <c r="O11" s="610"/>
      <c r="P11" s="610"/>
      <c r="Q11" s="610"/>
      <c r="R11" s="610"/>
      <c r="S11" s="610"/>
      <c r="T11" s="610"/>
      <c r="U11" s="610"/>
      <c r="V11" s="1797"/>
      <c r="W11" s="1798"/>
      <c r="X11" s="1798"/>
      <c r="Y11" s="1798"/>
      <c r="Z11" s="1798"/>
      <c r="AA11" s="1798"/>
      <c r="AB11" s="1798"/>
      <c r="AC11" s="1798"/>
      <c r="AD11" s="1798"/>
      <c r="AE11" s="1798"/>
      <c r="AF11" s="1798"/>
      <c r="AG11" s="1798"/>
      <c r="AH11" s="1798"/>
      <c r="AI11" s="1798"/>
      <c r="AJ11" s="1798"/>
      <c r="AK11" s="1798"/>
      <c r="AL11" s="1798"/>
      <c r="AM11" s="752" t="s">
        <v>490</v>
      </c>
    </row>
    <row r="12" spans="2:42" ht="19.5" customHeight="1" thickBot="1" x14ac:dyDescent="0.2">
      <c r="B12" s="602"/>
      <c r="C12" s="611" t="s">
        <v>15</v>
      </c>
      <c r="D12" s="612" t="s">
        <v>491</v>
      </c>
      <c r="E12" s="612"/>
      <c r="F12" s="612"/>
      <c r="G12" s="612"/>
      <c r="H12" s="612"/>
      <c r="I12" s="612"/>
      <c r="J12" s="612"/>
      <c r="K12" s="612"/>
      <c r="L12" s="612"/>
      <c r="M12" s="612"/>
      <c r="N12" s="612"/>
      <c r="O12" s="612"/>
      <c r="P12" s="612"/>
      <c r="Q12" s="612"/>
      <c r="R12" s="612"/>
      <c r="S12" s="612"/>
      <c r="T12" s="612"/>
      <c r="U12" s="612"/>
      <c r="V12" s="1763" t="s">
        <v>492</v>
      </c>
      <c r="W12" s="1764"/>
      <c r="X12" s="1764"/>
      <c r="Y12" s="1764"/>
      <c r="Z12" s="1764"/>
      <c r="AA12" s="1764"/>
      <c r="AB12" s="1764"/>
      <c r="AC12" s="1764"/>
      <c r="AD12" s="1764"/>
      <c r="AE12" s="1764"/>
      <c r="AF12" s="1764"/>
      <c r="AG12" s="1764"/>
      <c r="AH12" s="1764"/>
      <c r="AI12" s="1764"/>
      <c r="AJ12" s="1764"/>
      <c r="AK12" s="1764"/>
      <c r="AL12" s="1764"/>
      <c r="AM12" s="1765"/>
    </row>
    <row r="13" spans="2:42" ht="28.5" x14ac:dyDescent="0.15">
      <c r="B13" s="602"/>
      <c r="C13" s="613" t="s">
        <v>493</v>
      </c>
      <c r="D13" s="1766" t="s">
        <v>494</v>
      </c>
      <c r="E13" s="1766"/>
      <c r="F13" s="1766"/>
      <c r="G13" s="1766"/>
      <c r="H13" s="1766"/>
      <c r="I13" s="1766"/>
      <c r="J13" s="1766"/>
      <c r="K13" s="1766"/>
      <c r="L13" s="1766"/>
      <c r="M13" s="1766"/>
      <c r="N13" s="1766"/>
      <c r="O13" s="1766"/>
      <c r="P13" s="1766"/>
      <c r="Q13" s="1766"/>
      <c r="R13" s="1766"/>
      <c r="S13" s="1766"/>
      <c r="T13" s="1766"/>
      <c r="U13" s="1766"/>
      <c r="V13" s="1766"/>
      <c r="W13" s="1766"/>
      <c r="X13" s="1766"/>
      <c r="Y13" s="1766"/>
      <c r="Z13" s="1766"/>
      <c r="AA13" s="1766"/>
      <c r="AB13" s="1766"/>
      <c r="AC13" s="1766"/>
      <c r="AD13" s="1766"/>
      <c r="AE13" s="1766"/>
      <c r="AF13" s="1766"/>
      <c r="AG13" s="1766"/>
      <c r="AH13" s="1766"/>
      <c r="AI13" s="1766"/>
      <c r="AJ13" s="1766"/>
      <c r="AK13" s="1766"/>
      <c r="AL13" s="1766"/>
      <c r="AM13" s="1766"/>
    </row>
    <row r="14" spans="2:42" ht="18" customHeight="1" x14ac:dyDescent="0.15">
      <c r="B14" s="602"/>
      <c r="C14" s="604"/>
      <c r="D14" s="602"/>
      <c r="E14" s="604"/>
      <c r="F14" s="604"/>
      <c r="G14" s="604"/>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row>
    <row r="15" spans="2:42" ht="18" customHeight="1" thickBot="1" x14ac:dyDescent="0.2">
      <c r="B15" s="562" t="s">
        <v>304</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3"/>
      <c r="AJ15" s="563"/>
      <c r="AK15" s="563"/>
      <c r="AL15" s="563"/>
      <c r="AM15" s="563"/>
    </row>
    <row r="16" spans="2:42" ht="31.5" customHeight="1" x14ac:dyDescent="0.15">
      <c r="B16" s="563"/>
      <c r="C16" s="614" t="s">
        <v>495</v>
      </c>
      <c r="D16" s="1767" t="s">
        <v>305</v>
      </c>
      <c r="E16" s="1768"/>
      <c r="F16" s="1768"/>
      <c r="G16" s="1768"/>
      <c r="H16" s="1768"/>
      <c r="I16" s="1768"/>
      <c r="J16" s="1768"/>
      <c r="K16" s="1768"/>
      <c r="L16" s="1768"/>
      <c r="M16" s="1768"/>
      <c r="N16" s="1768"/>
      <c r="O16" s="1768"/>
      <c r="P16" s="1768"/>
      <c r="Q16" s="1178"/>
      <c r="R16" s="1178"/>
      <c r="S16" s="1178"/>
      <c r="T16" s="1178"/>
      <c r="U16" s="1178"/>
      <c r="V16" s="1769">
        <f>ROUNDDOWN(V17+V24,-3)</f>
        <v>0</v>
      </c>
      <c r="W16" s="1770"/>
      <c r="X16" s="1770"/>
      <c r="Y16" s="1770"/>
      <c r="Z16" s="1770"/>
      <c r="AA16" s="1770"/>
      <c r="AB16" s="1770"/>
      <c r="AC16" s="1770"/>
      <c r="AD16" s="1770"/>
      <c r="AE16" s="1770"/>
      <c r="AF16" s="1770"/>
      <c r="AG16" s="1770"/>
      <c r="AH16" s="1770"/>
      <c r="AI16" s="1770"/>
      <c r="AJ16" s="1770"/>
      <c r="AK16" s="1770"/>
      <c r="AL16" s="1770"/>
      <c r="AM16" s="615" t="s">
        <v>18</v>
      </c>
    </row>
    <row r="17" spans="2:39" ht="18" customHeight="1" x14ac:dyDescent="0.15">
      <c r="B17" s="563"/>
      <c r="C17" s="616"/>
      <c r="D17" s="617"/>
      <c r="E17" s="1751" t="s">
        <v>326</v>
      </c>
      <c r="F17" s="1752"/>
      <c r="G17" s="1752"/>
      <c r="H17" s="1752"/>
      <c r="I17" s="1752"/>
      <c r="J17" s="1752"/>
      <c r="K17" s="1752"/>
      <c r="L17" s="1752"/>
      <c r="M17" s="1752"/>
      <c r="N17" s="1752"/>
      <c r="O17" s="1752"/>
      <c r="P17" s="1752"/>
      <c r="Q17" s="1753"/>
      <c r="R17" s="1753"/>
      <c r="S17" s="1753"/>
      <c r="T17" s="1753"/>
      <c r="U17" s="1753"/>
      <c r="V17" s="1792">
        <f>V18-V19-V20-V21</f>
        <v>0</v>
      </c>
      <c r="W17" s="1793"/>
      <c r="X17" s="1793"/>
      <c r="Y17" s="1793"/>
      <c r="Z17" s="1793"/>
      <c r="AA17" s="1793"/>
      <c r="AB17" s="1793"/>
      <c r="AC17" s="1793"/>
      <c r="AD17" s="1793"/>
      <c r="AE17" s="1793"/>
      <c r="AF17" s="1793"/>
      <c r="AG17" s="1793"/>
      <c r="AH17" s="1793"/>
      <c r="AI17" s="1793"/>
      <c r="AJ17" s="1793"/>
      <c r="AK17" s="1793"/>
      <c r="AL17" s="1793"/>
      <c r="AM17" s="618" t="s">
        <v>18</v>
      </c>
    </row>
    <row r="18" spans="2:39" ht="18" customHeight="1" x14ac:dyDescent="0.15">
      <c r="B18" s="563"/>
      <c r="C18" s="616"/>
      <c r="D18" s="617"/>
      <c r="E18" s="619"/>
      <c r="F18" s="1790" t="s">
        <v>327</v>
      </c>
      <c r="G18" s="1791"/>
      <c r="H18" s="1791"/>
      <c r="I18" s="1791"/>
      <c r="J18" s="1791"/>
      <c r="K18" s="1791"/>
      <c r="L18" s="1791"/>
      <c r="M18" s="1791"/>
      <c r="N18" s="1791"/>
      <c r="O18" s="1791"/>
      <c r="P18" s="1791"/>
      <c r="Q18" s="1740"/>
      <c r="R18" s="1740"/>
      <c r="S18" s="1740"/>
      <c r="T18" s="1740"/>
      <c r="U18" s="1740"/>
      <c r="V18" s="1741">
        <v>0</v>
      </c>
      <c r="W18" s="1742"/>
      <c r="X18" s="1742"/>
      <c r="Y18" s="1742"/>
      <c r="Z18" s="1742"/>
      <c r="AA18" s="1742"/>
      <c r="AB18" s="1742"/>
      <c r="AC18" s="1742"/>
      <c r="AD18" s="1742"/>
      <c r="AE18" s="1742"/>
      <c r="AF18" s="1742"/>
      <c r="AG18" s="1742"/>
      <c r="AH18" s="1742"/>
      <c r="AI18" s="1742"/>
      <c r="AJ18" s="1742"/>
      <c r="AK18" s="1742"/>
      <c r="AL18" s="1742"/>
      <c r="AM18" s="618" t="s">
        <v>18</v>
      </c>
    </row>
    <row r="19" spans="2:39" ht="18" customHeight="1" x14ac:dyDescent="0.15">
      <c r="B19" s="563"/>
      <c r="C19" s="616"/>
      <c r="D19" s="617"/>
      <c r="E19" s="619"/>
      <c r="F19" s="1738" t="s">
        <v>431</v>
      </c>
      <c r="G19" s="1739"/>
      <c r="H19" s="1739"/>
      <c r="I19" s="1739"/>
      <c r="J19" s="1739"/>
      <c r="K19" s="1739"/>
      <c r="L19" s="1739"/>
      <c r="M19" s="1739"/>
      <c r="N19" s="1739"/>
      <c r="O19" s="1739"/>
      <c r="P19" s="1739"/>
      <c r="Q19" s="1740"/>
      <c r="R19" s="1740"/>
      <c r="S19" s="1740"/>
      <c r="T19" s="1740"/>
      <c r="U19" s="1740"/>
      <c r="V19" s="1741">
        <v>0</v>
      </c>
      <c r="W19" s="1742"/>
      <c r="X19" s="1742"/>
      <c r="Y19" s="1742"/>
      <c r="Z19" s="1742"/>
      <c r="AA19" s="1742"/>
      <c r="AB19" s="1742"/>
      <c r="AC19" s="1742"/>
      <c r="AD19" s="1742"/>
      <c r="AE19" s="1742"/>
      <c r="AF19" s="1742"/>
      <c r="AG19" s="1742"/>
      <c r="AH19" s="1742"/>
      <c r="AI19" s="1742"/>
      <c r="AJ19" s="1742"/>
      <c r="AK19" s="1742"/>
      <c r="AL19" s="1742"/>
      <c r="AM19" s="618" t="s">
        <v>18</v>
      </c>
    </row>
    <row r="20" spans="2:39" ht="18" customHeight="1" x14ac:dyDescent="0.15">
      <c r="B20" s="563"/>
      <c r="C20" s="616"/>
      <c r="D20" s="617"/>
      <c r="E20" s="619"/>
      <c r="F20" s="1738" t="s">
        <v>496</v>
      </c>
      <c r="G20" s="1739"/>
      <c r="H20" s="1739"/>
      <c r="I20" s="1739"/>
      <c r="J20" s="1739"/>
      <c r="K20" s="1739"/>
      <c r="L20" s="1739"/>
      <c r="M20" s="1739"/>
      <c r="N20" s="1739"/>
      <c r="O20" s="1739"/>
      <c r="P20" s="1739"/>
      <c r="Q20" s="1740"/>
      <c r="R20" s="1740"/>
      <c r="S20" s="1740"/>
      <c r="T20" s="1740"/>
      <c r="U20" s="1740"/>
      <c r="V20" s="1741">
        <v>0</v>
      </c>
      <c r="W20" s="1742"/>
      <c r="X20" s="1742"/>
      <c r="Y20" s="1742"/>
      <c r="Z20" s="1742"/>
      <c r="AA20" s="1742"/>
      <c r="AB20" s="1742"/>
      <c r="AC20" s="1742"/>
      <c r="AD20" s="1742"/>
      <c r="AE20" s="1742"/>
      <c r="AF20" s="1742"/>
      <c r="AG20" s="1742"/>
      <c r="AH20" s="1742"/>
      <c r="AI20" s="1742"/>
      <c r="AJ20" s="1742"/>
      <c r="AK20" s="1742"/>
      <c r="AL20" s="1742"/>
      <c r="AM20" s="618" t="s">
        <v>18</v>
      </c>
    </row>
    <row r="21" spans="2:39" ht="18" customHeight="1" x14ac:dyDescent="0.15">
      <c r="B21" s="563"/>
      <c r="C21" s="616"/>
      <c r="D21" s="617"/>
      <c r="E21" s="620"/>
      <c r="F21" s="1751" t="s">
        <v>328</v>
      </c>
      <c r="G21" s="1752"/>
      <c r="H21" s="1752"/>
      <c r="I21" s="1752"/>
      <c r="J21" s="1752"/>
      <c r="K21" s="1752"/>
      <c r="L21" s="1752"/>
      <c r="M21" s="1752"/>
      <c r="N21" s="1752"/>
      <c r="O21" s="1752"/>
      <c r="P21" s="1752"/>
      <c r="Q21" s="1753"/>
      <c r="R21" s="1753"/>
      <c r="S21" s="1753"/>
      <c r="T21" s="1753"/>
      <c r="U21" s="1753"/>
      <c r="V21" s="1754">
        <f>V22+V23</f>
        <v>0</v>
      </c>
      <c r="W21" s="1755"/>
      <c r="X21" s="1755"/>
      <c r="Y21" s="1755"/>
      <c r="Z21" s="1755"/>
      <c r="AA21" s="1755"/>
      <c r="AB21" s="1755"/>
      <c r="AC21" s="1755"/>
      <c r="AD21" s="1755"/>
      <c r="AE21" s="1755"/>
      <c r="AF21" s="1755"/>
      <c r="AG21" s="1755"/>
      <c r="AH21" s="1755"/>
      <c r="AI21" s="1755"/>
      <c r="AJ21" s="1755"/>
      <c r="AK21" s="1755"/>
      <c r="AL21" s="1755"/>
      <c r="AM21" s="621" t="s">
        <v>18</v>
      </c>
    </row>
    <row r="22" spans="2:39" ht="33" customHeight="1" x14ac:dyDescent="0.15">
      <c r="B22" s="563"/>
      <c r="C22" s="616"/>
      <c r="D22" s="617"/>
      <c r="E22" s="619"/>
      <c r="F22" s="622"/>
      <c r="G22" s="1738" t="s">
        <v>497</v>
      </c>
      <c r="H22" s="1739"/>
      <c r="I22" s="1739"/>
      <c r="J22" s="1739"/>
      <c r="K22" s="1739"/>
      <c r="L22" s="1739"/>
      <c r="M22" s="1739"/>
      <c r="N22" s="1739"/>
      <c r="O22" s="1739"/>
      <c r="P22" s="1739"/>
      <c r="Q22" s="1740"/>
      <c r="R22" s="1740"/>
      <c r="S22" s="1740"/>
      <c r="T22" s="1740"/>
      <c r="U22" s="1740"/>
      <c r="V22" s="1741">
        <v>0</v>
      </c>
      <c r="W22" s="1742"/>
      <c r="X22" s="1742"/>
      <c r="Y22" s="1742"/>
      <c r="Z22" s="1742"/>
      <c r="AA22" s="1742"/>
      <c r="AB22" s="1742"/>
      <c r="AC22" s="1742"/>
      <c r="AD22" s="1742"/>
      <c r="AE22" s="1742"/>
      <c r="AF22" s="1742"/>
      <c r="AG22" s="1742"/>
      <c r="AH22" s="1742"/>
      <c r="AI22" s="1742"/>
      <c r="AJ22" s="1742"/>
      <c r="AK22" s="1742"/>
      <c r="AL22" s="1742"/>
      <c r="AM22" s="621" t="s">
        <v>18</v>
      </c>
    </row>
    <row r="23" spans="2:39" ht="33" customHeight="1" x14ac:dyDescent="0.15">
      <c r="B23" s="563"/>
      <c r="C23" s="616"/>
      <c r="D23" s="617"/>
      <c r="E23" s="623"/>
      <c r="F23" s="624"/>
      <c r="G23" s="1738" t="s">
        <v>498</v>
      </c>
      <c r="H23" s="1739"/>
      <c r="I23" s="1739"/>
      <c r="J23" s="1739"/>
      <c r="K23" s="1739"/>
      <c r="L23" s="1739"/>
      <c r="M23" s="1739"/>
      <c r="N23" s="1739"/>
      <c r="O23" s="1739"/>
      <c r="P23" s="1739"/>
      <c r="Q23" s="1740"/>
      <c r="R23" s="1740"/>
      <c r="S23" s="1740"/>
      <c r="T23" s="1740"/>
      <c r="U23" s="1740"/>
      <c r="V23" s="1741">
        <v>0</v>
      </c>
      <c r="W23" s="1742"/>
      <c r="X23" s="1742"/>
      <c r="Y23" s="1742"/>
      <c r="Z23" s="1742"/>
      <c r="AA23" s="1742"/>
      <c r="AB23" s="1742"/>
      <c r="AC23" s="1742"/>
      <c r="AD23" s="1742"/>
      <c r="AE23" s="1742"/>
      <c r="AF23" s="1742"/>
      <c r="AG23" s="1742"/>
      <c r="AH23" s="1742"/>
      <c r="AI23" s="1742"/>
      <c r="AJ23" s="1742"/>
      <c r="AK23" s="1742"/>
      <c r="AL23" s="1742"/>
      <c r="AM23" s="621" t="s">
        <v>18</v>
      </c>
    </row>
    <row r="24" spans="2:39" ht="18" customHeight="1" thickBot="1" x14ac:dyDescent="0.2">
      <c r="B24" s="563"/>
      <c r="C24" s="625"/>
      <c r="D24" s="626"/>
      <c r="E24" s="1743" t="s">
        <v>329</v>
      </c>
      <c r="F24" s="1744"/>
      <c r="G24" s="1744"/>
      <c r="H24" s="1744"/>
      <c r="I24" s="1744"/>
      <c r="J24" s="1744"/>
      <c r="K24" s="1744"/>
      <c r="L24" s="1744"/>
      <c r="M24" s="1744"/>
      <c r="N24" s="1744"/>
      <c r="O24" s="1744"/>
      <c r="P24" s="1744"/>
      <c r="Q24" s="1744"/>
      <c r="R24" s="1744"/>
      <c r="S24" s="1744"/>
      <c r="T24" s="1744"/>
      <c r="U24" s="1744"/>
      <c r="V24" s="1745">
        <f>'【様式９別添１】賃金改善明細書（職員別）'!K37</f>
        <v>0</v>
      </c>
      <c r="W24" s="1746"/>
      <c r="X24" s="1746"/>
      <c r="Y24" s="1746"/>
      <c r="Z24" s="1746"/>
      <c r="AA24" s="1746"/>
      <c r="AB24" s="1746"/>
      <c r="AC24" s="1746"/>
      <c r="AD24" s="1746"/>
      <c r="AE24" s="1746"/>
      <c r="AF24" s="1746"/>
      <c r="AG24" s="1746"/>
      <c r="AH24" s="1746"/>
      <c r="AI24" s="1746"/>
      <c r="AJ24" s="1746"/>
      <c r="AK24" s="1746"/>
      <c r="AL24" s="1746"/>
      <c r="AM24" s="627" t="s">
        <v>18</v>
      </c>
    </row>
    <row r="25" spans="2:39" ht="18" customHeight="1" x14ac:dyDescent="0.15">
      <c r="B25" s="602"/>
      <c r="C25" s="602"/>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2"/>
    </row>
    <row r="26" spans="2:39" ht="18" customHeight="1" thickBot="1" x14ac:dyDescent="0.2">
      <c r="B26" s="602" t="s">
        <v>499</v>
      </c>
      <c r="C26" s="602"/>
      <c r="D26" s="628"/>
      <c r="E26" s="628"/>
      <c r="F26" s="628"/>
      <c r="G26" s="628"/>
      <c r="H26" s="628"/>
      <c r="I26" s="628"/>
      <c r="J26" s="628"/>
      <c r="K26" s="628"/>
      <c r="L26" s="628"/>
      <c r="M26" s="628"/>
      <c r="N26" s="628"/>
      <c r="O26" s="628"/>
      <c r="P26" s="628"/>
      <c r="Q26" s="628"/>
      <c r="R26" s="628"/>
      <c r="S26" s="628"/>
      <c r="T26" s="628"/>
      <c r="U26" s="628"/>
      <c r="V26" s="629"/>
      <c r="W26" s="629"/>
      <c r="X26" s="629"/>
      <c r="Y26" s="629"/>
      <c r="Z26" s="629"/>
      <c r="AA26" s="629"/>
      <c r="AB26" s="629"/>
      <c r="AC26" s="629"/>
      <c r="AD26" s="629"/>
      <c r="AE26" s="629"/>
      <c r="AF26" s="629"/>
      <c r="AG26" s="629"/>
      <c r="AH26" s="629"/>
      <c r="AI26" s="629"/>
      <c r="AJ26" s="629"/>
      <c r="AK26" s="629"/>
      <c r="AL26" s="629"/>
      <c r="AM26" s="629"/>
    </row>
    <row r="27" spans="2:39" ht="18" customHeight="1" x14ac:dyDescent="0.15">
      <c r="B27" s="602"/>
      <c r="C27" s="609" t="s">
        <v>14</v>
      </c>
      <c r="D27" s="610" t="s">
        <v>500</v>
      </c>
      <c r="E27" s="610"/>
      <c r="F27" s="610"/>
      <c r="G27" s="610"/>
      <c r="H27" s="610"/>
      <c r="I27" s="610"/>
      <c r="J27" s="610"/>
      <c r="K27" s="610"/>
      <c r="L27" s="610"/>
      <c r="M27" s="610"/>
      <c r="N27" s="610"/>
      <c r="O27" s="610"/>
      <c r="P27" s="610"/>
      <c r="Q27" s="610"/>
      <c r="R27" s="610"/>
      <c r="S27" s="610"/>
      <c r="T27" s="610"/>
      <c r="U27" s="610"/>
      <c r="V27" s="1747">
        <f>【様式９別添２】一覧表!E17</f>
        <v>0</v>
      </c>
      <c r="W27" s="1748"/>
      <c r="X27" s="1748"/>
      <c r="Y27" s="1748"/>
      <c r="Z27" s="1748"/>
      <c r="AA27" s="1748"/>
      <c r="AB27" s="1748"/>
      <c r="AC27" s="1748"/>
      <c r="AD27" s="1748"/>
      <c r="AE27" s="1748"/>
      <c r="AF27" s="1748"/>
      <c r="AG27" s="1748"/>
      <c r="AH27" s="1748"/>
      <c r="AI27" s="1748"/>
      <c r="AJ27" s="1748"/>
      <c r="AK27" s="1748"/>
      <c r="AL27" s="1748"/>
      <c r="AM27" s="630" t="s">
        <v>490</v>
      </c>
    </row>
    <row r="28" spans="2:39" ht="18" customHeight="1" thickBot="1" x14ac:dyDescent="0.2">
      <c r="B28" s="602"/>
      <c r="C28" s="631" t="s">
        <v>15</v>
      </c>
      <c r="D28" s="632" t="s">
        <v>501</v>
      </c>
      <c r="E28" s="632"/>
      <c r="F28" s="632"/>
      <c r="G28" s="632"/>
      <c r="H28" s="632"/>
      <c r="I28" s="632"/>
      <c r="J28" s="632"/>
      <c r="K28" s="632"/>
      <c r="L28" s="632"/>
      <c r="M28" s="632"/>
      <c r="N28" s="632"/>
      <c r="O28" s="632"/>
      <c r="P28" s="632"/>
      <c r="Q28" s="632"/>
      <c r="R28" s="632"/>
      <c r="S28" s="632"/>
      <c r="T28" s="632"/>
      <c r="U28" s="633"/>
      <c r="V28" s="1749">
        <f>【様式９別添２】一覧表!F17</f>
        <v>0</v>
      </c>
      <c r="W28" s="1750"/>
      <c r="X28" s="1750"/>
      <c r="Y28" s="1750"/>
      <c r="Z28" s="1750"/>
      <c r="AA28" s="1750"/>
      <c r="AB28" s="1750"/>
      <c r="AC28" s="1750"/>
      <c r="AD28" s="1750"/>
      <c r="AE28" s="1750"/>
      <c r="AF28" s="1750"/>
      <c r="AG28" s="1750"/>
      <c r="AH28" s="1750"/>
      <c r="AI28" s="1750"/>
      <c r="AJ28" s="1750"/>
      <c r="AK28" s="1750"/>
      <c r="AL28" s="1750"/>
      <c r="AM28" s="634" t="s">
        <v>490</v>
      </c>
    </row>
    <row r="29" spans="2:39" ht="18" customHeight="1" x14ac:dyDescent="0.15">
      <c r="B29" s="602"/>
      <c r="C29" s="780" t="s">
        <v>581</v>
      </c>
      <c r="D29" s="780"/>
      <c r="E29" s="780"/>
      <c r="F29" s="780"/>
      <c r="G29" s="780"/>
      <c r="H29" s="780"/>
      <c r="I29" s="780"/>
      <c r="J29" s="780"/>
      <c r="K29" s="780"/>
      <c r="L29" s="780"/>
      <c r="M29" s="780"/>
      <c r="N29" s="780"/>
      <c r="O29" s="780"/>
      <c r="P29" s="780"/>
      <c r="Q29" s="780"/>
      <c r="R29" s="780"/>
      <c r="S29" s="780"/>
      <c r="T29" s="780"/>
      <c r="U29" s="780"/>
      <c r="V29" s="782"/>
      <c r="W29" s="783"/>
      <c r="X29" s="783"/>
      <c r="Y29" s="783"/>
      <c r="Z29" s="783"/>
      <c r="AA29" s="783"/>
      <c r="AB29" s="783"/>
      <c r="AC29" s="783"/>
      <c r="AD29" s="783"/>
      <c r="AE29" s="783"/>
      <c r="AF29" s="783"/>
      <c r="AG29" s="783"/>
      <c r="AH29" s="783"/>
      <c r="AI29" s="783"/>
      <c r="AJ29" s="783"/>
      <c r="AK29" s="783"/>
      <c r="AL29" s="783"/>
      <c r="AM29" s="781"/>
    </row>
    <row r="30" spans="2:39" ht="18" customHeight="1" x14ac:dyDescent="0.15">
      <c r="B30" s="602"/>
      <c r="C30" s="602"/>
      <c r="D30" s="628"/>
      <c r="E30" s="628"/>
      <c r="F30" s="628"/>
      <c r="G30" s="628"/>
      <c r="H30" s="628"/>
      <c r="I30" s="628"/>
      <c r="J30" s="628"/>
      <c r="K30" s="628"/>
      <c r="L30" s="628"/>
      <c r="M30" s="628"/>
      <c r="N30" s="628"/>
      <c r="O30" s="628"/>
      <c r="P30" s="628"/>
      <c r="Q30" s="628"/>
      <c r="R30" s="628"/>
      <c r="S30" s="628"/>
      <c r="T30" s="628"/>
      <c r="U30" s="628"/>
      <c r="V30" s="629"/>
      <c r="W30" s="629"/>
      <c r="X30" s="629"/>
      <c r="Y30" s="629"/>
      <c r="Z30" s="629"/>
      <c r="AA30" s="629"/>
      <c r="AB30" s="629"/>
      <c r="AC30" s="629"/>
      <c r="AD30" s="629"/>
      <c r="AE30" s="629"/>
      <c r="AF30" s="629"/>
      <c r="AG30" s="629"/>
      <c r="AH30" s="629"/>
      <c r="AI30" s="629"/>
      <c r="AJ30" s="629"/>
      <c r="AK30" s="629"/>
      <c r="AL30" s="629"/>
      <c r="AM30" s="629"/>
    </row>
    <row r="31" spans="2:39" ht="18" customHeight="1" thickBot="1" x14ac:dyDescent="0.2">
      <c r="B31" s="602"/>
      <c r="C31" s="784" t="s">
        <v>576</v>
      </c>
      <c r="D31" s="785"/>
      <c r="E31" s="785"/>
      <c r="F31" s="785"/>
      <c r="G31" s="785"/>
      <c r="H31" s="785"/>
      <c r="I31" s="785"/>
      <c r="J31" s="785"/>
      <c r="K31" s="785"/>
      <c r="L31" s="785"/>
      <c r="M31" s="785"/>
      <c r="N31" s="785"/>
      <c r="O31" s="785"/>
      <c r="P31" s="785"/>
      <c r="Q31" s="785"/>
      <c r="R31" s="785"/>
      <c r="S31" s="785"/>
      <c r="T31" s="785"/>
      <c r="U31" s="785"/>
      <c r="V31" s="786"/>
      <c r="W31" s="786"/>
      <c r="X31" s="786"/>
      <c r="Y31" s="786"/>
      <c r="Z31" s="786"/>
      <c r="AA31" s="786"/>
      <c r="AB31" s="786"/>
      <c r="AC31" s="786"/>
      <c r="AD31" s="786"/>
      <c r="AE31" s="786"/>
      <c r="AF31" s="786"/>
      <c r="AG31" s="786"/>
      <c r="AH31" s="786"/>
      <c r="AI31" s="786"/>
      <c r="AJ31" s="786"/>
      <c r="AK31" s="786"/>
      <c r="AL31" s="786"/>
      <c r="AM31" s="786"/>
    </row>
    <row r="32" spans="2:39" ht="18" customHeight="1" x14ac:dyDescent="0.15">
      <c r="B32" s="602"/>
      <c r="C32" s="787" t="s">
        <v>266</v>
      </c>
      <c r="D32" s="788" t="s">
        <v>577</v>
      </c>
      <c r="E32" s="788"/>
      <c r="F32" s="788"/>
      <c r="G32" s="788"/>
      <c r="H32" s="788"/>
      <c r="I32" s="788"/>
      <c r="J32" s="788"/>
      <c r="K32" s="788"/>
      <c r="L32" s="788"/>
      <c r="M32" s="788"/>
      <c r="N32" s="788"/>
      <c r="O32" s="788"/>
      <c r="P32" s="788"/>
      <c r="Q32" s="788"/>
      <c r="R32" s="788"/>
      <c r="S32" s="788"/>
      <c r="T32" s="788"/>
      <c r="U32" s="788"/>
      <c r="V32" s="1786">
        <f>V11</f>
        <v>0</v>
      </c>
      <c r="W32" s="1787"/>
      <c r="X32" s="1787"/>
      <c r="Y32" s="1787"/>
      <c r="Z32" s="1787"/>
      <c r="AA32" s="1787"/>
      <c r="AB32" s="1787"/>
      <c r="AC32" s="1787"/>
      <c r="AD32" s="1787"/>
      <c r="AE32" s="1787"/>
      <c r="AF32" s="1787"/>
      <c r="AG32" s="1787"/>
      <c r="AH32" s="1787"/>
      <c r="AI32" s="1787"/>
      <c r="AJ32" s="1787"/>
      <c r="AK32" s="1787"/>
      <c r="AL32" s="1787"/>
      <c r="AM32" s="789" t="s">
        <v>490</v>
      </c>
    </row>
    <row r="33" spans="2:39" ht="18" customHeight="1" x14ac:dyDescent="0.15">
      <c r="B33" s="602"/>
      <c r="C33" s="790" t="s">
        <v>267</v>
      </c>
      <c r="D33" s="791" t="s">
        <v>578</v>
      </c>
      <c r="E33" s="791"/>
      <c r="F33" s="791"/>
      <c r="G33" s="791"/>
      <c r="H33" s="791"/>
      <c r="I33" s="791"/>
      <c r="J33" s="791"/>
      <c r="K33" s="791"/>
      <c r="L33" s="791"/>
      <c r="M33" s="791"/>
      <c r="N33" s="791"/>
      <c r="O33" s="791"/>
      <c r="P33" s="791"/>
      <c r="Q33" s="791"/>
      <c r="R33" s="791"/>
      <c r="S33" s="791"/>
      <c r="T33" s="791"/>
      <c r="U33" s="792"/>
      <c r="V33" s="1788">
        <f>V16</f>
        <v>0</v>
      </c>
      <c r="W33" s="1789"/>
      <c r="X33" s="1789"/>
      <c r="Y33" s="1789"/>
      <c r="Z33" s="1789"/>
      <c r="AA33" s="1789"/>
      <c r="AB33" s="1789"/>
      <c r="AC33" s="1789"/>
      <c r="AD33" s="1789"/>
      <c r="AE33" s="1789"/>
      <c r="AF33" s="1789"/>
      <c r="AG33" s="1789"/>
      <c r="AH33" s="1789"/>
      <c r="AI33" s="1789"/>
      <c r="AJ33" s="1789"/>
      <c r="AK33" s="1789"/>
      <c r="AL33" s="1789"/>
      <c r="AM33" s="793" t="s">
        <v>490</v>
      </c>
    </row>
    <row r="34" spans="2:39" ht="57" customHeight="1" thickBot="1" x14ac:dyDescent="0.2">
      <c r="B34" s="602"/>
      <c r="C34" s="794" t="s">
        <v>350</v>
      </c>
      <c r="D34" s="1758" t="s">
        <v>583</v>
      </c>
      <c r="E34" s="1759"/>
      <c r="F34" s="1759"/>
      <c r="G34" s="1759"/>
      <c r="H34" s="1759"/>
      <c r="I34" s="1759"/>
      <c r="J34" s="1759"/>
      <c r="K34" s="1759"/>
      <c r="L34" s="1759"/>
      <c r="M34" s="1759"/>
      <c r="N34" s="1759"/>
      <c r="O34" s="1759"/>
      <c r="P34" s="1759"/>
      <c r="Q34" s="1759"/>
      <c r="R34" s="1759"/>
      <c r="S34" s="1759"/>
      <c r="T34" s="1759"/>
      <c r="U34" s="1760"/>
      <c r="V34" s="1761">
        <f>'【様式９別添１】賃金改善明細書（職員別）'!H37+'【様式９別添１】賃金改善明細書（職員別）'!K37</f>
        <v>0</v>
      </c>
      <c r="W34" s="1762"/>
      <c r="X34" s="1762"/>
      <c r="Y34" s="1762"/>
      <c r="Z34" s="1762"/>
      <c r="AA34" s="1762"/>
      <c r="AB34" s="1762"/>
      <c r="AC34" s="1762"/>
      <c r="AD34" s="1762"/>
      <c r="AE34" s="1762"/>
      <c r="AF34" s="1762"/>
      <c r="AG34" s="1762"/>
      <c r="AH34" s="1762"/>
      <c r="AI34" s="1762"/>
      <c r="AJ34" s="1762"/>
      <c r="AK34" s="1762"/>
      <c r="AL34" s="1762"/>
      <c r="AM34" s="795" t="s">
        <v>490</v>
      </c>
    </row>
    <row r="35" spans="2:39" ht="18" customHeight="1" x14ac:dyDescent="0.15">
      <c r="B35" s="602"/>
      <c r="C35" s="784"/>
      <c r="D35" s="785"/>
      <c r="E35" s="785"/>
      <c r="F35" s="785"/>
      <c r="G35" s="785"/>
      <c r="H35" s="785"/>
      <c r="I35" s="785"/>
      <c r="J35" s="785"/>
      <c r="K35" s="785"/>
      <c r="L35" s="785"/>
      <c r="M35" s="785"/>
      <c r="N35" s="785"/>
      <c r="O35" s="785"/>
      <c r="P35" s="785"/>
      <c r="Q35" s="785"/>
      <c r="R35" s="785"/>
      <c r="S35" s="785"/>
      <c r="T35" s="785"/>
      <c r="U35" s="785"/>
      <c r="V35" s="786"/>
      <c r="W35" s="786"/>
      <c r="X35" s="786"/>
      <c r="Y35" s="786"/>
      <c r="Z35" s="786"/>
      <c r="AA35" s="786"/>
      <c r="AB35" s="786"/>
      <c r="AC35" s="786"/>
      <c r="AD35" s="786"/>
      <c r="AE35" s="786"/>
      <c r="AF35" s="786"/>
      <c r="AG35" s="786"/>
      <c r="AH35" s="786"/>
      <c r="AI35" s="786"/>
      <c r="AJ35" s="786"/>
      <c r="AK35" s="786"/>
      <c r="AL35" s="786"/>
      <c r="AM35" s="786"/>
    </row>
    <row r="36" spans="2:39" ht="18" customHeight="1" x14ac:dyDescent="0.15">
      <c r="B36" s="602"/>
      <c r="C36" s="784" t="s">
        <v>502</v>
      </c>
      <c r="D36" s="784"/>
      <c r="E36" s="784"/>
      <c r="F36" s="784"/>
      <c r="G36" s="784"/>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row>
    <row r="37" spans="2:39" ht="18" customHeight="1" x14ac:dyDescent="0.15">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row>
    <row r="38" spans="2:39" ht="18" customHeight="1" x14ac:dyDescent="0.15">
      <c r="B38" s="602"/>
      <c r="C38" s="602"/>
      <c r="D38" s="602"/>
      <c r="E38" s="602"/>
      <c r="F38" s="602"/>
      <c r="G38" s="602"/>
      <c r="H38" s="602"/>
      <c r="I38" s="602"/>
      <c r="J38" s="602"/>
      <c r="K38" s="602"/>
      <c r="L38" s="602"/>
      <c r="M38" s="602"/>
      <c r="N38" s="602"/>
      <c r="O38" s="602"/>
      <c r="P38" s="602"/>
      <c r="Q38" s="602"/>
      <c r="R38" s="602"/>
      <c r="S38" s="602"/>
      <c r="T38" s="602"/>
      <c r="U38" s="641"/>
      <c r="V38" s="642" t="s">
        <v>503</v>
      </c>
      <c r="W38" s="1785"/>
      <c r="X38" s="1785"/>
      <c r="Y38" s="643" t="s">
        <v>85</v>
      </c>
      <c r="Z38" s="1785"/>
      <c r="AA38" s="1785"/>
      <c r="AB38" s="644" t="s">
        <v>504</v>
      </c>
      <c r="AC38" s="1785"/>
      <c r="AD38" s="1785"/>
      <c r="AE38" s="641" t="s">
        <v>505</v>
      </c>
      <c r="AF38" s="602"/>
      <c r="AG38" s="602"/>
      <c r="AH38" s="602"/>
      <c r="AI38" s="602"/>
      <c r="AJ38" s="602"/>
      <c r="AK38" s="602"/>
      <c r="AL38" s="602"/>
      <c r="AM38" s="602"/>
    </row>
    <row r="39" spans="2:39" ht="18" customHeight="1" x14ac:dyDescent="0.15">
      <c r="B39" s="602"/>
      <c r="C39" s="602"/>
      <c r="D39" s="602"/>
      <c r="E39" s="602"/>
      <c r="F39" s="602"/>
      <c r="G39" s="602"/>
      <c r="H39" s="602"/>
      <c r="I39" s="602"/>
      <c r="J39" s="602"/>
      <c r="K39" s="602"/>
      <c r="L39" s="602"/>
      <c r="M39" s="602"/>
      <c r="N39" s="602"/>
      <c r="O39" s="602"/>
      <c r="P39" s="602"/>
      <c r="Q39" s="602"/>
      <c r="R39" s="602"/>
      <c r="S39" s="602"/>
      <c r="T39" s="602"/>
      <c r="U39" s="606"/>
      <c r="V39" s="602"/>
      <c r="W39" s="602"/>
      <c r="X39" s="1756" t="s">
        <v>19</v>
      </c>
      <c r="Y39" s="1756"/>
      <c r="Z39" s="1756"/>
      <c r="AA39" s="1756"/>
      <c r="AB39" s="1756"/>
      <c r="AC39" s="1756"/>
      <c r="AD39" s="1757"/>
      <c r="AE39" s="1757"/>
      <c r="AF39" s="1757"/>
      <c r="AG39" s="1757"/>
      <c r="AH39" s="1757"/>
      <c r="AI39" s="1757"/>
      <c r="AJ39" s="1757"/>
      <c r="AK39" s="1757"/>
      <c r="AL39" s="1757"/>
      <c r="AM39" s="1757"/>
    </row>
    <row r="40" spans="2:39" ht="18" customHeight="1" x14ac:dyDescent="0.15">
      <c r="B40" s="602"/>
      <c r="C40" s="602"/>
      <c r="D40" s="602"/>
      <c r="E40" s="602"/>
      <c r="F40" s="602"/>
      <c r="G40" s="602"/>
      <c r="H40" s="602"/>
      <c r="I40" s="602"/>
      <c r="J40" s="602"/>
      <c r="K40" s="602"/>
      <c r="L40" s="602"/>
      <c r="M40" s="602"/>
      <c r="N40" s="602"/>
      <c r="O40" s="602"/>
      <c r="P40" s="602"/>
      <c r="Q40" s="602"/>
      <c r="R40" s="602"/>
      <c r="S40" s="602"/>
      <c r="T40" s="602"/>
      <c r="U40" s="602"/>
      <c r="V40" s="602"/>
      <c r="W40" s="602"/>
      <c r="X40" s="1736" t="s">
        <v>20</v>
      </c>
      <c r="Y40" s="1736"/>
      <c r="Z40" s="1736"/>
      <c r="AA40" s="1736"/>
      <c r="AB40" s="1736"/>
      <c r="AC40" s="1736"/>
      <c r="AD40" s="1737"/>
      <c r="AE40" s="1737"/>
      <c r="AF40" s="1737"/>
      <c r="AG40" s="1737"/>
      <c r="AH40" s="1737"/>
      <c r="AI40" s="1737"/>
      <c r="AJ40" s="1737"/>
      <c r="AK40" s="1737"/>
      <c r="AL40" s="1737"/>
      <c r="AM40" s="1737"/>
    </row>
  </sheetData>
  <sheetProtection insertRows="0"/>
  <mergeCells count="43">
    <mergeCell ref="T7:Z7"/>
    <mergeCell ref="AA7:AM7"/>
    <mergeCell ref="W38:X38"/>
    <mergeCell ref="Z38:AA38"/>
    <mergeCell ref="AC38:AD38"/>
    <mergeCell ref="V32:AL32"/>
    <mergeCell ref="V33:AL33"/>
    <mergeCell ref="F18:U18"/>
    <mergeCell ref="V18:AL18"/>
    <mergeCell ref="F19:U19"/>
    <mergeCell ref="E17:U17"/>
    <mergeCell ref="V17:AL17"/>
    <mergeCell ref="G22:U22"/>
    <mergeCell ref="V22:AL22"/>
    <mergeCell ref="T8:Z8"/>
    <mergeCell ref="V11:AL11"/>
    <mergeCell ref="C2:AM2"/>
    <mergeCell ref="AK4:AL4"/>
    <mergeCell ref="T5:Z5"/>
    <mergeCell ref="AA5:AM5"/>
    <mergeCell ref="T6:Z6"/>
    <mergeCell ref="AA6:AM6"/>
    <mergeCell ref="V12:AM12"/>
    <mergeCell ref="D13:AM13"/>
    <mergeCell ref="D16:U16"/>
    <mergeCell ref="V16:AL16"/>
    <mergeCell ref="V19:AL19"/>
    <mergeCell ref="F20:U20"/>
    <mergeCell ref="V20:AL20"/>
    <mergeCell ref="F21:U21"/>
    <mergeCell ref="V21:AL21"/>
    <mergeCell ref="X39:AC39"/>
    <mergeCell ref="AD39:AM39"/>
    <mergeCell ref="D34:U34"/>
    <mergeCell ref="V34:AL34"/>
    <mergeCell ref="X40:AC40"/>
    <mergeCell ref="AD40:AM40"/>
    <mergeCell ref="G23:U23"/>
    <mergeCell ref="V23:AL23"/>
    <mergeCell ref="E24:U24"/>
    <mergeCell ref="V24:AL24"/>
    <mergeCell ref="V27:AL27"/>
    <mergeCell ref="V28:AL28"/>
  </mergeCells>
  <phoneticPr fontId="5"/>
  <conditionalFormatting sqref="V12">
    <cfRule type="containsBlanks" dxfId="6" priority="1">
      <formula>LEN(TRIM(V12))=0</formula>
    </cfRule>
  </conditionalFormatting>
  <dataValidations count="1">
    <dataValidation type="list" allowBlank="1" showInputMessage="1" showErrorMessage="1" sqref="V26:AM26 AM30 V31:AM31" xr:uid="{00000000-0002-0000-1000-000000000000}">
      <formula1>"継続する,継続しない"</formula1>
    </dataValidation>
  </dataValidations>
  <printOptions horizontalCentered="1"/>
  <pageMargins left="0.59055118110236227" right="0.59055118110236227" top="0.43307086614173229" bottom="0.19685039370078741" header="0.35433070866141736" footer="0.23622047244094491"/>
  <pageSetup paperSize="9" scale="7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pageSetUpPr fitToPage="1"/>
  </sheetPr>
  <dimension ref="A1:X47"/>
  <sheetViews>
    <sheetView showGridLines="0" view="pageBreakPreview" zoomScale="70" zoomScaleNormal="100" zoomScaleSheetLayoutView="70" workbookViewId="0"/>
  </sheetViews>
  <sheetFormatPr defaultColWidth="9.125" defaultRowHeight="12" x14ac:dyDescent="0.15"/>
  <cols>
    <col min="1" max="1" width="5.75" style="648" customWidth="1"/>
    <col min="2" max="3" width="4.625" style="648" customWidth="1"/>
    <col min="4" max="4" width="17.5" style="648" customWidth="1"/>
    <col min="5" max="5" width="7.125" style="648" customWidth="1"/>
    <col min="6" max="6" width="16" style="648" customWidth="1"/>
    <col min="7" max="7" width="7.75" style="648" customWidth="1"/>
    <col min="8" max="8" width="13.625" style="648" customWidth="1"/>
    <col min="9" max="9" width="14.375" style="648" customWidth="1"/>
    <col min="10" max="10" width="13.625" style="648" customWidth="1"/>
    <col min="11" max="11" width="16.625" style="648" customWidth="1"/>
    <col min="12" max="13" width="15.75" style="648" customWidth="1"/>
    <col min="14" max="14" width="18.75" style="648" customWidth="1"/>
    <col min="15" max="15" width="14.75" style="648" customWidth="1"/>
    <col min="16" max="16" width="18.75" style="648" customWidth="1"/>
    <col min="17" max="19" width="15.75" style="648" customWidth="1"/>
    <col min="20" max="20" width="18.75" style="648" customWidth="1"/>
    <col min="21" max="23" width="15.75" style="648" customWidth="1"/>
    <col min="24" max="24" width="2.5" style="648" customWidth="1"/>
    <col min="25" max="16384" width="9.125" style="648"/>
  </cols>
  <sheetData>
    <row r="1" spans="1:24" ht="33.6" customHeight="1" thickBot="1" x14ac:dyDescent="0.2">
      <c r="A1" s="646" t="s">
        <v>506</v>
      </c>
      <c r="B1" s="647"/>
      <c r="C1" s="647"/>
      <c r="D1" s="647"/>
      <c r="E1" s="647"/>
      <c r="F1" s="647"/>
      <c r="G1" s="647"/>
      <c r="H1" s="647"/>
      <c r="I1" s="647"/>
      <c r="J1" s="647"/>
      <c r="K1" s="647"/>
      <c r="L1" s="647"/>
      <c r="M1" s="647"/>
      <c r="N1" s="647"/>
    </row>
    <row r="2" spans="1:24" ht="33.6" customHeight="1" thickBot="1" x14ac:dyDescent="0.2">
      <c r="A2" s="649"/>
      <c r="B2" s="647"/>
      <c r="C2" s="647"/>
      <c r="D2" s="647"/>
      <c r="E2" s="647"/>
      <c r="F2" s="647"/>
      <c r="G2" s="647"/>
      <c r="H2" s="647"/>
      <c r="I2" s="1821" t="s">
        <v>206</v>
      </c>
      <c r="J2" s="1822"/>
      <c r="K2" s="1823">
        <f>【様式４】平均年齢別利用子ども数認定!X9</f>
        <v>0</v>
      </c>
      <c r="L2" s="1824"/>
      <c r="M2" s="1824"/>
      <c r="N2" s="1825"/>
    </row>
    <row r="3" spans="1:24" ht="25.5" x14ac:dyDescent="0.15">
      <c r="A3" s="650" t="s">
        <v>507</v>
      </c>
      <c r="B3" s="651"/>
      <c r="C3" s="651"/>
      <c r="D3" s="651"/>
      <c r="E3" s="651"/>
      <c r="F3" s="651"/>
      <c r="G3" s="651"/>
      <c r="H3" s="647"/>
      <c r="I3" s="647"/>
      <c r="J3" s="647"/>
      <c r="K3" s="647"/>
      <c r="L3" s="652"/>
      <c r="M3" s="652"/>
      <c r="N3" s="652"/>
      <c r="O3" s="653"/>
      <c r="P3" s="653"/>
      <c r="Q3" s="653"/>
      <c r="R3" s="653"/>
      <c r="S3" s="653"/>
      <c r="T3" s="653"/>
      <c r="U3" s="653"/>
      <c r="V3" s="653"/>
      <c r="W3" s="653"/>
      <c r="X3" s="653"/>
    </row>
    <row r="4" spans="1:24" ht="12" customHeight="1" thickBot="1" x14ac:dyDescent="0.2">
      <c r="A4" s="654"/>
      <c r="B4" s="654"/>
      <c r="C4" s="654"/>
      <c r="D4" s="654"/>
      <c r="E4" s="654"/>
      <c r="F4" s="654"/>
      <c r="G4" s="654"/>
      <c r="H4" s="654"/>
      <c r="I4" s="654"/>
      <c r="J4" s="654"/>
      <c r="K4" s="654"/>
      <c r="L4" s="647"/>
      <c r="M4" s="647"/>
      <c r="N4" s="647"/>
      <c r="O4" s="653"/>
      <c r="P4" s="653"/>
      <c r="Q4" s="653"/>
      <c r="R4" s="653"/>
      <c r="S4" s="653"/>
      <c r="T4" s="653"/>
      <c r="U4" s="653"/>
      <c r="V4" s="653"/>
      <c r="W4" s="653"/>
      <c r="X4" s="653"/>
    </row>
    <row r="5" spans="1:24" ht="18.75" customHeight="1" x14ac:dyDescent="0.15">
      <c r="A5" s="1826" t="s">
        <v>208</v>
      </c>
      <c r="B5" s="1828" t="s">
        <v>209</v>
      </c>
      <c r="C5" s="1829"/>
      <c r="D5" s="1830"/>
      <c r="E5" s="1834" t="s">
        <v>508</v>
      </c>
      <c r="F5" s="1834" t="s">
        <v>509</v>
      </c>
      <c r="G5" s="1836" t="s">
        <v>510</v>
      </c>
      <c r="H5" s="1838" t="s">
        <v>511</v>
      </c>
      <c r="I5" s="1839"/>
      <c r="J5" s="1839"/>
      <c r="K5" s="1840" t="s">
        <v>512</v>
      </c>
      <c r="L5" s="1842" t="s">
        <v>513</v>
      </c>
      <c r="M5" s="1843"/>
      <c r="N5" s="1844"/>
      <c r="O5" s="653"/>
      <c r="P5" s="653"/>
      <c r="Q5" s="653"/>
      <c r="R5" s="653"/>
      <c r="S5" s="653"/>
      <c r="T5" s="653"/>
      <c r="U5" s="653"/>
      <c r="V5" s="653"/>
      <c r="W5" s="653"/>
      <c r="X5" s="653"/>
    </row>
    <row r="6" spans="1:24" ht="63" customHeight="1" thickBot="1" x14ac:dyDescent="0.2">
      <c r="A6" s="1827"/>
      <c r="B6" s="1831"/>
      <c r="C6" s="1832"/>
      <c r="D6" s="1833"/>
      <c r="E6" s="1835"/>
      <c r="F6" s="1835"/>
      <c r="G6" s="1837"/>
      <c r="H6" s="655"/>
      <c r="I6" s="656" t="s">
        <v>514</v>
      </c>
      <c r="J6" s="657" t="s">
        <v>515</v>
      </c>
      <c r="K6" s="1841"/>
      <c r="L6" s="1845"/>
      <c r="M6" s="1846"/>
      <c r="N6" s="1847"/>
      <c r="O6" s="658"/>
      <c r="P6" s="658"/>
      <c r="Q6" s="658"/>
      <c r="R6" s="658"/>
      <c r="S6" s="658"/>
      <c r="T6" s="658"/>
      <c r="U6" s="658"/>
      <c r="V6" s="658"/>
      <c r="W6" s="658"/>
      <c r="X6" s="658"/>
    </row>
    <row r="7" spans="1:24" ht="17.25" x14ac:dyDescent="0.15">
      <c r="A7" s="659">
        <v>1</v>
      </c>
      <c r="B7" s="1803"/>
      <c r="C7" s="1803"/>
      <c r="D7" s="1803"/>
      <c r="E7" s="660"/>
      <c r="F7" s="660"/>
      <c r="G7" s="661"/>
      <c r="H7" s="709">
        <f>SUM(I7:J7)</f>
        <v>0</v>
      </c>
      <c r="I7" s="662"/>
      <c r="J7" s="663"/>
      <c r="K7" s="1804"/>
      <c r="L7" s="1807"/>
      <c r="M7" s="1808"/>
      <c r="N7" s="1809"/>
    </row>
    <row r="8" spans="1:24" ht="17.25" x14ac:dyDescent="0.15">
      <c r="A8" s="664">
        <f>A7+1</f>
        <v>2</v>
      </c>
      <c r="B8" s="1858"/>
      <c r="C8" s="1859"/>
      <c r="D8" s="1860"/>
      <c r="E8" s="665"/>
      <c r="F8" s="665"/>
      <c r="G8" s="666"/>
      <c r="H8" s="710">
        <f t="shared" ref="H8:H36" si="0">SUM(I8:J8)</f>
        <v>0</v>
      </c>
      <c r="I8" s="667"/>
      <c r="J8" s="668"/>
      <c r="K8" s="1805"/>
      <c r="L8" s="1810"/>
      <c r="M8" s="1811"/>
      <c r="N8" s="1812"/>
    </row>
    <row r="9" spans="1:24" ht="17.25" x14ac:dyDescent="0.15">
      <c r="A9" s="669">
        <f t="shared" ref="A9:A35" si="1">A8+1</f>
        <v>3</v>
      </c>
      <c r="B9" s="1858"/>
      <c r="C9" s="1859"/>
      <c r="D9" s="1860"/>
      <c r="E9" s="670"/>
      <c r="F9" s="670"/>
      <c r="G9" s="671"/>
      <c r="H9" s="711">
        <f t="shared" si="0"/>
        <v>0</v>
      </c>
      <c r="I9" s="672"/>
      <c r="J9" s="673"/>
      <c r="K9" s="1805"/>
      <c r="L9" s="1813"/>
      <c r="M9" s="1814"/>
      <c r="N9" s="1815"/>
    </row>
    <row r="10" spans="1:24" ht="17.25" x14ac:dyDescent="0.15">
      <c r="A10" s="669">
        <f t="shared" si="1"/>
        <v>4</v>
      </c>
      <c r="B10" s="1858"/>
      <c r="C10" s="1859"/>
      <c r="D10" s="1860"/>
      <c r="E10" s="670"/>
      <c r="F10" s="670"/>
      <c r="G10" s="671"/>
      <c r="H10" s="711">
        <f t="shared" si="0"/>
        <v>0</v>
      </c>
      <c r="I10" s="672"/>
      <c r="J10" s="673"/>
      <c r="K10" s="1805"/>
      <c r="L10" s="1816"/>
      <c r="M10" s="1814"/>
      <c r="N10" s="1815"/>
    </row>
    <row r="11" spans="1:24" ht="17.25" x14ac:dyDescent="0.15">
      <c r="A11" s="669">
        <f t="shared" si="1"/>
        <v>5</v>
      </c>
      <c r="B11" s="1858"/>
      <c r="C11" s="1859"/>
      <c r="D11" s="1860"/>
      <c r="E11" s="670"/>
      <c r="F11" s="670"/>
      <c r="G11" s="671"/>
      <c r="H11" s="711">
        <f t="shared" si="0"/>
        <v>0</v>
      </c>
      <c r="I11" s="672"/>
      <c r="J11" s="673"/>
      <c r="K11" s="1805"/>
      <c r="L11" s="1810"/>
      <c r="M11" s="1811"/>
      <c r="N11" s="1812"/>
    </row>
    <row r="12" spans="1:24" ht="17.25" x14ac:dyDescent="0.15">
      <c r="A12" s="669">
        <f t="shared" si="1"/>
        <v>6</v>
      </c>
      <c r="B12" s="1858"/>
      <c r="C12" s="1859"/>
      <c r="D12" s="1860"/>
      <c r="E12" s="665"/>
      <c r="F12" s="665"/>
      <c r="G12" s="666"/>
      <c r="H12" s="711">
        <f t="shared" si="0"/>
        <v>0</v>
      </c>
      <c r="I12" s="672"/>
      <c r="J12" s="673"/>
      <c r="K12" s="1805"/>
      <c r="L12" s="1816"/>
      <c r="M12" s="1814"/>
      <c r="N12" s="1815"/>
    </row>
    <row r="13" spans="1:24" ht="17.25" x14ac:dyDescent="0.15">
      <c r="A13" s="669">
        <f t="shared" si="1"/>
        <v>7</v>
      </c>
      <c r="B13" s="1858"/>
      <c r="C13" s="1859"/>
      <c r="D13" s="1860"/>
      <c r="E13" s="670"/>
      <c r="F13" s="670"/>
      <c r="G13" s="671"/>
      <c r="H13" s="711">
        <f t="shared" si="0"/>
        <v>0</v>
      </c>
      <c r="I13" s="672"/>
      <c r="J13" s="673"/>
      <c r="K13" s="1805"/>
      <c r="L13" s="1816"/>
      <c r="M13" s="1814"/>
      <c r="N13" s="1815"/>
    </row>
    <row r="14" spans="1:24" ht="17.25" x14ac:dyDescent="0.15">
      <c r="A14" s="669">
        <f t="shared" si="1"/>
        <v>8</v>
      </c>
      <c r="B14" s="1851"/>
      <c r="C14" s="1851"/>
      <c r="D14" s="1851"/>
      <c r="E14" s="670"/>
      <c r="F14" s="670"/>
      <c r="G14" s="671"/>
      <c r="H14" s="711">
        <f t="shared" si="0"/>
        <v>0</v>
      </c>
      <c r="I14" s="672"/>
      <c r="J14" s="673"/>
      <c r="K14" s="1805"/>
      <c r="L14" s="1816"/>
      <c r="M14" s="1814"/>
      <c r="N14" s="1815"/>
    </row>
    <row r="15" spans="1:24" ht="17.25" x14ac:dyDescent="0.15">
      <c r="A15" s="669">
        <f t="shared" si="1"/>
        <v>9</v>
      </c>
      <c r="B15" s="1851"/>
      <c r="C15" s="1851"/>
      <c r="D15" s="1851"/>
      <c r="E15" s="670"/>
      <c r="F15" s="670"/>
      <c r="G15" s="671"/>
      <c r="H15" s="711">
        <f t="shared" si="0"/>
        <v>0</v>
      </c>
      <c r="I15" s="672"/>
      <c r="J15" s="673"/>
      <c r="K15" s="1805"/>
      <c r="L15" s="1816"/>
      <c r="M15" s="1814"/>
      <c r="N15" s="1815"/>
    </row>
    <row r="16" spans="1:24" ht="17.25" x14ac:dyDescent="0.15">
      <c r="A16" s="669">
        <f t="shared" si="1"/>
        <v>10</v>
      </c>
      <c r="B16" s="1851"/>
      <c r="C16" s="1851"/>
      <c r="D16" s="1851"/>
      <c r="E16" s="670"/>
      <c r="F16" s="670"/>
      <c r="G16" s="671"/>
      <c r="H16" s="711">
        <f t="shared" si="0"/>
        <v>0</v>
      </c>
      <c r="I16" s="672"/>
      <c r="J16" s="673"/>
      <c r="K16" s="1805"/>
      <c r="L16" s="1816"/>
      <c r="M16" s="1814"/>
      <c r="N16" s="1815"/>
    </row>
    <row r="17" spans="1:14" ht="17.25" x14ac:dyDescent="0.15">
      <c r="A17" s="669">
        <f t="shared" si="1"/>
        <v>11</v>
      </c>
      <c r="B17" s="1851"/>
      <c r="C17" s="1851"/>
      <c r="D17" s="1851"/>
      <c r="E17" s="670"/>
      <c r="F17" s="670"/>
      <c r="G17" s="671"/>
      <c r="H17" s="711">
        <f t="shared" si="0"/>
        <v>0</v>
      </c>
      <c r="I17" s="672"/>
      <c r="J17" s="673"/>
      <c r="K17" s="1805"/>
      <c r="L17" s="1816"/>
      <c r="M17" s="1814"/>
      <c r="N17" s="1815"/>
    </row>
    <row r="18" spans="1:14" ht="17.25" x14ac:dyDescent="0.15">
      <c r="A18" s="669">
        <f t="shared" si="1"/>
        <v>12</v>
      </c>
      <c r="B18" s="1851"/>
      <c r="C18" s="1851"/>
      <c r="D18" s="1851"/>
      <c r="E18" s="670"/>
      <c r="F18" s="670"/>
      <c r="G18" s="671"/>
      <c r="H18" s="711">
        <f t="shared" si="0"/>
        <v>0</v>
      </c>
      <c r="I18" s="672"/>
      <c r="J18" s="673"/>
      <c r="K18" s="1805"/>
      <c r="L18" s="1816"/>
      <c r="M18" s="1814"/>
      <c r="N18" s="1815"/>
    </row>
    <row r="19" spans="1:14" ht="17.25" x14ac:dyDescent="0.15">
      <c r="A19" s="669">
        <f t="shared" si="1"/>
        <v>13</v>
      </c>
      <c r="B19" s="1851"/>
      <c r="C19" s="1851"/>
      <c r="D19" s="1851"/>
      <c r="E19" s="670"/>
      <c r="F19" s="670"/>
      <c r="G19" s="671"/>
      <c r="H19" s="711">
        <f t="shared" si="0"/>
        <v>0</v>
      </c>
      <c r="I19" s="672"/>
      <c r="J19" s="673"/>
      <c r="K19" s="1805"/>
      <c r="L19" s="1816"/>
      <c r="M19" s="1814"/>
      <c r="N19" s="1815"/>
    </row>
    <row r="20" spans="1:14" ht="17.25" x14ac:dyDescent="0.15">
      <c r="A20" s="669">
        <f t="shared" si="1"/>
        <v>14</v>
      </c>
      <c r="B20" s="1851"/>
      <c r="C20" s="1851"/>
      <c r="D20" s="1851"/>
      <c r="E20" s="670"/>
      <c r="F20" s="670"/>
      <c r="G20" s="671"/>
      <c r="H20" s="711">
        <f t="shared" si="0"/>
        <v>0</v>
      </c>
      <c r="I20" s="672"/>
      <c r="J20" s="673"/>
      <c r="K20" s="1805"/>
      <c r="L20" s="1816"/>
      <c r="M20" s="1814"/>
      <c r="N20" s="1815"/>
    </row>
    <row r="21" spans="1:14" ht="17.25" x14ac:dyDescent="0.15">
      <c r="A21" s="669">
        <f t="shared" si="1"/>
        <v>15</v>
      </c>
      <c r="B21" s="1851"/>
      <c r="C21" s="1851"/>
      <c r="D21" s="1851"/>
      <c r="E21" s="670"/>
      <c r="F21" s="670"/>
      <c r="G21" s="671"/>
      <c r="H21" s="711">
        <f t="shared" si="0"/>
        <v>0</v>
      </c>
      <c r="I21" s="672"/>
      <c r="J21" s="673"/>
      <c r="K21" s="1805"/>
      <c r="L21" s="1816"/>
      <c r="M21" s="1814"/>
      <c r="N21" s="1815"/>
    </row>
    <row r="22" spans="1:14" ht="17.25" x14ac:dyDescent="0.15">
      <c r="A22" s="669">
        <f t="shared" si="1"/>
        <v>16</v>
      </c>
      <c r="B22" s="1851"/>
      <c r="C22" s="1851"/>
      <c r="D22" s="1851"/>
      <c r="E22" s="670"/>
      <c r="F22" s="670"/>
      <c r="G22" s="671"/>
      <c r="H22" s="711">
        <f t="shared" si="0"/>
        <v>0</v>
      </c>
      <c r="I22" s="672"/>
      <c r="J22" s="673"/>
      <c r="K22" s="1805"/>
      <c r="L22" s="1816"/>
      <c r="M22" s="1814"/>
      <c r="N22" s="1815"/>
    </row>
    <row r="23" spans="1:14" ht="17.25" x14ac:dyDescent="0.15">
      <c r="A23" s="669">
        <f t="shared" si="1"/>
        <v>17</v>
      </c>
      <c r="B23" s="1851"/>
      <c r="C23" s="1851"/>
      <c r="D23" s="1851"/>
      <c r="E23" s="670"/>
      <c r="F23" s="670"/>
      <c r="G23" s="671"/>
      <c r="H23" s="711">
        <f t="shared" si="0"/>
        <v>0</v>
      </c>
      <c r="I23" s="672"/>
      <c r="J23" s="673"/>
      <c r="K23" s="1805"/>
      <c r="L23" s="1816"/>
      <c r="M23" s="1814"/>
      <c r="N23" s="1815"/>
    </row>
    <row r="24" spans="1:14" ht="17.25" x14ac:dyDescent="0.15">
      <c r="A24" s="669">
        <f t="shared" si="1"/>
        <v>18</v>
      </c>
      <c r="B24" s="1851"/>
      <c r="C24" s="1851"/>
      <c r="D24" s="1851"/>
      <c r="E24" s="670"/>
      <c r="F24" s="670"/>
      <c r="G24" s="671"/>
      <c r="H24" s="711">
        <f t="shared" si="0"/>
        <v>0</v>
      </c>
      <c r="I24" s="672"/>
      <c r="J24" s="673"/>
      <c r="K24" s="1805"/>
      <c r="L24" s="1816"/>
      <c r="M24" s="1814"/>
      <c r="N24" s="1815"/>
    </row>
    <row r="25" spans="1:14" ht="17.25" x14ac:dyDescent="0.15">
      <c r="A25" s="669">
        <f t="shared" si="1"/>
        <v>19</v>
      </c>
      <c r="B25" s="1851"/>
      <c r="C25" s="1851"/>
      <c r="D25" s="1851"/>
      <c r="E25" s="670"/>
      <c r="F25" s="670"/>
      <c r="G25" s="671"/>
      <c r="H25" s="711">
        <f t="shared" si="0"/>
        <v>0</v>
      </c>
      <c r="I25" s="672"/>
      <c r="J25" s="673"/>
      <c r="K25" s="1805"/>
      <c r="L25" s="1816"/>
      <c r="M25" s="1814"/>
      <c r="N25" s="1815"/>
    </row>
    <row r="26" spans="1:14" ht="17.25" x14ac:dyDescent="0.15">
      <c r="A26" s="669">
        <f t="shared" si="1"/>
        <v>20</v>
      </c>
      <c r="B26" s="1851"/>
      <c r="C26" s="1851"/>
      <c r="D26" s="1851"/>
      <c r="E26" s="670"/>
      <c r="F26" s="670"/>
      <c r="G26" s="671"/>
      <c r="H26" s="711">
        <f t="shared" si="0"/>
        <v>0</v>
      </c>
      <c r="I26" s="672"/>
      <c r="J26" s="673"/>
      <c r="K26" s="1805"/>
      <c r="L26" s="1816"/>
      <c r="M26" s="1814"/>
      <c r="N26" s="1815"/>
    </row>
    <row r="27" spans="1:14" ht="17.25" x14ac:dyDescent="0.15">
      <c r="A27" s="669">
        <f t="shared" si="1"/>
        <v>21</v>
      </c>
      <c r="B27" s="1851"/>
      <c r="C27" s="1851"/>
      <c r="D27" s="1851"/>
      <c r="E27" s="670"/>
      <c r="F27" s="670"/>
      <c r="G27" s="671"/>
      <c r="H27" s="711">
        <f t="shared" si="0"/>
        <v>0</v>
      </c>
      <c r="I27" s="672"/>
      <c r="J27" s="673"/>
      <c r="K27" s="1805"/>
      <c r="L27" s="1816"/>
      <c r="M27" s="1814"/>
      <c r="N27" s="1815"/>
    </row>
    <row r="28" spans="1:14" ht="17.25" x14ac:dyDescent="0.15">
      <c r="A28" s="669">
        <f t="shared" si="1"/>
        <v>22</v>
      </c>
      <c r="B28" s="1851"/>
      <c r="C28" s="1851"/>
      <c r="D28" s="1851"/>
      <c r="E28" s="670"/>
      <c r="F28" s="670"/>
      <c r="G28" s="671"/>
      <c r="H28" s="711">
        <f t="shared" si="0"/>
        <v>0</v>
      </c>
      <c r="I28" s="672"/>
      <c r="J28" s="673"/>
      <c r="K28" s="1805"/>
      <c r="L28" s="1816"/>
      <c r="M28" s="1814"/>
      <c r="N28" s="1815"/>
    </row>
    <row r="29" spans="1:14" ht="17.25" x14ac:dyDescent="0.15">
      <c r="A29" s="669">
        <f t="shared" si="1"/>
        <v>23</v>
      </c>
      <c r="B29" s="1851"/>
      <c r="C29" s="1851"/>
      <c r="D29" s="1851"/>
      <c r="E29" s="670"/>
      <c r="F29" s="670"/>
      <c r="G29" s="671"/>
      <c r="H29" s="711">
        <f t="shared" si="0"/>
        <v>0</v>
      </c>
      <c r="I29" s="672"/>
      <c r="J29" s="673"/>
      <c r="K29" s="1805"/>
      <c r="L29" s="1816"/>
      <c r="M29" s="1814"/>
      <c r="N29" s="1815"/>
    </row>
    <row r="30" spans="1:14" ht="17.25" x14ac:dyDescent="0.15">
      <c r="A30" s="669">
        <f t="shared" si="1"/>
        <v>24</v>
      </c>
      <c r="B30" s="1851"/>
      <c r="C30" s="1851"/>
      <c r="D30" s="1851"/>
      <c r="E30" s="670"/>
      <c r="F30" s="670"/>
      <c r="G30" s="671"/>
      <c r="H30" s="711">
        <f t="shared" si="0"/>
        <v>0</v>
      </c>
      <c r="I30" s="672"/>
      <c r="J30" s="673"/>
      <c r="K30" s="1805"/>
      <c r="L30" s="1816"/>
      <c r="M30" s="1814"/>
      <c r="N30" s="1815"/>
    </row>
    <row r="31" spans="1:14" ht="17.25" x14ac:dyDescent="0.15">
      <c r="A31" s="669">
        <f t="shared" si="1"/>
        <v>25</v>
      </c>
      <c r="B31" s="1851"/>
      <c r="C31" s="1851"/>
      <c r="D31" s="1851"/>
      <c r="E31" s="670"/>
      <c r="F31" s="670"/>
      <c r="G31" s="671"/>
      <c r="H31" s="711">
        <f t="shared" si="0"/>
        <v>0</v>
      </c>
      <c r="I31" s="672"/>
      <c r="J31" s="673"/>
      <c r="K31" s="1805"/>
      <c r="L31" s="1816"/>
      <c r="M31" s="1814"/>
      <c r="N31" s="1815"/>
    </row>
    <row r="32" spans="1:14" ht="17.25" x14ac:dyDescent="0.15">
      <c r="A32" s="669">
        <f t="shared" si="1"/>
        <v>26</v>
      </c>
      <c r="B32" s="1851"/>
      <c r="C32" s="1851"/>
      <c r="D32" s="1851"/>
      <c r="E32" s="670"/>
      <c r="F32" s="670"/>
      <c r="G32" s="671"/>
      <c r="H32" s="711">
        <f t="shared" si="0"/>
        <v>0</v>
      </c>
      <c r="I32" s="672"/>
      <c r="J32" s="673"/>
      <c r="K32" s="1805"/>
      <c r="L32" s="1816"/>
      <c r="M32" s="1814"/>
      <c r="N32" s="1815"/>
    </row>
    <row r="33" spans="1:14" ht="17.25" x14ac:dyDescent="0.15">
      <c r="A33" s="669">
        <f t="shared" si="1"/>
        <v>27</v>
      </c>
      <c r="B33" s="1851"/>
      <c r="C33" s="1851"/>
      <c r="D33" s="1851"/>
      <c r="E33" s="670"/>
      <c r="F33" s="670"/>
      <c r="G33" s="671"/>
      <c r="H33" s="711">
        <f t="shared" si="0"/>
        <v>0</v>
      </c>
      <c r="I33" s="672"/>
      <c r="J33" s="673"/>
      <c r="K33" s="1805"/>
      <c r="L33" s="1816"/>
      <c r="M33" s="1814"/>
      <c r="N33" s="1815"/>
    </row>
    <row r="34" spans="1:14" ht="17.25" x14ac:dyDescent="0.15">
      <c r="A34" s="669">
        <f t="shared" si="1"/>
        <v>28</v>
      </c>
      <c r="B34" s="1851"/>
      <c r="C34" s="1851"/>
      <c r="D34" s="1851"/>
      <c r="E34" s="670"/>
      <c r="F34" s="670"/>
      <c r="G34" s="671"/>
      <c r="H34" s="711">
        <f t="shared" si="0"/>
        <v>0</v>
      </c>
      <c r="I34" s="672"/>
      <c r="J34" s="673"/>
      <c r="K34" s="1805"/>
      <c r="L34" s="1816"/>
      <c r="M34" s="1814"/>
      <c r="N34" s="1815"/>
    </row>
    <row r="35" spans="1:14" ht="17.25" x14ac:dyDescent="0.15">
      <c r="A35" s="669">
        <f t="shared" si="1"/>
        <v>29</v>
      </c>
      <c r="B35" s="1851"/>
      <c r="C35" s="1851"/>
      <c r="D35" s="1851"/>
      <c r="E35" s="670"/>
      <c r="F35" s="670"/>
      <c r="G35" s="671"/>
      <c r="H35" s="711">
        <f t="shared" si="0"/>
        <v>0</v>
      </c>
      <c r="I35" s="672"/>
      <c r="J35" s="673"/>
      <c r="K35" s="1805"/>
      <c r="L35" s="1816"/>
      <c r="M35" s="1814"/>
      <c r="N35" s="1815"/>
    </row>
    <row r="36" spans="1:14" ht="18" thickBot="1" x14ac:dyDescent="0.2">
      <c r="A36" s="674">
        <f>A35+1</f>
        <v>30</v>
      </c>
      <c r="B36" s="1852"/>
      <c r="C36" s="1852"/>
      <c r="D36" s="1852"/>
      <c r="E36" s="675"/>
      <c r="F36" s="675"/>
      <c r="G36" s="676"/>
      <c r="H36" s="712">
        <f t="shared" si="0"/>
        <v>0</v>
      </c>
      <c r="I36" s="677"/>
      <c r="J36" s="678"/>
      <c r="K36" s="1806"/>
      <c r="L36" s="1853"/>
      <c r="M36" s="1854"/>
      <c r="N36" s="1855"/>
    </row>
    <row r="37" spans="1:14" ht="18" thickBot="1" x14ac:dyDescent="0.2">
      <c r="A37" s="679"/>
      <c r="B37" s="1856" t="s">
        <v>225</v>
      </c>
      <c r="C37" s="1857"/>
      <c r="D37" s="1857"/>
      <c r="E37" s="1857"/>
      <c r="F37" s="1857"/>
      <c r="G37" s="1857"/>
      <c r="H37" s="706">
        <f>SUM(H7:H36)</f>
        <v>0</v>
      </c>
      <c r="I37" s="707">
        <f>SUM(I7:I36)</f>
        <v>0</v>
      </c>
      <c r="J37" s="707">
        <f>SUM(J7:J36)</f>
        <v>0</v>
      </c>
      <c r="K37" s="680"/>
      <c r="L37" s="681"/>
      <c r="M37" s="682"/>
      <c r="N37" s="683"/>
    </row>
    <row r="38" spans="1:14" ht="36" customHeight="1" thickBot="1" x14ac:dyDescent="0.2">
      <c r="A38" s="1848" t="s">
        <v>516</v>
      </c>
      <c r="B38" s="1849"/>
      <c r="C38" s="1849"/>
      <c r="D38" s="1849"/>
      <c r="E38" s="1849"/>
      <c r="F38" s="1849"/>
      <c r="G38" s="1849"/>
      <c r="H38" s="1849"/>
      <c r="I38" s="1849"/>
      <c r="J38" s="708">
        <f>IFERROR(I37/H37,0)</f>
        <v>0</v>
      </c>
      <c r="K38" s="684"/>
      <c r="L38" s="647"/>
      <c r="M38" s="647"/>
      <c r="N38" s="647"/>
    </row>
    <row r="39" spans="1:14" ht="17.25" x14ac:dyDescent="0.15">
      <c r="A39" s="685"/>
      <c r="B39" s="686"/>
      <c r="C39" s="686"/>
      <c r="D39" s="686"/>
      <c r="E39" s="686"/>
      <c r="F39" s="686"/>
      <c r="G39" s="686"/>
      <c r="H39" s="686"/>
      <c r="I39" s="686"/>
      <c r="J39" s="687"/>
      <c r="K39" s="684"/>
      <c r="L39" s="647"/>
      <c r="M39" s="647"/>
      <c r="N39" s="647"/>
    </row>
    <row r="40" spans="1:14" ht="17.25" x14ac:dyDescent="0.2">
      <c r="A40" s="1801" t="s">
        <v>226</v>
      </c>
      <c r="B40" s="1850"/>
      <c r="C40" s="1850"/>
      <c r="D40" s="1850"/>
      <c r="E40" s="1850"/>
      <c r="F40" s="1850"/>
      <c r="G40" s="1850"/>
      <c r="H40" s="688"/>
      <c r="I40" s="688"/>
      <c r="J40" s="688"/>
      <c r="K40" s="688"/>
      <c r="L40" s="689"/>
      <c r="M40" s="689"/>
      <c r="N40" s="689"/>
    </row>
    <row r="41" spans="1:14" ht="17.25" x14ac:dyDescent="0.15">
      <c r="A41" s="690" t="s">
        <v>229</v>
      </c>
      <c r="B41" s="1817" t="s">
        <v>517</v>
      </c>
      <c r="C41" s="1817"/>
      <c r="D41" s="1817"/>
      <c r="E41" s="1817"/>
      <c r="F41" s="1817"/>
      <c r="G41" s="1817"/>
      <c r="H41" s="1817"/>
      <c r="I41" s="1817"/>
      <c r="J41" s="1817"/>
      <c r="K41" s="1817"/>
      <c r="L41" s="1817"/>
      <c r="M41" s="1817"/>
      <c r="N41" s="1817"/>
    </row>
    <row r="42" spans="1:14" ht="43.5" customHeight="1" x14ac:dyDescent="0.15">
      <c r="A42" s="690" t="s">
        <v>273</v>
      </c>
      <c r="B42" s="1799" t="s">
        <v>231</v>
      </c>
      <c r="C42" s="1799"/>
      <c r="D42" s="1799"/>
      <c r="E42" s="1799"/>
      <c r="F42" s="1799"/>
      <c r="G42" s="1799"/>
      <c r="H42" s="1799"/>
      <c r="I42" s="1799"/>
      <c r="J42" s="1799"/>
      <c r="K42" s="1799"/>
      <c r="L42" s="1818"/>
      <c r="M42" s="1818"/>
      <c r="N42" s="1818"/>
    </row>
    <row r="43" spans="1:14" ht="57" customHeight="1" x14ac:dyDescent="0.15">
      <c r="A43" s="690" t="s">
        <v>232</v>
      </c>
      <c r="B43" s="1799" t="s">
        <v>518</v>
      </c>
      <c r="C43" s="1819"/>
      <c r="D43" s="1819"/>
      <c r="E43" s="1819"/>
      <c r="F43" s="1819"/>
      <c r="G43" s="1819"/>
      <c r="H43" s="1819"/>
      <c r="I43" s="1819"/>
      <c r="J43" s="1819"/>
      <c r="K43" s="1819"/>
      <c r="L43" s="1820"/>
      <c r="M43" s="1820"/>
      <c r="N43" s="1820"/>
    </row>
    <row r="44" spans="1:14" ht="17.25" x14ac:dyDescent="0.15">
      <c r="A44" s="690" t="s">
        <v>235</v>
      </c>
      <c r="B44" s="1799" t="s">
        <v>519</v>
      </c>
      <c r="C44" s="1820"/>
      <c r="D44" s="1820"/>
      <c r="E44" s="1820"/>
      <c r="F44" s="1820"/>
      <c r="G44" s="1820"/>
      <c r="H44" s="1820"/>
      <c r="I44" s="1820"/>
      <c r="J44" s="1820"/>
      <c r="K44" s="1820"/>
      <c r="L44" s="1820"/>
      <c r="M44" s="1820"/>
      <c r="N44" s="1820"/>
    </row>
    <row r="45" spans="1:14" ht="58.5" customHeight="1" x14ac:dyDescent="0.15">
      <c r="A45" s="690" t="s">
        <v>236</v>
      </c>
      <c r="B45" s="1799" t="s">
        <v>520</v>
      </c>
      <c r="C45" s="1799"/>
      <c r="D45" s="1799"/>
      <c r="E45" s="1799"/>
      <c r="F45" s="1799"/>
      <c r="G45" s="1799"/>
      <c r="H45" s="1799"/>
      <c r="I45" s="1799"/>
      <c r="J45" s="1799"/>
      <c r="K45" s="1799"/>
      <c r="L45" s="1800"/>
      <c r="M45" s="1800"/>
      <c r="N45" s="1800"/>
    </row>
    <row r="46" spans="1:14" ht="40.5" customHeight="1" x14ac:dyDescent="0.15">
      <c r="A46" s="691" t="s">
        <v>289</v>
      </c>
      <c r="B46" s="1801" t="s">
        <v>521</v>
      </c>
      <c r="C46" s="1800"/>
      <c r="D46" s="1800"/>
      <c r="E46" s="1800"/>
      <c r="F46" s="1800"/>
      <c r="G46" s="1800"/>
      <c r="H46" s="1800"/>
      <c r="I46" s="1800"/>
      <c r="J46" s="1800"/>
      <c r="K46" s="1800"/>
      <c r="L46" s="1800"/>
      <c r="M46" s="1800"/>
      <c r="N46" s="1800"/>
    </row>
    <row r="47" spans="1:14" ht="40.5" customHeight="1" x14ac:dyDescent="0.15">
      <c r="A47" s="691" t="s">
        <v>522</v>
      </c>
      <c r="B47" s="1801" t="s">
        <v>523</v>
      </c>
      <c r="C47" s="1802"/>
      <c r="D47" s="1802"/>
      <c r="E47" s="1802"/>
      <c r="F47" s="1802"/>
      <c r="G47" s="1802"/>
      <c r="H47" s="1802"/>
      <c r="I47" s="1802"/>
      <c r="J47" s="1802"/>
      <c r="K47" s="1802"/>
      <c r="L47" s="1802"/>
      <c r="M47" s="1802"/>
      <c r="N47" s="1802"/>
    </row>
  </sheetData>
  <sheetProtection formatCells="0" insertColumns="0" insertRows="0" selectLockedCells="1"/>
  <mergeCells count="81">
    <mergeCell ref="B11:D11"/>
    <mergeCell ref="B12:D12"/>
    <mergeCell ref="B13:D13"/>
    <mergeCell ref="B8:D8"/>
    <mergeCell ref="B9:D9"/>
    <mergeCell ref="B10:D10"/>
    <mergeCell ref="B14:D14"/>
    <mergeCell ref="B15:D15"/>
    <mergeCell ref="B16:D16"/>
    <mergeCell ref="L15:N15"/>
    <mergeCell ref="L16:N16"/>
    <mergeCell ref="B17:D17"/>
    <mergeCell ref="B18:D18"/>
    <mergeCell ref="B19:D19"/>
    <mergeCell ref="L17:N17"/>
    <mergeCell ref="L18:N18"/>
    <mergeCell ref="L19:N19"/>
    <mergeCell ref="B20:D20"/>
    <mergeCell ref="B21:D21"/>
    <mergeCell ref="B22:D22"/>
    <mergeCell ref="L20:N20"/>
    <mergeCell ref="L21:N21"/>
    <mergeCell ref="L22:N22"/>
    <mergeCell ref="B23:D23"/>
    <mergeCell ref="B24:D24"/>
    <mergeCell ref="B25:D25"/>
    <mergeCell ref="L23:N23"/>
    <mergeCell ref="L24:N24"/>
    <mergeCell ref="L25:N25"/>
    <mergeCell ref="B26:D26"/>
    <mergeCell ref="B27:D27"/>
    <mergeCell ref="B28:D28"/>
    <mergeCell ref="L26:N26"/>
    <mergeCell ref="L27:N27"/>
    <mergeCell ref="L28:N28"/>
    <mergeCell ref="B29:D29"/>
    <mergeCell ref="B30:D30"/>
    <mergeCell ref="B31:D31"/>
    <mergeCell ref="L29:N29"/>
    <mergeCell ref="L30:N30"/>
    <mergeCell ref="L31:N31"/>
    <mergeCell ref="B32:D32"/>
    <mergeCell ref="B33:D33"/>
    <mergeCell ref="B34:D34"/>
    <mergeCell ref="L32:N32"/>
    <mergeCell ref="L33:N33"/>
    <mergeCell ref="L34:N34"/>
    <mergeCell ref="B44:N44"/>
    <mergeCell ref="A38:I38"/>
    <mergeCell ref="A40:G40"/>
    <mergeCell ref="B35:D35"/>
    <mergeCell ref="B36:D36"/>
    <mergeCell ref="L35:N35"/>
    <mergeCell ref="L36:N36"/>
    <mergeCell ref="B37:G37"/>
    <mergeCell ref="I2:J2"/>
    <mergeCell ref="K2:N2"/>
    <mergeCell ref="A5:A6"/>
    <mergeCell ref="B5:D6"/>
    <mergeCell ref="E5:E6"/>
    <mergeCell ref="F5:F6"/>
    <mergeCell ref="G5:G6"/>
    <mergeCell ref="H5:J5"/>
    <mergeCell ref="K5:K6"/>
    <mergeCell ref="L5:N6"/>
    <mergeCell ref="B45:N45"/>
    <mergeCell ref="B46:N46"/>
    <mergeCell ref="B47:N47"/>
    <mergeCell ref="B7:D7"/>
    <mergeCell ref="K7:K36"/>
    <mergeCell ref="L7:N7"/>
    <mergeCell ref="L8:N8"/>
    <mergeCell ref="L9:N9"/>
    <mergeCell ref="L10:N10"/>
    <mergeCell ref="L11:N11"/>
    <mergeCell ref="L12:N12"/>
    <mergeCell ref="L13:N13"/>
    <mergeCell ref="L14:N14"/>
    <mergeCell ref="B41:N41"/>
    <mergeCell ref="B42:N42"/>
    <mergeCell ref="B43:N43"/>
  </mergeCells>
  <phoneticPr fontId="5"/>
  <conditionalFormatting sqref="L7:N36 B7:G36">
    <cfRule type="containsBlanks" dxfId="5" priority="3">
      <formula>LEN(TRIM(B7))=0</formula>
    </cfRule>
  </conditionalFormatting>
  <conditionalFormatting sqref="K37">
    <cfRule type="containsBlanks" dxfId="4" priority="1">
      <formula>LEN(TRIM(K37))=0</formula>
    </cfRule>
  </conditionalFormatting>
  <conditionalFormatting sqref="I7:J36">
    <cfRule type="containsBlanks" dxfId="3" priority="2">
      <formula>LEN(TRIM(I7))=0</formula>
    </cfRule>
  </conditionalFormatting>
  <dataValidations count="6">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xr:uid="{00000000-0002-0000-1100-000000000000}">
      <formula1>$B$4:$B$5</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xr:uid="{00000000-0002-0000-1100-000001000000}">
      <formula1>",×"</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7:F36" xr:uid="{00000000-0002-0000-1100-000002000000}">
      <formula1>"常勤,非常勤"</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xr:uid="{00000000-0002-0000-1100-000003000000}">
      <formula1>"教育・保育従事者,教育・保育従事者以外"</formula1>
    </dataValidation>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xr:uid="{00000000-0002-0000-1100-000004000000}">
      <formula1>IF(#REF!="×","")</formula1>
    </dataValidation>
    <dataValidation showErrorMessage="1" sqref="G7:G36" xr:uid="{00000000-0002-0000-1100-000005000000}"/>
  </dataValidations>
  <printOptions horizontalCentered="1"/>
  <pageMargins left="0.51181102362204722" right="0.51181102362204722" top="0.74803149606299213" bottom="0.74803149606299213" header="0.31496062992125984" footer="0.31496062992125984"/>
  <pageSetup paperSize="9" scale="54"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F19"/>
  <sheetViews>
    <sheetView showGridLines="0" view="pageBreakPreview" zoomScaleNormal="100" zoomScaleSheetLayoutView="100" workbookViewId="0"/>
  </sheetViews>
  <sheetFormatPr defaultColWidth="9" defaultRowHeight="18" customHeight="1" x14ac:dyDescent="0.15"/>
  <cols>
    <col min="1" max="1" width="5" style="457" customWidth="1"/>
    <col min="2" max="2" width="15.625" style="457" customWidth="1"/>
    <col min="3" max="3" width="14.625" style="457" customWidth="1"/>
    <col min="4" max="4" width="22" style="457" customWidth="1"/>
    <col min="5" max="6" width="13.75" style="457" customWidth="1"/>
    <col min="7" max="16384" width="9" style="457"/>
  </cols>
  <sheetData>
    <row r="1" spans="1:6" ht="18" customHeight="1" thickBot="1" x14ac:dyDescent="0.2">
      <c r="A1" s="692" t="s">
        <v>524</v>
      </c>
      <c r="B1" s="693"/>
      <c r="C1" s="693"/>
      <c r="D1" s="693"/>
      <c r="E1" s="693"/>
      <c r="F1" s="693"/>
    </row>
    <row r="2" spans="1:6" ht="18" customHeight="1" thickBot="1" x14ac:dyDescent="0.2">
      <c r="A2" s="693"/>
      <c r="B2" s="693"/>
      <c r="C2" s="693"/>
      <c r="D2" s="694" t="s">
        <v>206</v>
      </c>
      <c r="E2" s="1861">
        <f>【様式４】平均年齢別利用子ども数認定!X9</f>
        <v>0</v>
      </c>
      <c r="F2" s="1862"/>
    </row>
    <row r="3" spans="1:6" ht="18" customHeight="1" x14ac:dyDescent="0.15">
      <c r="A3" s="693"/>
      <c r="B3" s="693"/>
      <c r="C3" s="693"/>
      <c r="D3" s="693"/>
      <c r="E3" s="693"/>
      <c r="F3" s="693"/>
    </row>
    <row r="4" spans="1:6" ht="18" customHeight="1" x14ac:dyDescent="0.15">
      <c r="A4" s="1863" t="s">
        <v>127</v>
      </c>
      <c r="B4" s="1863"/>
      <c r="C4" s="1863"/>
      <c r="D4" s="1863"/>
      <c r="E4" s="1863"/>
      <c r="F4" s="1863"/>
    </row>
    <row r="5" spans="1:6" ht="18" customHeight="1" thickBot="1" x14ac:dyDescent="0.2">
      <c r="A5" s="695"/>
      <c r="B5" s="695"/>
      <c r="C5" s="695"/>
      <c r="D5" s="695"/>
      <c r="E5" s="695"/>
      <c r="F5" s="695"/>
    </row>
    <row r="6" spans="1:6" ht="37.5" customHeight="1" thickBot="1" x14ac:dyDescent="0.2">
      <c r="A6" s="696" t="s">
        <v>23</v>
      </c>
      <c r="B6" s="697" t="s">
        <v>21</v>
      </c>
      <c r="C6" s="697" t="s">
        <v>22</v>
      </c>
      <c r="D6" s="698" t="s">
        <v>525</v>
      </c>
      <c r="E6" s="698" t="s">
        <v>526</v>
      </c>
      <c r="F6" s="699" t="s">
        <v>527</v>
      </c>
    </row>
    <row r="7" spans="1:6" ht="18" customHeight="1" x14ac:dyDescent="0.15">
      <c r="A7" s="700" t="s">
        <v>136</v>
      </c>
      <c r="B7" s="701" t="s">
        <v>109</v>
      </c>
      <c r="C7" s="701" t="s">
        <v>110</v>
      </c>
      <c r="D7" s="701" t="s">
        <v>111</v>
      </c>
      <c r="E7" s="702">
        <v>200000</v>
      </c>
      <c r="F7" s="703"/>
    </row>
    <row r="8" spans="1:6" ht="18" customHeight="1" x14ac:dyDescent="0.15">
      <c r="A8" s="713"/>
      <c r="B8" s="714"/>
      <c r="C8" s="714"/>
      <c r="D8" s="714"/>
      <c r="E8" s="715"/>
      <c r="F8" s="716"/>
    </row>
    <row r="9" spans="1:6" ht="18" customHeight="1" x14ac:dyDescent="0.15">
      <c r="A9" s="713"/>
      <c r="B9" s="714"/>
      <c r="C9" s="714"/>
      <c r="D9" s="714"/>
      <c r="E9" s="715"/>
      <c r="F9" s="716"/>
    </row>
    <row r="10" spans="1:6" ht="18" customHeight="1" x14ac:dyDescent="0.15">
      <c r="A10" s="713"/>
      <c r="B10" s="714"/>
      <c r="C10" s="714"/>
      <c r="D10" s="714"/>
      <c r="E10" s="715"/>
      <c r="F10" s="716"/>
    </row>
    <row r="11" spans="1:6" ht="18" customHeight="1" x14ac:dyDescent="0.15">
      <c r="A11" s="713"/>
      <c r="B11" s="714"/>
      <c r="C11" s="714"/>
      <c r="D11" s="714"/>
      <c r="E11" s="715"/>
      <c r="F11" s="716"/>
    </row>
    <row r="12" spans="1:6" ht="18" customHeight="1" x14ac:dyDescent="0.15">
      <c r="A12" s="713"/>
      <c r="B12" s="714"/>
      <c r="C12" s="714"/>
      <c r="D12" s="714"/>
      <c r="E12" s="715"/>
      <c r="F12" s="716"/>
    </row>
    <row r="13" spans="1:6" ht="18" customHeight="1" x14ac:dyDescent="0.15">
      <c r="A13" s="713"/>
      <c r="B13" s="714"/>
      <c r="C13" s="714"/>
      <c r="D13" s="714"/>
      <c r="E13" s="715"/>
      <c r="F13" s="716"/>
    </row>
    <row r="14" spans="1:6" ht="18" customHeight="1" x14ac:dyDescent="0.15">
      <c r="A14" s="713"/>
      <c r="B14" s="714"/>
      <c r="C14" s="714"/>
      <c r="D14" s="714"/>
      <c r="E14" s="715"/>
      <c r="F14" s="716"/>
    </row>
    <row r="15" spans="1:6" ht="18" customHeight="1" x14ac:dyDescent="0.15">
      <c r="A15" s="713"/>
      <c r="B15" s="714"/>
      <c r="C15" s="714"/>
      <c r="D15" s="714"/>
      <c r="E15" s="715"/>
      <c r="F15" s="716"/>
    </row>
    <row r="16" spans="1:6" ht="18" customHeight="1" thickBot="1" x14ac:dyDescent="0.2">
      <c r="A16" s="717"/>
      <c r="B16" s="718"/>
      <c r="C16" s="718"/>
      <c r="D16" s="718"/>
      <c r="E16" s="719"/>
      <c r="F16" s="720"/>
    </row>
    <row r="17" spans="1:6" ht="18" customHeight="1" thickBot="1" x14ac:dyDescent="0.2">
      <c r="A17" s="1864" t="s">
        <v>108</v>
      </c>
      <c r="B17" s="1865"/>
      <c r="C17" s="1865"/>
      <c r="D17" s="1866"/>
      <c r="E17" s="721">
        <f>SUM(E8:E16)</f>
        <v>0</v>
      </c>
      <c r="F17" s="722">
        <f>SUM(F8:F16)</f>
        <v>0</v>
      </c>
    </row>
    <row r="18" spans="1:6" ht="18" customHeight="1" x14ac:dyDescent="0.15">
      <c r="A18" s="704" t="s">
        <v>126</v>
      </c>
      <c r="B18" s="1867" t="s">
        <v>528</v>
      </c>
      <c r="C18" s="1867"/>
      <c r="D18" s="1867"/>
      <c r="E18" s="1867"/>
      <c r="F18" s="1867"/>
    </row>
    <row r="19" spans="1:6" ht="18" customHeight="1" x14ac:dyDescent="0.15">
      <c r="A19" s="705"/>
      <c r="B19" s="1868"/>
      <c r="C19" s="1868"/>
      <c r="D19" s="1868"/>
      <c r="E19" s="1868"/>
      <c r="F19" s="1868"/>
    </row>
  </sheetData>
  <sheetProtection insertColumns="0" insertRows="0"/>
  <mergeCells count="4">
    <mergeCell ref="E2:F2"/>
    <mergeCell ref="A4:F4"/>
    <mergeCell ref="A17:D17"/>
    <mergeCell ref="B18:F19"/>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9"/>
  <sheetViews>
    <sheetView showGridLines="0" view="pageBreakPreview" zoomScale="85" zoomScaleNormal="100" zoomScaleSheetLayoutView="85" workbookViewId="0"/>
  </sheetViews>
  <sheetFormatPr defaultColWidth="9" defaultRowHeight="18" customHeight="1" x14ac:dyDescent="0.15"/>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1:34" ht="18" customHeight="1" x14ac:dyDescent="0.15">
      <c r="B1" s="98" t="s">
        <v>400</v>
      </c>
    </row>
    <row r="2" spans="1:34" ht="18" customHeight="1" x14ac:dyDescent="0.15">
      <c r="B2" s="810" t="s">
        <v>177</v>
      </c>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c r="AG2" s="810"/>
      <c r="AH2" s="810"/>
    </row>
    <row r="3" spans="1:34" ht="18" customHeight="1" x14ac:dyDescent="0.15">
      <c r="B3" s="965" t="s">
        <v>178</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row>
    <row r="4" spans="1:34"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4" ht="18" customHeight="1" x14ac:dyDescent="0.15">
      <c r="F5" s="811" t="s">
        <v>144</v>
      </c>
      <c r="G5" s="811"/>
      <c r="H5" s="811"/>
      <c r="I5" s="811"/>
      <c r="J5" s="811"/>
      <c r="K5" s="811"/>
      <c r="L5" s="811"/>
      <c r="M5" s="10"/>
      <c r="N5" s="10"/>
      <c r="O5" s="10"/>
    </row>
    <row r="6" spans="1:34" ht="17.25" customHeight="1" x14ac:dyDescent="0.15">
      <c r="F6" s="811" t="s">
        <v>145</v>
      </c>
      <c r="G6" s="811"/>
      <c r="H6" s="811"/>
      <c r="I6" s="811"/>
      <c r="J6" s="811"/>
      <c r="K6" s="811"/>
      <c r="L6" s="811"/>
      <c r="M6" s="10"/>
      <c r="N6" s="10"/>
      <c r="O6" s="10"/>
    </row>
    <row r="7" spans="1:34" ht="17.25" customHeight="1" thickBot="1" x14ac:dyDescent="0.2">
      <c r="F7" s="10"/>
      <c r="G7" s="10"/>
      <c r="H7" s="10"/>
      <c r="I7" s="10"/>
      <c r="J7" s="10"/>
      <c r="K7" s="10"/>
      <c r="L7" s="10"/>
      <c r="M7" s="10"/>
      <c r="N7" s="10"/>
      <c r="O7" s="10"/>
      <c r="P7" s="11"/>
      <c r="V7" s="812" t="s">
        <v>146</v>
      </c>
      <c r="W7" s="812"/>
      <c r="X7" s="812"/>
      <c r="Y7" s="812"/>
      <c r="Z7" s="812"/>
      <c r="AA7" s="812"/>
      <c r="AB7" s="812"/>
      <c r="AC7" s="812"/>
      <c r="AD7" s="812"/>
      <c r="AE7" s="812"/>
      <c r="AF7" s="812"/>
      <c r="AG7" s="812"/>
      <c r="AH7" s="812"/>
    </row>
    <row r="8" spans="1:34" ht="17.25" customHeight="1" x14ac:dyDescent="0.15">
      <c r="D8" s="10"/>
      <c r="E8" s="10"/>
      <c r="F8" s="10"/>
      <c r="G8" s="10"/>
      <c r="H8" s="10"/>
      <c r="I8" s="10"/>
      <c r="J8" s="10"/>
      <c r="K8" s="10"/>
      <c r="L8" s="10"/>
      <c r="M8" s="10"/>
      <c r="N8" s="10"/>
      <c r="P8" s="813" t="s">
        <v>7</v>
      </c>
      <c r="Q8" s="814"/>
      <c r="R8" s="814"/>
      <c r="S8" s="814"/>
      <c r="T8" s="814"/>
      <c r="U8" s="814"/>
      <c r="V8" s="947">
        <f>【様式１】加算率!U7</f>
        <v>0</v>
      </c>
      <c r="W8" s="948"/>
      <c r="X8" s="948"/>
      <c r="Y8" s="948"/>
      <c r="Z8" s="948"/>
      <c r="AA8" s="948"/>
      <c r="AB8" s="948"/>
      <c r="AC8" s="948"/>
      <c r="AD8" s="948"/>
      <c r="AE8" s="948"/>
      <c r="AF8" s="948"/>
      <c r="AG8" s="948"/>
      <c r="AH8" s="949"/>
    </row>
    <row r="9" spans="1:34" ht="17.25" customHeight="1" x14ac:dyDescent="0.15">
      <c r="D9" s="10"/>
      <c r="E9" s="10"/>
      <c r="F9" s="10"/>
      <c r="G9" s="10"/>
      <c r="H9" s="10"/>
      <c r="I9" s="10"/>
      <c r="J9" s="10"/>
      <c r="K9" s="10"/>
      <c r="L9" s="10"/>
      <c r="M9" s="10"/>
      <c r="N9" s="10"/>
      <c r="P9" s="801" t="s">
        <v>10</v>
      </c>
      <c r="Q9" s="802"/>
      <c r="R9" s="802"/>
      <c r="S9" s="802"/>
      <c r="T9" s="802"/>
      <c r="U9" s="802"/>
      <c r="V9" s="957">
        <f>【様式１】加算率!U8</f>
        <v>0</v>
      </c>
      <c r="W9" s="958"/>
      <c r="X9" s="958"/>
      <c r="Y9" s="958"/>
      <c r="Z9" s="958"/>
      <c r="AA9" s="958"/>
      <c r="AB9" s="958"/>
      <c r="AC9" s="958"/>
      <c r="AD9" s="958"/>
      <c r="AE9" s="958"/>
      <c r="AF9" s="958"/>
      <c r="AG9" s="958"/>
      <c r="AH9" s="959"/>
    </row>
    <row r="10" spans="1:34" ht="17.25" customHeight="1" x14ac:dyDescent="0.15">
      <c r="D10" s="10"/>
      <c r="E10" s="10"/>
      <c r="F10" s="10"/>
      <c r="G10" s="10"/>
      <c r="H10" s="10"/>
      <c r="I10" s="10"/>
      <c r="J10" s="10"/>
      <c r="K10" s="10"/>
      <c r="L10" s="10"/>
      <c r="M10" s="10"/>
      <c r="N10" s="10"/>
      <c r="P10" s="801" t="s">
        <v>42</v>
      </c>
      <c r="Q10" s="802"/>
      <c r="R10" s="802"/>
      <c r="S10" s="802"/>
      <c r="T10" s="802"/>
      <c r="U10" s="802"/>
      <c r="V10" s="957">
        <f>【様式１】加算率!U9</f>
        <v>0</v>
      </c>
      <c r="W10" s="958"/>
      <c r="X10" s="958"/>
      <c r="Y10" s="958"/>
      <c r="Z10" s="958"/>
      <c r="AA10" s="958"/>
      <c r="AB10" s="958"/>
      <c r="AC10" s="958"/>
      <c r="AD10" s="958"/>
      <c r="AE10" s="958"/>
      <c r="AF10" s="958"/>
      <c r="AG10" s="958"/>
      <c r="AH10" s="959"/>
    </row>
    <row r="11" spans="1:34" ht="17.25" customHeight="1" thickBot="1" x14ac:dyDescent="0.2">
      <c r="D11" s="10"/>
      <c r="E11" s="10"/>
      <c r="F11" s="10"/>
      <c r="G11" s="10"/>
      <c r="H11" s="10"/>
      <c r="I11" s="10"/>
      <c r="J11" s="10"/>
      <c r="K11" s="10"/>
      <c r="L11" s="10"/>
      <c r="M11" s="10"/>
      <c r="N11" s="10"/>
      <c r="O11" s="10"/>
      <c r="P11" s="806" t="s">
        <v>36</v>
      </c>
      <c r="Q11" s="807"/>
      <c r="R11" s="807"/>
      <c r="S11" s="807"/>
      <c r="T11" s="807"/>
      <c r="U11" s="807"/>
      <c r="V11" s="68">
        <f>【様式１】加算率!U10</f>
        <v>0</v>
      </c>
      <c r="W11" s="67">
        <f>【様式１】加算率!V10</f>
        <v>0</v>
      </c>
      <c r="X11" s="68">
        <f>【様式１】加算率!W10</f>
        <v>0</v>
      </c>
      <c r="Y11" s="66">
        <f>【様式１】加算率!X10</f>
        <v>0</v>
      </c>
      <c r="Z11" s="67">
        <f>【様式１】加算率!Y10</f>
        <v>0</v>
      </c>
      <c r="AA11" s="68">
        <f>【様式１】加算率!Z10</f>
        <v>0</v>
      </c>
      <c r="AB11" s="67">
        <f>【様式１】加算率!AA10</f>
        <v>0</v>
      </c>
      <c r="AC11" s="68">
        <f>【様式１】加算率!AB10</f>
        <v>0</v>
      </c>
      <c r="AD11" s="66">
        <f>【様式１】加算率!AC10</f>
        <v>0</v>
      </c>
      <c r="AE11" s="66">
        <f>【様式１】加算率!AD10</f>
        <v>0</v>
      </c>
      <c r="AF11" s="66">
        <f>【様式１】加算率!AE10</f>
        <v>0</v>
      </c>
      <c r="AG11" s="67">
        <f>【様式１】加算率!AF10</f>
        <v>0</v>
      </c>
      <c r="AH11" s="69">
        <f>【様式１】加算率!AG10</f>
        <v>0</v>
      </c>
    </row>
    <row r="12" spans="1:34" ht="18" customHeight="1" x14ac:dyDescent="0.15">
      <c r="A12" s="11"/>
      <c r="B12" s="11"/>
      <c r="C12" s="11"/>
      <c r="D12" s="11"/>
      <c r="E12" s="11"/>
      <c r="F12" s="11"/>
      <c r="G12" s="11"/>
      <c r="H12" s="11"/>
      <c r="I12" s="11"/>
      <c r="J12" s="11"/>
      <c r="K12" s="11"/>
      <c r="L12" s="11"/>
      <c r="M12" s="11"/>
      <c r="N12" s="11"/>
      <c r="O12" s="11"/>
      <c r="P12" s="11"/>
      <c r="Q12" s="11"/>
      <c r="R12" s="275"/>
      <c r="S12" s="275"/>
      <c r="T12" s="275"/>
      <c r="U12" s="275"/>
      <c r="V12" s="275"/>
      <c r="W12" s="275"/>
      <c r="X12" s="275"/>
      <c r="Y12" s="275"/>
      <c r="Z12" s="14"/>
      <c r="AA12" s="14"/>
      <c r="AB12" s="14"/>
      <c r="AC12" s="14"/>
      <c r="AD12" s="14"/>
      <c r="AE12" s="14"/>
      <c r="AF12" s="14"/>
    </row>
    <row r="13" spans="1:34" ht="21.75" customHeight="1" x14ac:dyDescent="0.15">
      <c r="B13" s="18" t="s">
        <v>179</v>
      </c>
    </row>
    <row r="14" spans="1:34" ht="9" customHeight="1" x14ac:dyDescent="0.15"/>
    <row r="15" spans="1:34" ht="18.75" customHeight="1" thickBot="1" x14ac:dyDescent="0.2">
      <c r="C15" s="18" t="s">
        <v>176</v>
      </c>
    </row>
    <row r="16" spans="1:34" ht="24" customHeight="1" thickTop="1" thickBot="1" x14ac:dyDescent="0.2">
      <c r="C16" s="968" t="s">
        <v>114</v>
      </c>
      <c r="D16" s="316" t="s">
        <v>175</v>
      </c>
      <c r="E16" s="316"/>
      <c r="F16" s="316"/>
      <c r="G16" s="316"/>
      <c r="H16" s="316"/>
      <c r="I16" s="316"/>
      <c r="J16" s="316"/>
      <c r="K16" s="316"/>
      <c r="L16" s="316"/>
      <c r="M16" s="316"/>
      <c r="N16" s="316"/>
      <c r="O16" s="316"/>
      <c r="P16" s="316"/>
      <c r="Q16" s="316"/>
      <c r="R16" s="316"/>
      <c r="S16" s="316"/>
      <c r="T16" s="316"/>
      <c r="U16" s="316"/>
      <c r="V16" s="316"/>
      <c r="W16" s="316"/>
      <c r="X16" s="316"/>
      <c r="Y16" s="316"/>
      <c r="Z16" s="316"/>
      <c r="AA16" s="317"/>
      <c r="AB16" s="960"/>
      <c r="AC16" s="961"/>
      <c r="AD16" s="961"/>
      <c r="AE16" s="961"/>
      <c r="AF16" s="961"/>
      <c r="AG16" s="961"/>
      <c r="AH16" s="962"/>
    </row>
    <row r="17" spans="3:39" ht="17.25" customHeight="1" thickTop="1" x14ac:dyDescent="0.15">
      <c r="C17" s="969"/>
      <c r="D17" s="318" t="s">
        <v>174</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311"/>
      <c r="AC17" s="311"/>
      <c r="AD17" s="311"/>
      <c r="AE17" s="311"/>
      <c r="AF17" s="311"/>
      <c r="AG17" s="311"/>
      <c r="AH17" s="319"/>
    </row>
    <row r="18" spans="3:39" ht="18" customHeight="1" x14ac:dyDescent="0.15">
      <c r="C18" s="969"/>
      <c r="D18" s="15" t="s">
        <v>173</v>
      </c>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11"/>
      <c r="AC18" s="311"/>
      <c r="AD18" s="311"/>
      <c r="AE18" s="311"/>
      <c r="AF18" s="311"/>
      <c r="AG18" s="311"/>
      <c r="AH18" s="319"/>
      <c r="AM18" s="1" t="s">
        <v>172</v>
      </c>
    </row>
    <row r="19" spans="3:39" ht="18" customHeight="1" thickBot="1" x14ac:dyDescent="0.2">
      <c r="C19" s="970"/>
      <c r="D19" s="321" t="s">
        <v>307</v>
      </c>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3"/>
      <c r="AC19" s="323"/>
      <c r="AD19" s="323"/>
      <c r="AE19" s="323"/>
      <c r="AF19" s="323"/>
      <c r="AG19" s="323"/>
      <c r="AH19" s="324"/>
      <c r="AM19" s="1" t="s">
        <v>171</v>
      </c>
    </row>
    <row r="20" spans="3:39" ht="24" customHeight="1" thickTop="1" thickBot="1" x14ac:dyDescent="0.2">
      <c r="C20" s="971" t="s">
        <v>112</v>
      </c>
      <c r="D20" s="982" t="s">
        <v>39</v>
      </c>
      <c r="E20" s="983"/>
      <c r="F20" s="983"/>
      <c r="G20" s="983"/>
      <c r="H20" s="983"/>
      <c r="I20" s="983"/>
      <c r="J20" s="983"/>
      <c r="K20" s="983"/>
      <c r="L20" s="983"/>
      <c r="M20" s="983"/>
      <c r="N20" s="983"/>
      <c r="O20" s="983"/>
      <c r="P20" s="983"/>
      <c r="Q20" s="983"/>
      <c r="R20" s="983"/>
      <c r="S20" s="983"/>
      <c r="T20" s="983"/>
      <c r="U20" s="983"/>
      <c r="V20" s="983"/>
      <c r="W20" s="983"/>
      <c r="X20" s="983"/>
      <c r="Y20" s="983"/>
      <c r="Z20" s="983"/>
      <c r="AA20" s="984"/>
      <c r="AB20" s="960"/>
      <c r="AC20" s="961"/>
      <c r="AD20" s="961"/>
      <c r="AE20" s="961"/>
      <c r="AF20" s="961"/>
      <c r="AG20" s="961"/>
      <c r="AH20" s="962"/>
    </row>
    <row r="21" spans="3:39" ht="47.25" customHeight="1" thickTop="1" x14ac:dyDescent="0.15">
      <c r="C21" s="972"/>
      <c r="D21" s="325" t="s">
        <v>37</v>
      </c>
      <c r="E21" s="967" t="s">
        <v>30</v>
      </c>
      <c r="F21" s="967"/>
      <c r="G21" s="967"/>
      <c r="H21" s="967"/>
      <c r="I21" s="967"/>
      <c r="J21" s="967"/>
      <c r="K21" s="967"/>
      <c r="L21" s="985"/>
      <c r="M21" s="986"/>
      <c r="N21" s="986"/>
      <c r="O21" s="986"/>
      <c r="P21" s="986"/>
      <c r="Q21" s="986"/>
      <c r="R21" s="986"/>
      <c r="S21" s="986"/>
      <c r="T21" s="986"/>
      <c r="U21" s="986"/>
      <c r="V21" s="986"/>
      <c r="W21" s="986"/>
      <c r="X21" s="986"/>
      <c r="Y21" s="986"/>
      <c r="Z21" s="986"/>
      <c r="AA21" s="986"/>
      <c r="AB21" s="986"/>
      <c r="AC21" s="986"/>
      <c r="AD21" s="986"/>
      <c r="AE21" s="986"/>
      <c r="AF21" s="986"/>
      <c r="AG21" s="986"/>
      <c r="AH21" s="987"/>
    </row>
    <row r="22" spans="3:39" ht="30" customHeight="1" x14ac:dyDescent="0.15">
      <c r="C22" s="972"/>
      <c r="D22" s="980" t="s">
        <v>38</v>
      </c>
      <c r="E22" s="978" t="s">
        <v>40</v>
      </c>
      <c r="F22" s="978"/>
      <c r="G22" s="978"/>
      <c r="H22" s="978"/>
      <c r="I22" s="978"/>
      <c r="J22" s="978"/>
      <c r="K22" s="978"/>
      <c r="L22" s="326" t="s">
        <v>31</v>
      </c>
      <c r="M22" s="974" t="s">
        <v>41</v>
      </c>
      <c r="N22" s="974"/>
      <c r="O22" s="974"/>
      <c r="P22" s="974"/>
      <c r="Q22" s="974"/>
      <c r="R22" s="974"/>
      <c r="S22" s="974"/>
      <c r="T22" s="974"/>
      <c r="U22" s="974"/>
      <c r="V22" s="974"/>
      <c r="W22" s="974"/>
      <c r="X22" s="974"/>
      <c r="Y22" s="974"/>
      <c r="Z22" s="974"/>
      <c r="AA22" s="974"/>
      <c r="AB22" s="974"/>
      <c r="AC22" s="974"/>
      <c r="AD22" s="974"/>
      <c r="AE22" s="974"/>
      <c r="AF22" s="974"/>
      <c r="AG22" s="974"/>
      <c r="AH22" s="975"/>
    </row>
    <row r="23" spans="3:39" ht="18" customHeight="1" x14ac:dyDescent="0.15">
      <c r="C23" s="972"/>
      <c r="D23" s="980"/>
      <c r="E23" s="978"/>
      <c r="F23" s="978"/>
      <c r="G23" s="978"/>
      <c r="H23" s="978"/>
      <c r="I23" s="978"/>
      <c r="J23" s="978"/>
      <c r="K23" s="978"/>
      <c r="L23" s="988" t="s">
        <v>32</v>
      </c>
      <c r="M23" s="952" t="s">
        <v>33</v>
      </c>
      <c r="N23" s="953"/>
      <c r="O23" s="953"/>
      <c r="P23" s="953"/>
      <c r="Q23" s="953"/>
      <c r="R23" s="953"/>
      <c r="S23" s="953"/>
      <c r="T23" s="953"/>
      <c r="U23" s="953"/>
      <c r="V23" s="953"/>
      <c r="W23" s="953"/>
      <c r="X23" s="953"/>
      <c r="Y23" s="953"/>
      <c r="Z23" s="953"/>
      <c r="AA23" s="953"/>
      <c r="AB23" s="953"/>
      <c r="AC23" s="953"/>
      <c r="AD23" s="953"/>
      <c r="AE23" s="953"/>
      <c r="AF23" s="953"/>
      <c r="AG23" s="953"/>
      <c r="AH23" s="954"/>
    </row>
    <row r="24" spans="3:39" ht="47.25" customHeight="1" thickBot="1" x14ac:dyDescent="0.2">
      <c r="C24" s="973"/>
      <c r="D24" s="981"/>
      <c r="E24" s="979"/>
      <c r="F24" s="979"/>
      <c r="G24" s="979"/>
      <c r="H24" s="979"/>
      <c r="I24" s="979"/>
      <c r="J24" s="979"/>
      <c r="K24" s="979"/>
      <c r="L24" s="989"/>
      <c r="M24" s="976"/>
      <c r="N24" s="976"/>
      <c r="O24" s="976"/>
      <c r="P24" s="976"/>
      <c r="Q24" s="976"/>
      <c r="R24" s="976"/>
      <c r="S24" s="976"/>
      <c r="T24" s="976"/>
      <c r="U24" s="976"/>
      <c r="V24" s="976"/>
      <c r="W24" s="976"/>
      <c r="X24" s="976"/>
      <c r="Y24" s="976"/>
      <c r="Z24" s="976"/>
      <c r="AA24" s="976"/>
      <c r="AB24" s="976"/>
      <c r="AC24" s="976"/>
      <c r="AD24" s="976"/>
      <c r="AE24" s="976"/>
      <c r="AF24" s="976"/>
      <c r="AG24" s="976"/>
      <c r="AH24" s="977"/>
    </row>
    <row r="25" spans="3:39" ht="18" customHeight="1" x14ac:dyDescent="0.15">
      <c r="C25" s="1" t="s">
        <v>170</v>
      </c>
    </row>
    <row r="27" spans="3:39" ht="18" customHeight="1" x14ac:dyDescent="0.15">
      <c r="Q27" s="963" t="s">
        <v>169</v>
      </c>
      <c r="R27" s="963"/>
      <c r="S27" s="963"/>
      <c r="T27" s="963"/>
      <c r="U27" s="963"/>
      <c r="V27" s="963"/>
      <c r="W27" s="963"/>
      <c r="X27" s="963"/>
      <c r="Y27" s="955"/>
      <c r="Z27" s="956"/>
      <c r="AA27" s="956"/>
      <c r="AB27" s="956"/>
      <c r="AC27" s="956"/>
      <c r="AD27" s="956"/>
      <c r="AE27" s="956"/>
      <c r="AF27" s="956"/>
      <c r="AG27" s="956"/>
      <c r="AH27" s="956"/>
    </row>
    <row r="28" spans="3:39" ht="18" customHeight="1" x14ac:dyDescent="0.15">
      <c r="S28" s="964" t="s">
        <v>19</v>
      </c>
      <c r="T28" s="964"/>
      <c r="U28" s="964"/>
      <c r="V28" s="964"/>
      <c r="W28" s="964"/>
      <c r="X28" s="964"/>
      <c r="Y28" s="885"/>
      <c r="Z28" s="885"/>
      <c r="AA28" s="885"/>
      <c r="AB28" s="885"/>
      <c r="AC28" s="885"/>
      <c r="AD28" s="885"/>
      <c r="AE28" s="885"/>
      <c r="AF28" s="885"/>
      <c r="AG28" s="885"/>
      <c r="AH28" s="885"/>
    </row>
    <row r="29" spans="3:39" ht="18" customHeight="1" x14ac:dyDescent="0.15">
      <c r="S29" s="950" t="s">
        <v>20</v>
      </c>
      <c r="T29" s="950"/>
      <c r="U29" s="950"/>
      <c r="V29" s="950"/>
      <c r="W29" s="950"/>
      <c r="X29" s="950"/>
      <c r="Y29" s="951"/>
      <c r="Z29" s="951"/>
      <c r="AA29" s="951"/>
      <c r="AB29" s="951"/>
      <c r="AC29" s="951"/>
      <c r="AD29" s="951"/>
      <c r="AE29" s="951"/>
      <c r="AF29" s="951"/>
      <c r="AG29" s="951"/>
      <c r="AH29" s="951"/>
    </row>
  </sheetData>
  <sheetProtection insertRows="0"/>
  <mergeCells count="31">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s>
  <phoneticPr fontId="5"/>
  <dataValidations count="1">
    <dataValidation type="list" allowBlank="1" showInputMessage="1" showErrorMessage="1" sqref="AB20:AH20 AB16:AH16" xr:uid="{00000000-0002-0000-0100-000000000000}">
      <formula1>$AM$18:$AM$20</formula1>
    </dataValidation>
  </dataValidations>
  <printOptions horizontalCentered="1"/>
  <pageMargins left="0.59055118110236227" right="0.59055118110236227" top="0.98425196850393704" bottom="0.98425196850393704" header="0.51181102362204722" footer="0.51181102362204722"/>
  <pageSetup paperSize="9" scale="89" orientation="portrait" horizontalDpi="300" verticalDpi="300" r:id="rId1"/>
  <headerFooter alignWithMargins="0"/>
  <rowBreaks count="1" manualBreakCount="1">
    <brk id="29"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AS61"/>
  <sheetViews>
    <sheetView showGridLines="0" view="pageBreakPreview" zoomScale="70" zoomScaleNormal="100" zoomScaleSheetLayoutView="70" workbookViewId="0"/>
  </sheetViews>
  <sheetFormatPr defaultColWidth="9" defaultRowHeight="18" customHeight="1" x14ac:dyDescent="0.15"/>
  <cols>
    <col min="1" max="1" width="2.5" style="600" customWidth="1"/>
    <col min="2" max="3" width="3" style="600" customWidth="1"/>
    <col min="4" max="16" width="3.125" style="600" customWidth="1"/>
    <col min="17" max="34" width="3" style="600" customWidth="1"/>
    <col min="35" max="35" width="2.5" style="600" customWidth="1"/>
    <col min="36" max="44" width="3" style="600" customWidth="1"/>
    <col min="45" max="45" width="3" style="600" hidden="1" customWidth="1"/>
    <col min="46" max="47" width="3" style="600" customWidth="1"/>
    <col min="48" max="16384" width="9" style="600"/>
  </cols>
  <sheetData>
    <row r="1" spans="2:45" ht="18" customHeight="1" x14ac:dyDescent="0.15">
      <c r="B1" s="601" t="s">
        <v>529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S1" s="600" t="s">
        <v>131</v>
      </c>
    </row>
    <row r="2" spans="2:45" ht="18" customHeight="1" x14ac:dyDescent="0.15">
      <c r="B2" s="602"/>
      <c r="C2" s="1771" t="s">
        <v>530</v>
      </c>
      <c r="D2" s="1771"/>
      <c r="E2" s="1771"/>
      <c r="F2" s="1771"/>
      <c r="G2" s="1771"/>
      <c r="H2" s="1771"/>
      <c r="I2" s="1771"/>
      <c r="J2" s="1771"/>
      <c r="K2" s="1771"/>
      <c r="L2" s="1771"/>
      <c r="M2" s="1771"/>
      <c r="N2" s="1771"/>
      <c r="O2" s="1771"/>
      <c r="P2" s="1771"/>
      <c r="Q2" s="1771"/>
      <c r="R2" s="1771"/>
      <c r="S2" s="1771"/>
      <c r="T2" s="1771"/>
      <c r="U2" s="1771"/>
      <c r="V2" s="1771"/>
      <c r="W2" s="1771"/>
      <c r="X2" s="1771"/>
      <c r="Y2" s="1771"/>
      <c r="Z2" s="1771"/>
      <c r="AA2" s="1771"/>
      <c r="AB2" s="1771"/>
      <c r="AC2" s="1771"/>
      <c r="AD2" s="1771"/>
      <c r="AE2" s="1771"/>
      <c r="AF2" s="1771"/>
      <c r="AG2" s="1771"/>
      <c r="AH2" s="1771"/>
      <c r="AI2" s="1771"/>
      <c r="AJ2" s="1771"/>
      <c r="AK2" s="1771"/>
      <c r="AL2" s="1771"/>
      <c r="AM2" s="1771"/>
    </row>
    <row r="3" spans="2:45" ht="18" customHeight="1" x14ac:dyDescent="0.15">
      <c r="B3" s="602"/>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4"/>
      <c r="AM3" s="602"/>
    </row>
    <row r="4" spans="2:45" ht="18" customHeight="1" thickBot="1" x14ac:dyDescent="0.2">
      <c r="B4" s="602"/>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6"/>
      <c r="AI4" s="635"/>
      <c r="AJ4" s="602"/>
      <c r="AK4" s="1772"/>
      <c r="AL4" s="1772"/>
      <c r="AM4" s="602"/>
    </row>
    <row r="5" spans="2:45" ht="18" customHeight="1" x14ac:dyDescent="0.15">
      <c r="B5" s="602"/>
      <c r="C5" s="602"/>
      <c r="D5" s="606"/>
      <c r="E5" s="606"/>
      <c r="F5" s="606"/>
      <c r="G5" s="606"/>
      <c r="H5" s="606"/>
      <c r="I5" s="606"/>
      <c r="J5" s="606"/>
      <c r="K5" s="606"/>
      <c r="L5" s="606"/>
      <c r="M5" s="602"/>
      <c r="N5" s="602"/>
      <c r="O5" s="602"/>
      <c r="P5" s="602"/>
      <c r="Q5" s="602"/>
      <c r="R5" s="602"/>
      <c r="S5" s="602"/>
      <c r="T5" s="1773" t="s">
        <v>7</v>
      </c>
      <c r="U5" s="1774"/>
      <c r="V5" s="1774"/>
      <c r="W5" s="1774"/>
      <c r="X5" s="1774"/>
      <c r="Y5" s="1774"/>
      <c r="Z5" s="1775"/>
      <c r="AA5" s="1777">
        <f>【様式４】平均年齢別利用子ども数認定!X8</f>
        <v>0</v>
      </c>
      <c r="AB5" s="1777"/>
      <c r="AC5" s="1777"/>
      <c r="AD5" s="1777"/>
      <c r="AE5" s="1777"/>
      <c r="AF5" s="1777"/>
      <c r="AG5" s="1777"/>
      <c r="AH5" s="1777"/>
      <c r="AI5" s="1777"/>
      <c r="AJ5" s="1777"/>
      <c r="AK5" s="1777"/>
      <c r="AL5" s="1777"/>
      <c r="AM5" s="1778"/>
    </row>
    <row r="6" spans="2:45" ht="18" customHeight="1" x14ac:dyDescent="0.15">
      <c r="B6" s="602"/>
      <c r="C6" s="602"/>
      <c r="D6" s="606"/>
      <c r="E6" s="606"/>
      <c r="F6" s="606"/>
      <c r="G6" s="606"/>
      <c r="H6" s="606"/>
      <c r="I6" s="606"/>
      <c r="J6" s="602"/>
      <c r="K6" s="602"/>
      <c r="L6" s="602"/>
      <c r="M6" s="602"/>
      <c r="N6" s="602"/>
      <c r="O6" s="602"/>
      <c r="P6" s="602"/>
      <c r="Q6" s="602"/>
      <c r="R6" s="602"/>
      <c r="S6" s="602"/>
      <c r="T6" s="1779" t="s">
        <v>10</v>
      </c>
      <c r="U6" s="1780"/>
      <c r="V6" s="1780"/>
      <c r="W6" s="1780"/>
      <c r="X6" s="1780"/>
      <c r="Y6" s="1780"/>
      <c r="Z6" s="1781"/>
      <c r="AA6" s="1783">
        <f>【様式４】平均年齢別利用子ども数認定!X9</f>
        <v>0</v>
      </c>
      <c r="AB6" s="1783"/>
      <c r="AC6" s="1783"/>
      <c r="AD6" s="1783"/>
      <c r="AE6" s="1783"/>
      <c r="AF6" s="1783"/>
      <c r="AG6" s="1783"/>
      <c r="AH6" s="1783"/>
      <c r="AI6" s="1783"/>
      <c r="AJ6" s="1783"/>
      <c r="AK6" s="1783"/>
      <c r="AL6" s="1783"/>
      <c r="AM6" s="1784"/>
    </row>
    <row r="7" spans="2:45" ht="18" customHeight="1" x14ac:dyDescent="0.15">
      <c r="B7" s="602"/>
      <c r="C7" s="602"/>
      <c r="D7" s="606"/>
      <c r="E7" s="606"/>
      <c r="F7" s="606"/>
      <c r="G7" s="606"/>
      <c r="H7" s="606"/>
      <c r="I7" s="606"/>
      <c r="J7" s="602"/>
      <c r="K7" s="602"/>
      <c r="L7" s="602"/>
      <c r="M7" s="602"/>
      <c r="N7" s="602"/>
      <c r="O7" s="602"/>
      <c r="P7" s="602"/>
      <c r="Q7" s="602"/>
      <c r="R7" s="602"/>
      <c r="S7" s="602"/>
      <c r="T7" s="1779" t="s">
        <v>42</v>
      </c>
      <c r="U7" s="1780"/>
      <c r="V7" s="1780"/>
      <c r="W7" s="1780"/>
      <c r="X7" s="1780"/>
      <c r="Y7" s="1780"/>
      <c r="Z7" s="1781"/>
      <c r="AA7" s="1783">
        <f>【様式４】平均年齢別利用子ども数認定!X10</f>
        <v>0</v>
      </c>
      <c r="AB7" s="1783"/>
      <c r="AC7" s="1783"/>
      <c r="AD7" s="1783"/>
      <c r="AE7" s="1783"/>
      <c r="AF7" s="1783"/>
      <c r="AG7" s="1783"/>
      <c r="AH7" s="1783"/>
      <c r="AI7" s="1783"/>
      <c r="AJ7" s="1783"/>
      <c r="AK7" s="1783"/>
      <c r="AL7" s="1783"/>
      <c r="AM7" s="1784"/>
    </row>
    <row r="8" spans="2:45" ht="18" customHeight="1" thickBot="1" x14ac:dyDescent="0.2">
      <c r="B8" s="602"/>
      <c r="C8" s="602"/>
      <c r="D8" s="606"/>
      <c r="E8" s="606"/>
      <c r="F8" s="606"/>
      <c r="G8" s="606"/>
      <c r="H8" s="606"/>
      <c r="I8" s="606"/>
      <c r="J8" s="607"/>
      <c r="K8" s="607"/>
      <c r="L8" s="607"/>
      <c r="M8" s="607"/>
      <c r="N8" s="607"/>
      <c r="O8" s="607"/>
      <c r="P8" s="606"/>
      <c r="Q8" s="606"/>
      <c r="R8" s="606"/>
      <c r="S8" s="606"/>
      <c r="T8" s="1794" t="s">
        <v>36</v>
      </c>
      <c r="U8" s="1795"/>
      <c r="V8" s="1795"/>
      <c r="W8" s="1795"/>
      <c r="X8" s="1795"/>
      <c r="Y8" s="1795"/>
      <c r="Z8" s="1796"/>
      <c r="AA8" s="637">
        <f>【様式４】平均年齢別利用子ども数認定!X11</f>
        <v>0</v>
      </c>
      <c r="AB8" s="638">
        <f>【様式４】平均年齢別利用子ども数認定!Y11</f>
        <v>0</v>
      </c>
      <c r="AC8" s="637">
        <f>【様式４】平均年齢別利用子ども数認定!Z11</f>
        <v>0</v>
      </c>
      <c r="AD8" s="639">
        <f>【様式４】平均年齢別利用子ども数認定!AA11</f>
        <v>0</v>
      </c>
      <c r="AE8" s="638">
        <f>【様式４】平均年齢別利用子ども数認定!AB11</f>
        <v>0</v>
      </c>
      <c r="AF8" s="637">
        <f>【様式４】平均年齢別利用子ども数認定!AC11</f>
        <v>0</v>
      </c>
      <c r="AG8" s="638">
        <f>【様式４】平均年齢別利用子ども数認定!AD11</f>
        <v>0</v>
      </c>
      <c r="AH8" s="637">
        <f>【様式４】平均年齢別利用子ども数認定!AE11</f>
        <v>0</v>
      </c>
      <c r="AI8" s="639">
        <f>【様式４】平均年齢別利用子ども数認定!AF11</f>
        <v>0</v>
      </c>
      <c r="AJ8" s="639">
        <f>【様式４】平均年齢別利用子ども数認定!AG11</f>
        <v>0</v>
      </c>
      <c r="AK8" s="639">
        <f>【様式４】平均年齢別利用子ども数認定!AH11</f>
        <v>0</v>
      </c>
      <c r="AL8" s="638">
        <f>【様式４】平均年齢別利用子ども数認定!AI11</f>
        <v>0</v>
      </c>
      <c r="AM8" s="640">
        <f>【様式４】平均年齢別利用子ども数認定!AJ11</f>
        <v>0</v>
      </c>
    </row>
    <row r="9" spans="2:45" ht="18" customHeight="1" x14ac:dyDescent="0.15">
      <c r="B9" s="602"/>
      <c r="C9" s="602"/>
      <c r="D9" s="606"/>
      <c r="E9" s="606"/>
      <c r="F9" s="606"/>
      <c r="G9" s="606"/>
      <c r="H9" s="606"/>
      <c r="I9" s="606"/>
      <c r="J9" s="607"/>
      <c r="K9" s="607"/>
      <c r="L9" s="607"/>
      <c r="M9" s="607"/>
      <c r="N9" s="607"/>
      <c r="O9" s="607"/>
      <c r="P9" s="606"/>
      <c r="Q9" s="606"/>
      <c r="R9" s="606"/>
      <c r="S9" s="606"/>
      <c r="T9" s="606"/>
      <c r="U9" s="607"/>
      <c r="V9" s="607"/>
      <c r="W9" s="607"/>
      <c r="X9" s="607"/>
      <c r="Y9" s="607"/>
      <c r="Z9" s="607"/>
      <c r="AA9" s="608"/>
      <c r="AB9" s="608"/>
      <c r="AC9" s="608"/>
      <c r="AD9" s="608"/>
      <c r="AE9" s="608"/>
      <c r="AF9" s="608"/>
      <c r="AG9" s="608"/>
      <c r="AH9" s="608"/>
      <c r="AI9" s="608"/>
      <c r="AJ9" s="608"/>
      <c r="AK9" s="608"/>
      <c r="AL9" s="602"/>
      <c r="AM9" s="602"/>
    </row>
    <row r="10" spans="2:45" ht="18" customHeight="1" thickBot="1" x14ac:dyDescent="0.2">
      <c r="B10" s="562" t="s">
        <v>531</v>
      </c>
      <c r="C10" s="602"/>
      <c r="D10" s="736"/>
      <c r="E10" s="737"/>
      <c r="F10" s="737"/>
      <c r="G10" s="737"/>
      <c r="H10" s="737"/>
      <c r="I10" s="737"/>
      <c r="J10" s="737"/>
      <c r="K10" s="737"/>
      <c r="L10" s="737"/>
      <c r="M10" s="737"/>
      <c r="N10" s="737"/>
      <c r="O10" s="737"/>
      <c r="P10" s="737"/>
      <c r="Q10" s="737"/>
      <c r="R10" s="737"/>
      <c r="S10" s="738"/>
      <c r="T10" s="738"/>
      <c r="U10" s="738"/>
      <c r="V10" s="738"/>
      <c r="W10" s="738"/>
      <c r="X10" s="602"/>
      <c r="Y10" s="602"/>
      <c r="Z10" s="602"/>
      <c r="AA10" s="602"/>
      <c r="AB10" s="602"/>
      <c r="AC10" s="602"/>
      <c r="AD10" s="602"/>
      <c r="AE10" s="602"/>
      <c r="AF10" s="602"/>
      <c r="AG10" s="602"/>
      <c r="AH10" s="602"/>
      <c r="AI10" s="602"/>
      <c r="AJ10" s="602"/>
      <c r="AK10" s="602"/>
      <c r="AL10" s="602"/>
      <c r="AM10" s="602"/>
    </row>
    <row r="11" spans="2:45" ht="18" customHeight="1" x14ac:dyDescent="0.15">
      <c r="B11" s="636"/>
      <c r="C11" s="739" t="s">
        <v>14</v>
      </c>
      <c r="D11" s="1968" t="s">
        <v>204</v>
      </c>
      <c r="E11" s="1896"/>
      <c r="F11" s="1896"/>
      <c r="G11" s="1896"/>
      <c r="H11" s="1896"/>
      <c r="I11" s="1896"/>
      <c r="J11" s="1896"/>
      <c r="K11" s="1896"/>
      <c r="L11" s="1896"/>
      <c r="M11" s="1896"/>
      <c r="N11" s="1896"/>
      <c r="O11" s="1896"/>
      <c r="P11" s="1896"/>
      <c r="Q11" s="1896"/>
      <c r="R11" s="1896"/>
      <c r="S11" s="1896"/>
      <c r="T11" s="1896"/>
      <c r="U11" s="1969"/>
      <c r="V11" s="1966"/>
      <c r="W11" s="1967"/>
      <c r="X11" s="1967"/>
      <c r="Y11" s="1967"/>
      <c r="Z11" s="1967"/>
      <c r="AA11" s="1967"/>
      <c r="AB11" s="1967"/>
      <c r="AC11" s="1967"/>
      <c r="AD11" s="1967"/>
      <c r="AE11" s="1967"/>
      <c r="AF11" s="1967"/>
      <c r="AG11" s="1967"/>
      <c r="AH11" s="1967"/>
      <c r="AI11" s="1967"/>
      <c r="AJ11" s="1967"/>
      <c r="AK11" s="1967"/>
      <c r="AL11" s="1967"/>
      <c r="AM11" s="740" t="s">
        <v>18</v>
      </c>
    </row>
    <row r="12" spans="2:45" ht="32.25" customHeight="1" x14ac:dyDescent="0.15">
      <c r="B12" s="636"/>
      <c r="C12" s="741" t="s">
        <v>15</v>
      </c>
      <c r="D12" s="1920" t="s">
        <v>205</v>
      </c>
      <c r="E12" s="1921"/>
      <c r="F12" s="1921"/>
      <c r="G12" s="1922"/>
      <c r="H12" s="1922"/>
      <c r="I12" s="1922"/>
      <c r="J12" s="1922"/>
      <c r="K12" s="1922"/>
      <c r="L12" s="1922"/>
      <c r="M12" s="1922"/>
      <c r="N12" s="1922"/>
      <c r="O12" s="1922"/>
      <c r="P12" s="1922"/>
      <c r="Q12" s="1922"/>
      <c r="R12" s="1923"/>
      <c r="S12" s="1923"/>
      <c r="T12" s="1923"/>
      <c r="U12" s="1924"/>
      <c r="V12" s="1925"/>
      <c r="W12" s="1926"/>
      <c r="X12" s="1926"/>
      <c r="Y12" s="1926"/>
      <c r="Z12" s="1926"/>
      <c r="AA12" s="1926"/>
      <c r="AB12" s="1926"/>
      <c r="AC12" s="1926"/>
      <c r="AD12" s="1926"/>
      <c r="AE12" s="1926"/>
      <c r="AF12" s="1926"/>
      <c r="AG12" s="1926"/>
      <c r="AH12" s="1926"/>
      <c r="AI12" s="1926"/>
      <c r="AJ12" s="1926"/>
      <c r="AK12" s="1926"/>
      <c r="AL12" s="1926"/>
      <c r="AM12" s="742" t="s">
        <v>18</v>
      </c>
    </row>
    <row r="13" spans="2:45" ht="18" customHeight="1" x14ac:dyDescent="0.15">
      <c r="B13" s="636"/>
      <c r="C13" s="1874" t="s">
        <v>16</v>
      </c>
      <c r="D13" s="1934" t="s">
        <v>202</v>
      </c>
      <c r="E13" s="1935"/>
      <c r="F13" s="1935"/>
      <c r="G13" s="1936"/>
      <c r="H13" s="1936"/>
      <c r="I13" s="1936"/>
      <c r="J13" s="1936"/>
      <c r="K13" s="1936"/>
      <c r="L13" s="1936"/>
      <c r="M13" s="1936"/>
      <c r="N13" s="1936"/>
      <c r="O13" s="1936"/>
      <c r="P13" s="1936"/>
      <c r="Q13" s="1936"/>
      <c r="R13" s="1740"/>
      <c r="S13" s="1740"/>
      <c r="T13" s="1740"/>
      <c r="U13" s="1903"/>
      <c r="V13" s="1904" t="s">
        <v>188</v>
      </c>
      <c r="W13" s="1938"/>
      <c r="X13" s="1938"/>
      <c r="Y13" s="1938"/>
      <c r="Z13" s="1938"/>
      <c r="AA13" s="1938"/>
      <c r="AB13" s="1938"/>
      <c r="AC13" s="1938"/>
      <c r="AD13" s="1938"/>
      <c r="AE13" s="1904" t="s">
        <v>190</v>
      </c>
      <c r="AF13" s="1938"/>
      <c r="AG13" s="1938"/>
      <c r="AH13" s="1938"/>
      <c r="AI13" s="1938"/>
      <c r="AJ13" s="1938"/>
      <c r="AK13" s="1938"/>
      <c r="AL13" s="1938"/>
      <c r="AM13" s="1939"/>
    </row>
    <row r="14" spans="2:45" ht="18" customHeight="1" x14ac:dyDescent="0.15">
      <c r="B14" s="636"/>
      <c r="C14" s="1933"/>
      <c r="D14" s="1937"/>
      <c r="E14" s="1936"/>
      <c r="F14" s="1936"/>
      <c r="G14" s="1936"/>
      <c r="H14" s="1936"/>
      <c r="I14" s="1936"/>
      <c r="J14" s="1936"/>
      <c r="K14" s="1936"/>
      <c r="L14" s="1936"/>
      <c r="M14" s="1936"/>
      <c r="N14" s="1936"/>
      <c r="O14" s="1936"/>
      <c r="P14" s="1936"/>
      <c r="Q14" s="1936"/>
      <c r="R14" s="1740"/>
      <c r="S14" s="1740"/>
      <c r="T14" s="1740"/>
      <c r="U14" s="1903"/>
      <c r="V14" s="1940" t="str">
        <f>IF(V11-V12&gt;0,"〇","")</f>
        <v/>
      </c>
      <c r="W14" s="1941"/>
      <c r="X14" s="1941"/>
      <c r="Y14" s="1941"/>
      <c r="Z14" s="1941"/>
      <c r="AA14" s="1941"/>
      <c r="AB14" s="1941"/>
      <c r="AC14" s="1941"/>
      <c r="AD14" s="1942"/>
      <c r="AE14" s="1925"/>
      <c r="AF14" s="1943"/>
      <c r="AG14" s="1943"/>
      <c r="AH14" s="1943"/>
      <c r="AI14" s="1943"/>
      <c r="AJ14" s="1943"/>
      <c r="AK14" s="1943"/>
      <c r="AL14" s="1943"/>
      <c r="AM14" s="1944"/>
    </row>
    <row r="15" spans="2:45" ht="18" customHeight="1" x14ac:dyDescent="0.15">
      <c r="B15" s="636"/>
      <c r="C15" s="743" t="s">
        <v>24</v>
      </c>
      <c r="D15" s="1927" t="s">
        <v>27</v>
      </c>
      <c r="E15" s="1928"/>
      <c r="F15" s="1928"/>
      <c r="G15" s="1929"/>
      <c r="H15" s="1929"/>
      <c r="I15" s="1929"/>
      <c r="J15" s="1929"/>
      <c r="K15" s="1930"/>
      <c r="L15" s="744"/>
      <c r="M15" s="744"/>
      <c r="N15" s="744"/>
      <c r="O15" s="744"/>
      <c r="P15" s="744"/>
      <c r="Q15" s="744"/>
      <c r="R15" s="745"/>
      <c r="S15" s="745"/>
      <c r="T15" s="745"/>
      <c r="U15" s="746"/>
      <c r="V15" s="776"/>
      <c r="W15" s="1931" t="s">
        <v>77</v>
      </c>
      <c r="X15" s="1931"/>
      <c r="Y15" s="1931"/>
      <c r="Z15" s="1931"/>
      <c r="AA15" s="1931"/>
      <c r="AB15" s="1931"/>
      <c r="AC15" s="1931"/>
      <c r="AD15" s="1931"/>
      <c r="AE15" s="1931"/>
      <c r="AF15" s="1931"/>
      <c r="AG15" s="1931"/>
      <c r="AH15" s="1931"/>
      <c r="AI15" s="1931"/>
      <c r="AJ15" s="1931"/>
      <c r="AK15" s="1931"/>
      <c r="AL15" s="1931"/>
      <c r="AM15" s="1932"/>
    </row>
    <row r="16" spans="2:45" ht="18" customHeight="1" x14ac:dyDescent="0.15">
      <c r="B16" s="636"/>
      <c r="C16" s="617"/>
      <c r="D16" s="1945" t="s">
        <v>201</v>
      </c>
      <c r="E16" s="1946"/>
      <c r="F16" s="1946"/>
      <c r="G16" s="1947"/>
      <c r="H16" s="1947"/>
      <c r="I16" s="1947"/>
      <c r="J16" s="1947"/>
      <c r="K16" s="1947"/>
      <c r="L16" s="1947"/>
      <c r="M16" s="1947"/>
      <c r="N16" s="1947"/>
      <c r="O16" s="1947"/>
      <c r="P16" s="1947"/>
      <c r="Q16" s="1947"/>
      <c r="R16" s="563"/>
      <c r="S16" s="563"/>
      <c r="T16" s="563"/>
      <c r="U16" s="747"/>
      <c r="V16" s="776"/>
      <c r="W16" s="1959" t="s">
        <v>132</v>
      </c>
      <c r="X16" s="1959"/>
      <c r="Y16" s="1959"/>
      <c r="Z16" s="1959"/>
      <c r="AA16" s="1959"/>
      <c r="AB16" s="1959"/>
      <c r="AC16" s="1959"/>
      <c r="AD16" s="1959"/>
      <c r="AE16" s="1959"/>
      <c r="AF16" s="1959"/>
      <c r="AG16" s="1959"/>
      <c r="AH16" s="1959"/>
      <c r="AI16" s="1959"/>
      <c r="AJ16" s="1959"/>
      <c r="AK16" s="1959"/>
      <c r="AL16" s="1959"/>
      <c r="AM16" s="1960"/>
    </row>
    <row r="17" spans="2:39" ht="18" customHeight="1" x14ac:dyDescent="0.15">
      <c r="B17" s="636"/>
      <c r="C17" s="617"/>
      <c r="D17" s="1948"/>
      <c r="E17" s="1947"/>
      <c r="F17" s="1947"/>
      <c r="G17" s="1947"/>
      <c r="H17" s="1947"/>
      <c r="I17" s="1947"/>
      <c r="J17" s="1947"/>
      <c r="K17" s="1947"/>
      <c r="L17" s="1947"/>
      <c r="M17" s="1947"/>
      <c r="N17" s="1947"/>
      <c r="O17" s="1947"/>
      <c r="P17" s="1947"/>
      <c r="Q17" s="1947"/>
      <c r="R17" s="563"/>
      <c r="S17" s="563"/>
      <c r="T17" s="563"/>
      <c r="U17" s="747"/>
      <c r="V17" s="776"/>
      <c r="W17" s="1961" t="s">
        <v>133</v>
      </c>
      <c r="X17" s="1961"/>
      <c r="Y17" s="1961"/>
      <c r="Z17" s="1961"/>
      <c r="AA17" s="1961"/>
      <c r="AB17" s="1961"/>
      <c r="AC17" s="1961"/>
      <c r="AD17" s="1961"/>
      <c r="AE17" s="1961"/>
      <c r="AF17" s="1961"/>
      <c r="AG17" s="1961"/>
      <c r="AH17" s="1961"/>
      <c r="AI17" s="1961"/>
      <c r="AJ17" s="1961"/>
      <c r="AK17" s="1961"/>
      <c r="AL17" s="1961"/>
      <c r="AM17" s="1962"/>
    </row>
    <row r="18" spans="2:39" ht="18" customHeight="1" x14ac:dyDescent="0.15">
      <c r="B18" s="636"/>
      <c r="C18" s="617"/>
      <c r="D18" s="1949"/>
      <c r="E18" s="1950"/>
      <c r="F18" s="1950"/>
      <c r="G18" s="1950"/>
      <c r="H18" s="1950"/>
      <c r="I18" s="1950"/>
      <c r="J18" s="1950"/>
      <c r="K18" s="1950"/>
      <c r="L18" s="1950"/>
      <c r="M18" s="1950"/>
      <c r="N18" s="1950"/>
      <c r="O18" s="1950"/>
      <c r="P18" s="1950"/>
      <c r="Q18" s="1950"/>
      <c r="R18" s="748"/>
      <c r="S18" s="748"/>
      <c r="T18" s="748"/>
      <c r="U18" s="749"/>
      <c r="V18" s="776"/>
      <c r="W18" s="1963" t="s">
        <v>134</v>
      </c>
      <c r="X18" s="1963"/>
      <c r="Y18" s="1963"/>
      <c r="Z18" s="1963"/>
      <c r="AA18" s="1963"/>
      <c r="AB18" s="1963"/>
      <c r="AC18" s="1963"/>
      <c r="AD18" s="1963"/>
      <c r="AE18" s="1963"/>
      <c r="AF18" s="1963"/>
      <c r="AG18" s="1963"/>
      <c r="AH18" s="1963"/>
      <c r="AI18" s="1963"/>
      <c r="AJ18" s="1963"/>
      <c r="AK18" s="1963"/>
      <c r="AL18" s="1963"/>
      <c r="AM18" s="1964"/>
    </row>
    <row r="19" spans="2:39" ht="18" customHeight="1" thickBot="1" x14ac:dyDescent="0.2">
      <c r="B19" s="636"/>
      <c r="C19" s="626"/>
      <c r="D19" s="1954" t="s">
        <v>25</v>
      </c>
      <c r="E19" s="1915"/>
      <c r="F19" s="1915"/>
      <c r="G19" s="1955"/>
      <c r="H19" s="1955"/>
      <c r="I19" s="1955"/>
      <c r="J19" s="1955"/>
      <c r="K19" s="1955"/>
      <c r="L19" s="1955"/>
      <c r="M19" s="1955"/>
      <c r="N19" s="1955"/>
      <c r="O19" s="1955"/>
      <c r="P19" s="1955"/>
      <c r="Q19" s="1955"/>
      <c r="R19" s="750"/>
      <c r="S19" s="750"/>
      <c r="T19" s="750"/>
      <c r="U19" s="751"/>
      <c r="V19" s="1956"/>
      <c r="W19" s="1957"/>
      <c r="X19" s="1957"/>
      <c r="Y19" s="1957"/>
      <c r="Z19" s="1957"/>
      <c r="AA19" s="1957"/>
      <c r="AB19" s="1957"/>
      <c r="AC19" s="1957"/>
      <c r="AD19" s="1957"/>
      <c r="AE19" s="1957"/>
      <c r="AF19" s="1957"/>
      <c r="AG19" s="1957"/>
      <c r="AH19" s="1957"/>
      <c r="AI19" s="1957"/>
      <c r="AJ19" s="1957"/>
      <c r="AK19" s="1957"/>
      <c r="AL19" s="1957"/>
      <c r="AM19" s="1958"/>
    </row>
    <row r="20" spans="2:39" ht="18" customHeight="1" x14ac:dyDescent="0.15">
      <c r="B20" s="562"/>
      <c r="C20" s="602"/>
      <c r="D20" s="736"/>
      <c r="E20" s="737"/>
      <c r="F20" s="737"/>
      <c r="G20" s="737"/>
      <c r="H20" s="737"/>
      <c r="I20" s="737"/>
      <c r="J20" s="737"/>
      <c r="K20" s="737"/>
      <c r="L20" s="737"/>
      <c r="M20" s="737"/>
      <c r="N20" s="737"/>
      <c r="O20" s="737"/>
      <c r="P20" s="737"/>
      <c r="Q20" s="737"/>
      <c r="R20" s="737"/>
      <c r="S20" s="738"/>
      <c r="T20" s="738"/>
      <c r="U20" s="738"/>
      <c r="V20" s="738"/>
      <c r="W20" s="738"/>
      <c r="X20" s="602"/>
      <c r="Y20" s="602"/>
      <c r="Z20" s="602"/>
      <c r="AA20" s="602"/>
      <c r="AB20" s="602"/>
      <c r="AC20" s="602"/>
      <c r="AD20" s="602"/>
      <c r="AE20" s="602"/>
      <c r="AF20" s="602"/>
      <c r="AG20" s="602"/>
      <c r="AH20" s="602"/>
      <c r="AI20" s="602"/>
      <c r="AJ20" s="602"/>
      <c r="AK20" s="602"/>
      <c r="AL20" s="602"/>
      <c r="AM20" s="602"/>
    </row>
    <row r="21" spans="2:39" ht="18" customHeight="1" thickBot="1" x14ac:dyDescent="0.2">
      <c r="B21" s="602" t="s">
        <v>532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row>
    <row r="22" spans="2:39" ht="18" customHeight="1" thickBot="1" x14ac:dyDescent="0.2">
      <c r="B22" s="602"/>
      <c r="C22" s="611" t="s">
        <v>533</v>
      </c>
      <c r="D22" s="612" t="s">
        <v>534</v>
      </c>
      <c r="E22" s="612"/>
      <c r="F22" s="612"/>
      <c r="G22" s="612"/>
      <c r="H22" s="612"/>
      <c r="I22" s="612"/>
      <c r="J22" s="612"/>
      <c r="K22" s="612"/>
      <c r="L22" s="612"/>
      <c r="M22" s="612"/>
      <c r="N22" s="612"/>
      <c r="O22" s="612"/>
      <c r="P22" s="612"/>
      <c r="Q22" s="612"/>
      <c r="R22" s="612"/>
      <c r="S22" s="612"/>
      <c r="T22" s="612"/>
      <c r="U22" s="612"/>
      <c r="V22" s="1951"/>
      <c r="W22" s="1952"/>
      <c r="X22" s="1952"/>
      <c r="Y22" s="1952"/>
      <c r="Z22" s="1952"/>
      <c r="AA22" s="1952"/>
      <c r="AB22" s="1952"/>
      <c r="AC22" s="1952"/>
      <c r="AD22" s="1952"/>
      <c r="AE22" s="1952"/>
      <c r="AF22" s="1952"/>
      <c r="AG22" s="1952"/>
      <c r="AH22" s="1952"/>
      <c r="AI22" s="1952"/>
      <c r="AJ22" s="1952"/>
      <c r="AK22" s="1952"/>
      <c r="AL22" s="1952"/>
      <c r="AM22" s="1953"/>
    </row>
    <row r="23" spans="2:39" ht="18" customHeight="1" thickBot="1" x14ac:dyDescent="0.2">
      <c r="B23" s="602"/>
      <c r="C23" s="611" t="s">
        <v>15</v>
      </c>
      <c r="D23" s="612" t="s">
        <v>535</v>
      </c>
      <c r="E23" s="612"/>
      <c r="F23" s="612"/>
      <c r="G23" s="612"/>
      <c r="H23" s="612"/>
      <c r="I23" s="612"/>
      <c r="J23" s="612"/>
      <c r="K23" s="612"/>
      <c r="L23" s="612"/>
      <c r="M23" s="612"/>
      <c r="N23" s="612"/>
      <c r="O23" s="612"/>
      <c r="P23" s="612"/>
      <c r="Q23" s="612"/>
      <c r="R23" s="612"/>
      <c r="S23" s="612"/>
      <c r="T23" s="612"/>
      <c r="U23" s="612"/>
      <c r="V23" s="1763" t="s">
        <v>492</v>
      </c>
      <c r="W23" s="1764"/>
      <c r="X23" s="1764"/>
      <c r="Y23" s="1764"/>
      <c r="Z23" s="1764"/>
      <c r="AA23" s="1764"/>
      <c r="AB23" s="1764"/>
      <c r="AC23" s="1764"/>
      <c r="AD23" s="1764"/>
      <c r="AE23" s="1764"/>
      <c r="AF23" s="1764"/>
      <c r="AG23" s="1764"/>
      <c r="AH23" s="1764"/>
      <c r="AI23" s="1764"/>
      <c r="AJ23" s="1764"/>
      <c r="AK23" s="1764"/>
      <c r="AL23" s="1764"/>
      <c r="AM23" s="1765"/>
    </row>
    <row r="24" spans="2:39" ht="34.5" customHeight="1" x14ac:dyDescent="0.15">
      <c r="B24" s="602"/>
      <c r="C24" s="613" t="s">
        <v>493</v>
      </c>
      <c r="D24" s="1766" t="s">
        <v>536</v>
      </c>
      <c r="E24" s="1766"/>
      <c r="F24" s="1766"/>
      <c r="G24" s="1766"/>
      <c r="H24" s="1766"/>
      <c r="I24" s="1766"/>
      <c r="J24" s="1766"/>
      <c r="K24" s="1766"/>
      <c r="L24" s="1766"/>
      <c r="M24" s="1766"/>
      <c r="N24" s="1766"/>
      <c r="O24" s="1766"/>
      <c r="P24" s="1766"/>
      <c r="Q24" s="1766"/>
      <c r="R24" s="1766"/>
      <c r="S24" s="1766"/>
      <c r="T24" s="1766"/>
      <c r="U24" s="1766"/>
      <c r="V24" s="1766"/>
      <c r="W24" s="1766"/>
      <c r="X24" s="1766"/>
      <c r="Y24" s="1766"/>
      <c r="Z24" s="1766"/>
      <c r="AA24" s="1766"/>
      <c r="AB24" s="1766"/>
      <c r="AC24" s="1766"/>
      <c r="AD24" s="1766"/>
      <c r="AE24" s="1766"/>
      <c r="AF24" s="1766"/>
      <c r="AG24" s="1766"/>
      <c r="AH24" s="1766"/>
      <c r="AI24" s="1766"/>
      <c r="AJ24" s="1766"/>
      <c r="AK24" s="1766"/>
      <c r="AL24" s="1766"/>
      <c r="AM24" s="1766"/>
    </row>
    <row r="25" spans="2:39" ht="18" customHeight="1" x14ac:dyDescent="0.15">
      <c r="B25" s="602"/>
      <c r="C25" s="604"/>
      <c r="D25" s="602"/>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row>
    <row r="26" spans="2:39" ht="18" customHeight="1" thickBot="1" x14ac:dyDescent="0.2">
      <c r="B26" s="562" t="s">
        <v>537</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3"/>
      <c r="AJ26" s="563"/>
      <c r="AK26" s="563"/>
      <c r="AL26" s="563"/>
      <c r="AM26" s="563"/>
    </row>
    <row r="27" spans="2:39" ht="34.5" customHeight="1" x14ac:dyDescent="0.15">
      <c r="B27" s="563"/>
      <c r="C27" s="614" t="s">
        <v>495</v>
      </c>
      <c r="D27" s="1767" t="s">
        <v>297</v>
      </c>
      <c r="E27" s="1768"/>
      <c r="F27" s="1768"/>
      <c r="G27" s="1768"/>
      <c r="H27" s="1768"/>
      <c r="I27" s="1768"/>
      <c r="J27" s="1768"/>
      <c r="K27" s="1768"/>
      <c r="L27" s="1768"/>
      <c r="M27" s="1768"/>
      <c r="N27" s="1768"/>
      <c r="O27" s="1768"/>
      <c r="P27" s="1768"/>
      <c r="Q27" s="1178"/>
      <c r="R27" s="1178"/>
      <c r="S27" s="1178"/>
      <c r="T27" s="1178"/>
      <c r="U27" s="1965"/>
      <c r="V27" s="1769">
        <f>ROUNDDOWN(V28+V35,-3)</f>
        <v>0</v>
      </c>
      <c r="W27" s="1770"/>
      <c r="X27" s="1770"/>
      <c r="Y27" s="1770"/>
      <c r="Z27" s="1770"/>
      <c r="AA27" s="1770"/>
      <c r="AB27" s="1770"/>
      <c r="AC27" s="1770"/>
      <c r="AD27" s="1770"/>
      <c r="AE27" s="1770"/>
      <c r="AF27" s="1770"/>
      <c r="AG27" s="1770"/>
      <c r="AH27" s="1770"/>
      <c r="AI27" s="1770"/>
      <c r="AJ27" s="1770"/>
      <c r="AK27" s="1770"/>
      <c r="AL27" s="1770"/>
      <c r="AM27" s="615" t="s">
        <v>18</v>
      </c>
    </row>
    <row r="28" spans="2:39" ht="18" customHeight="1" x14ac:dyDescent="0.15">
      <c r="B28" s="563"/>
      <c r="C28" s="616"/>
      <c r="D28" s="617"/>
      <c r="E28" s="1751" t="s">
        <v>557</v>
      </c>
      <c r="F28" s="1752"/>
      <c r="G28" s="1752"/>
      <c r="H28" s="1752"/>
      <c r="I28" s="1752"/>
      <c r="J28" s="1752"/>
      <c r="K28" s="1752"/>
      <c r="L28" s="1752"/>
      <c r="M28" s="1752"/>
      <c r="N28" s="1752"/>
      <c r="O28" s="1752"/>
      <c r="P28" s="1752"/>
      <c r="Q28" s="1753"/>
      <c r="R28" s="1753"/>
      <c r="S28" s="1753"/>
      <c r="T28" s="1753"/>
      <c r="U28" s="1912"/>
      <c r="V28" s="1792">
        <f>V29-V30-V31-V32</f>
        <v>0</v>
      </c>
      <c r="W28" s="1793"/>
      <c r="X28" s="1793"/>
      <c r="Y28" s="1793"/>
      <c r="Z28" s="1793"/>
      <c r="AA28" s="1793"/>
      <c r="AB28" s="1793"/>
      <c r="AC28" s="1793"/>
      <c r="AD28" s="1793"/>
      <c r="AE28" s="1793"/>
      <c r="AF28" s="1793"/>
      <c r="AG28" s="1793"/>
      <c r="AH28" s="1793"/>
      <c r="AI28" s="1793"/>
      <c r="AJ28" s="1793"/>
      <c r="AK28" s="1793"/>
      <c r="AL28" s="1793"/>
      <c r="AM28" s="618" t="s">
        <v>18</v>
      </c>
    </row>
    <row r="29" spans="2:39" ht="18" customHeight="1" x14ac:dyDescent="0.15">
      <c r="B29" s="563"/>
      <c r="C29" s="616"/>
      <c r="D29" s="617"/>
      <c r="E29" s="619"/>
      <c r="F29" s="1790" t="s">
        <v>327</v>
      </c>
      <c r="G29" s="1791"/>
      <c r="H29" s="1791"/>
      <c r="I29" s="1791"/>
      <c r="J29" s="1791"/>
      <c r="K29" s="1791"/>
      <c r="L29" s="1791"/>
      <c r="M29" s="1791"/>
      <c r="N29" s="1791"/>
      <c r="O29" s="1791"/>
      <c r="P29" s="1791"/>
      <c r="Q29" s="1740"/>
      <c r="R29" s="1740"/>
      <c r="S29" s="1740"/>
      <c r="T29" s="1740"/>
      <c r="U29" s="1903"/>
      <c r="V29" s="1741">
        <v>0</v>
      </c>
      <c r="W29" s="1742"/>
      <c r="X29" s="1742"/>
      <c r="Y29" s="1742"/>
      <c r="Z29" s="1742"/>
      <c r="AA29" s="1742"/>
      <c r="AB29" s="1742"/>
      <c r="AC29" s="1742"/>
      <c r="AD29" s="1742"/>
      <c r="AE29" s="1742"/>
      <c r="AF29" s="1742"/>
      <c r="AG29" s="1742"/>
      <c r="AH29" s="1742"/>
      <c r="AI29" s="1742"/>
      <c r="AJ29" s="1742"/>
      <c r="AK29" s="1742"/>
      <c r="AL29" s="1742"/>
      <c r="AM29" s="618" t="s">
        <v>18</v>
      </c>
    </row>
    <row r="30" spans="2:39" ht="18" customHeight="1" x14ac:dyDescent="0.15">
      <c r="B30" s="563"/>
      <c r="C30" s="616"/>
      <c r="D30" s="617"/>
      <c r="E30" s="619"/>
      <c r="F30" s="1738" t="s">
        <v>431</v>
      </c>
      <c r="G30" s="1739"/>
      <c r="H30" s="1739"/>
      <c r="I30" s="1739"/>
      <c r="J30" s="1739"/>
      <c r="K30" s="1739"/>
      <c r="L30" s="1739"/>
      <c r="M30" s="1739"/>
      <c r="N30" s="1739"/>
      <c r="O30" s="1739"/>
      <c r="P30" s="1739"/>
      <c r="Q30" s="1740"/>
      <c r="R30" s="1740"/>
      <c r="S30" s="1740"/>
      <c r="T30" s="1740"/>
      <c r="U30" s="1903"/>
      <c r="V30" s="1741">
        <v>0</v>
      </c>
      <c r="W30" s="1742"/>
      <c r="X30" s="1742"/>
      <c r="Y30" s="1742"/>
      <c r="Z30" s="1742"/>
      <c r="AA30" s="1742"/>
      <c r="AB30" s="1742"/>
      <c r="AC30" s="1742"/>
      <c r="AD30" s="1742"/>
      <c r="AE30" s="1742"/>
      <c r="AF30" s="1742"/>
      <c r="AG30" s="1742"/>
      <c r="AH30" s="1742"/>
      <c r="AI30" s="1742"/>
      <c r="AJ30" s="1742"/>
      <c r="AK30" s="1742"/>
      <c r="AL30" s="1742"/>
      <c r="AM30" s="618" t="s">
        <v>18</v>
      </c>
    </row>
    <row r="31" spans="2:39" ht="18" customHeight="1" x14ac:dyDescent="0.15">
      <c r="B31" s="563"/>
      <c r="C31" s="616"/>
      <c r="D31" s="617"/>
      <c r="E31" s="619"/>
      <c r="F31" s="1738" t="s">
        <v>496</v>
      </c>
      <c r="G31" s="1739"/>
      <c r="H31" s="1739"/>
      <c r="I31" s="1739"/>
      <c r="J31" s="1739"/>
      <c r="K31" s="1739"/>
      <c r="L31" s="1739"/>
      <c r="M31" s="1739"/>
      <c r="N31" s="1739"/>
      <c r="O31" s="1739"/>
      <c r="P31" s="1739"/>
      <c r="Q31" s="1740"/>
      <c r="R31" s="1740"/>
      <c r="S31" s="1740"/>
      <c r="T31" s="1740"/>
      <c r="U31" s="1903"/>
      <c r="V31" s="1741">
        <v>0</v>
      </c>
      <c r="W31" s="1742"/>
      <c r="X31" s="1742"/>
      <c r="Y31" s="1742"/>
      <c r="Z31" s="1742"/>
      <c r="AA31" s="1742"/>
      <c r="AB31" s="1742"/>
      <c r="AC31" s="1742"/>
      <c r="AD31" s="1742"/>
      <c r="AE31" s="1742"/>
      <c r="AF31" s="1742"/>
      <c r="AG31" s="1742"/>
      <c r="AH31" s="1742"/>
      <c r="AI31" s="1742"/>
      <c r="AJ31" s="1742"/>
      <c r="AK31" s="1742"/>
      <c r="AL31" s="1742"/>
      <c r="AM31" s="618" t="s">
        <v>18</v>
      </c>
    </row>
    <row r="32" spans="2:39" ht="18" customHeight="1" x14ac:dyDescent="0.15">
      <c r="B32" s="563"/>
      <c r="C32" s="616"/>
      <c r="D32" s="617"/>
      <c r="E32" s="620"/>
      <c r="F32" s="1751" t="s">
        <v>328</v>
      </c>
      <c r="G32" s="1752"/>
      <c r="H32" s="1752"/>
      <c r="I32" s="1752"/>
      <c r="J32" s="1752"/>
      <c r="K32" s="1752"/>
      <c r="L32" s="1752"/>
      <c r="M32" s="1752"/>
      <c r="N32" s="1752"/>
      <c r="O32" s="1752"/>
      <c r="P32" s="1752"/>
      <c r="Q32" s="1753"/>
      <c r="R32" s="1753"/>
      <c r="S32" s="1753"/>
      <c r="T32" s="1753"/>
      <c r="U32" s="1912"/>
      <c r="V32" s="1754">
        <f>V33+V34</f>
        <v>0</v>
      </c>
      <c r="W32" s="1755"/>
      <c r="X32" s="1755"/>
      <c r="Y32" s="1755"/>
      <c r="Z32" s="1755"/>
      <c r="AA32" s="1755"/>
      <c r="AB32" s="1755"/>
      <c r="AC32" s="1755"/>
      <c r="AD32" s="1755"/>
      <c r="AE32" s="1755"/>
      <c r="AF32" s="1755"/>
      <c r="AG32" s="1755"/>
      <c r="AH32" s="1755"/>
      <c r="AI32" s="1755"/>
      <c r="AJ32" s="1755"/>
      <c r="AK32" s="1755"/>
      <c r="AL32" s="1755"/>
      <c r="AM32" s="621" t="s">
        <v>18</v>
      </c>
    </row>
    <row r="33" spans="2:39" ht="31.5" customHeight="1" x14ac:dyDescent="0.15">
      <c r="B33" s="563"/>
      <c r="C33" s="616"/>
      <c r="D33" s="617"/>
      <c r="E33" s="619"/>
      <c r="F33" s="622"/>
      <c r="G33" s="1738" t="s">
        <v>497</v>
      </c>
      <c r="H33" s="1739"/>
      <c r="I33" s="1739"/>
      <c r="J33" s="1739"/>
      <c r="K33" s="1739"/>
      <c r="L33" s="1739"/>
      <c r="M33" s="1739"/>
      <c r="N33" s="1739"/>
      <c r="O33" s="1739"/>
      <c r="P33" s="1739"/>
      <c r="Q33" s="1740"/>
      <c r="R33" s="1740"/>
      <c r="S33" s="1740"/>
      <c r="T33" s="1740"/>
      <c r="U33" s="1903"/>
      <c r="V33" s="1741">
        <v>0</v>
      </c>
      <c r="W33" s="1742"/>
      <c r="X33" s="1742"/>
      <c r="Y33" s="1742"/>
      <c r="Z33" s="1742"/>
      <c r="AA33" s="1742"/>
      <c r="AB33" s="1742"/>
      <c r="AC33" s="1742"/>
      <c r="AD33" s="1742"/>
      <c r="AE33" s="1742"/>
      <c r="AF33" s="1742"/>
      <c r="AG33" s="1742"/>
      <c r="AH33" s="1742"/>
      <c r="AI33" s="1742"/>
      <c r="AJ33" s="1742"/>
      <c r="AK33" s="1742"/>
      <c r="AL33" s="1742"/>
      <c r="AM33" s="621" t="s">
        <v>18</v>
      </c>
    </row>
    <row r="34" spans="2:39" ht="18" customHeight="1" x14ac:dyDescent="0.15">
      <c r="B34" s="563"/>
      <c r="C34" s="616"/>
      <c r="D34" s="617"/>
      <c r="E34" s="623"/>
      <c r="F34" s="624"/>
      <c r="G34" s="1738" t="s">
        <v>498</v>
      </c>
      <c r="H34" s="1739"/>
      <c r="I34" s="1739"/>
      <c r="J34" s="1739"/>
      <c r="K34" s="1739"/>
      <c r="L34" s="1739"/>
      <c r="M34" s="1739"/>
      <c r="N34" s="1739"/>
      <c r="O34" s="1739"/>
      <c r="P34" s="1739"/>
      <c r="Q34" s="1740"/>
      <c r="R34" s="1740"/>
      <c r="S34" s="1740"/>
      <c r="T34" s="1740"/>
      <c r="U34" s="1903"/>
      <c r="V34" s="1741">
        <v>0</v>
      </c>
      <c r="W34" s="1742"/>
      <c r="X34" s="1742"/>
      <c r="Y34" s="1742"/>
      <c r="Z34" s="1742"/>
      <c r="AA34" s="1742"/>
      <c r="AB34" s="1742"/>
      <c r="AC34" s="1742"/>
      <c r="AD34" s="1742"/>
      <c r="AE34" s="1742"/>
      <c r="AF34" s="1742"/>
      <c r="AG34" s="1742"/>
      <c r="AH34" s="1742"/>
      <c r="AI34" s="1742"/>
      <c r="AJ34" s="1742"/>
      <c r="AK34" s="1742"/>
      <c r="AL34" s="1742"/>
      <c r="AM34" s="621" t="s">
        <v>18</v>
      </c>
    </row>
    <row r="35" spans="2:39" ht="18" customHeight="1" x14ac:dyDescent="0.15">
      <c r="B35" s="563"/>
      <c r="C35" s="616"/>
      <c r="D35" s="617"/>
      <c r="E35" s="1751" t="s">
        <v>538</v>
      </c>
      <c r="F35" s="1753"/>
      <c r="G35" s="1753"/>
      <c r="H35" s="1753"/>
      <c r="I35" s="1753"/>
      <c r="J35" s="1753"/>
      <c r="K35" s="1753"/>
      <c r="L35" s="1753"/>
      <c r="M35" s="1753"/>
      <c r="N35" s="1753"/>
      <c r="O35" s="1753"/>
      <c r="P35" s="1753"/>
      <c r="Q35" s="1753"/>
      <c r="R35" s="1753"/>
      <c r="S35" s="1753"/>
      <c r="T35" s="1753"/>
      <c r="U35" s="1912"/>
      <c r="V35" s="1913">
        <f>'【様式10別添１】賃金改善明細書（職員別）'!K38</f>
        <v>0</v>
      </c>
      <c r="W35" s="1914"/>
      <c r="X35" s="1914"/>
      <c r="Y35" s="1914"/>
      <c r="Z35" s="1914"/>
      <c r="AA35" s="1914"/>
      <c r="AB35" s="1914"/>
      <c r="AC35" s="1914"/>
      <c r="AD35" s="1914"/>
      <c r="AE35" s="1914"/>
      <c r="AF35" s="1914"/>
      <c r="AG35" s="1914"/>
      <c r="AH35" s="1914"/>
      <c r="AI35" s="1914"/>
      <c r="AJ35" s="1914"/>
      <c r="AK35" s="1914"/>
      <c r="AL35" s="1914"/>
      <c r="AM35" s="618" t="s">
        <v>18</v>
      </c>
    </row>
    <row r="36" spans="2:39" ht="57.75" customHeight="1" thickBot="1" x14ac:dyDescent="0.2">
      <c r="B36" s="563"/>
      <c r="C36" s="753" t="s">
        <v>539</v>
      </c>
      <c r="D36" s="1915" t="s">
        <v>556</v>
      </c>
      <c r="E36" s="1916"/>
      <c r="F36" s="1916"/>
      <c r="G36" s="1916"/>
      <c r="H36" s="1916"/>
      <c r="I36" s="1916"/>
      <c r="J36" s="1916"/>
      <c r="K36" s="1916"/>
      <c r="L36" s="1916"/>
      <c r="M36" s="1916"/>
      <c r="N36" s="1916"/>
      <c r="O36" s="1916"/>
      <c r="P36" s="1916"/>
      <c r="Q36" s="1916"/>
      <c r="R36" s="1916"/>
      <c r="S36" s="1916"/>
      <c r="T36" s="1916"/>
      <c r="U36" s="1916"/>
      <c r="V36" s="1917"/>
      <c r="W36" s="1918"/>
      <c r="X36" s="1918"/>
      <c r="Y36" s="1918"/>
      <c r="Z36" s="1918"/>
      <c r="AA36" s="1918"/>
      <c r="AB36" s="1918"/>
      <c r="AC36" s="1918"/>
      <c r="AD36" s="1918"/>
      <c r="AE36" s="1918"/>
      <c r="AF36" s="1918"/>
      <c r="AG36" s="1918"/>
      <c r="AH36" s="1918"/>
      <c r="AI36" s="1918"/>
      <c r="AJ36" s="1918"/>
      <c r="AK36" s="1918"/>
      <c r="AL36" s="1918"/>
      <c r="AM36" s="1919"/>
    </row>
    <row r="37" spans="2:39" ht="18" customHeight="1" x14ac:dyDescent="0.15">
      <c r="B37" s="602"/>
      <c r="C37" s="602"/>
      <c r="D37" s="628"/>
      <c r="E37" s="628"/>
      <c r="F37" s="628"/>
      <c r="G37" s="628"/>
      <c r="H37" s="628"/>
      <c r="I37" s="628"/>
      <c r="J37" s="628"/>
      <c r="K37" s="628"/>
      <c r="L37" s="628"/>
      <c r="M37" s="628"/>
      <c r="N37" s="628"/>
      <c r="O37" s="628"/>
      <c r="P37" s="628"/>
      <c r="Q37" s="628"/>
      <c r="R37" s="628"/>
      <c r="S37" s="628"/>
      <c r="T37" s="628"/>
      <c r="U37" s="628"/>
      <c r="V37" s="629"/>
      <c r="W37" s="629"/>
      <c r="X37" s="629"/>
      <c r="Y37" s="629"/>
      <c r="Z37" s="629"/>
      <c r="AA37" s="629"/>
      <c r="AB37" s="629"/>
      <c r="AC37" s="629"/>
      <c r="AD37" s="629"/>
      <c r="AE37" s="629"/>
      <c r="AF37" s="629"/>
      <c r="AG37" s="629"/>
      <c r="AH37" s="629"/>
      <c r="AI37" s="629"/>
      <c r="AJ37" s="629"/>
      <c r="AK37" s="629"/>
      <c r="AL37" s="629"/>
      <c r="AM37" s="629"/>
    </row>
    <row r="38" spans="2:39" ht="18" customHeight="1" thickBot="1" x14ac:dyDescent="0.2">
      <c r="B38" s="602" t="s">
        <v>540</v>
      </c>
      <c r="C38" s="602"/>
      <c r="D38" s="628"/>
      <c r="E38" s="628"/>
      <c r="F38" s="628"/>
      <c r="G38" s="628"/>
      <c r="H38" s="628"/>
      <c r="I38" s="628"/>
      <c r="J38" s="628"/>
      <c r="K38" s="628"/>
      <c r="L38" s="628"/>
      <c r="M38" s="628"/>
      <c r="N38" s="628"/>
      <c r="O38" s="628"/>
      <c r="P38" s="628"/>
      <c r="Q38" s="628"/>
      <c r="R38" s="628"/>
      <c r="S38" s="628"/>
      <c r="T38" s="628"/>
      <c r="U38" s="628"/>
      <c r="V38" s="629"/>
      <c r="W38" s="629"/>
      <c r="X38" s="629"/>
      <c r="Y38" s="629"/>
      <c r="Z38" s="629"/>
      <c r="AA38" s="629"/>
      <c r="AB38" s="629"/>
      <c r="AC38" s="629"/>
      <c r="AD38" s="629"/>
      <c r="AE38" s="629"/>
      <c r="AF38" s="629"/>
      <c r="AG38" s="629"/>
      <c r="AH38" s="629"/>
      <c r="AI38" s="629"/>
      <c r="AJ38" s="629"/>
      <c r="AK38" s="629"/>
      <c r="AL38" s="629"/>
      <c r="AM38" s="629"/>
    </row>
    <row r="39" spans="2:39" ht="18" customHeight="1" x14ac:dyDescent="0.15">
      <c r="B39" s="602"/>
      <c r="C39" s="609" t="s">
        <v>14</v>
      </c>
      <c r="D39" s="610" t="s">
        <v>541</v>
      </c>
      <c r="E39" s="610"/>
      <c r="F39" s="610"/>
      <c r="G39" s="610"/>
      <c r="H39" s="610"/>
      <c r="I39" s="610"/>
      <c r="J39" s="610"/>
      <c r="K39" s="610"/>
      <c r="L39" s="610"/>
      <c r="M39" s="610"/>
      <c r="N39" s="610"/>
      <c r="O39" s="610"/>
      <c r="P39" s="610"/>
      <c r="Q39" s="610"/>
      <c r="R39" s="610"/>
      <c r="S39" s="610"/>
      <c r="T39" s="610"/>
      <c r="U39" s="610"/>
      <c r="V39" s="1747">
        <f>【様式10別添２】配分変更一覧表!E17</f>
        <v>0</v>
      </c>
      <c r="W39" s="1748"/>
      <c r="X39" s="1748"/>
      <c r="Y39" s="1748"/>
      <c r="Z39" s="1748"/>
      <c r="AA39" s="1748"/>
      <c r="AB39" s="1748"/>
      <c r="AC39" s="1748"/>
      <c r="AD39" s="1748"/>
      <c r="AE39" s="1748"/>
      <c r="AF39" s="1748"/>
      <c r="AG39" s="1748"/>
      <c r="AH39" s="1748"/>
      <c r="AI39" s="1748"/>
      <c r="AJ39" s="1748"/>
      <c r="AK39" s="1748"/>
      <c r="AL39" s="1748"/>
      <c r="AM39" s="630" t="s">
        <v>490</v>
      </c>
    </row>
    <row r="40" spans="2:39" ht="18" customHeight="1" thickBot="1" x14ac:dyDescent="0.2">
      <c r="B40" s="602"/>
      <c r="C40" s="631" t="s">
        <v>15</v>
      </c>
      <c r="D40" s="632" t="s">
        <v>542</v>
      </c>
      <c r="E40" s="632"/>
      <c r="F40" s="632"/>
      <c r="G40" s="632"/>
      <c r="H40" s="632"/>
      <c r="I40" s="632"/>
      <c r="J40" s="632"/>
      <c r="K40" s="632"/>
      <c r="L40" s="632"/>
      <c r="M40" s="632"/>
      <c r="N40" s="632"/>
      <c r="O40" s="632"/>
      <c r="P40" s="632"/>
      <c r="Q40" s="632"/>
      <c r="R40" s="632"/>
      <c r="S40" s="632"/>
      <c r="T40" s="632"/>
      <c r="U40" s="633"/>
      <c r="V40" s="1749">
        <f>【様式10別添２】配分変更一覧表!F17</f>
        <v>0</v>
      </c>
      <c r="W40" s="1750"/>
      <c r="X40" s="1750"/>
      <c r="Y40" s="1750"/>
      <c r="Z40" s="1750"/>
      <c r="AA40" s="1750"/>
      <c r="AB40" s="1750"/>
      <c r="AC40" s="1750"/>
      <c r="AD40" s="1750"/>
      <c r="AE40" s="1750"/>
      <c r="AF40" s="1750"/>
      <c r="AG40" s="1750"/>
      <c r="AH40" s="1750"/>
      <c r="AI40" s="1750"/>
      <c r="AJ40" s="1750"/>
      <c r="AK40" s="1750"/>
      <c r="AL40" s="1750"/>
      <c r="AM40" s="634" t="s">
        <v>490</v>
      </c>
    </row>
    <row r="41" spans="2:39" ht="18" customHeight="1" x14ac:dyDescent="0.15">
      <c r="B41" s="602"/>
      <c r="C41" s="780" t="s">
        <v>579</v>
      </c>
      <c r="D41" s="780"/>
      <c r="E41" s="780"/>
      <c r="F41" s="780"/>
      <c r="G41" s="780"/>
      <c r="H41" s="780"/>
      <c r="I41" s="780"/>
      <c r="J41" s="780"/>
      <c r="K41" s="780"/>
      <c r="L41" s="780"/>
      <c r="M41" s="780"/>
      <c r="N41" s="780"/>
      <c r="O41" s="780"/>
      <c r="P41" s="780"/>
      <c r="Q41" s="780"/>
      <c r="R41" s="780"/>
      <c r="S41" s="780"/>
      <c r="T41" s="780"/>
      <c r="U41" s="780"/>
      <c r="V41" s="782"/>
      <c r="W41" s="783"/>
      <c r="X41" s="783"/>
      <c r="Y41" s="783"/>
      <c r="Z41" s="783"/>
      <c r="AA41" s="783"/>
      <c r="AB41" s="783"/>
      <c r="AC41" s="783"/>
      <c r="AD41" s="783"/>
      <c r="AE41" s="783"/>
      <c r="AF41" s="783"/>
      <c r="AG41" s="783"/>
      <c r="AH41" s="783"/>
      <c r="AI41" s="783"/>
      <c r="AJ41" s="783"/>
      <c r="AK41" s="783"/>
      <c r="AL41" s="783"/>
      <c r="AM41" s="781"/>
    </row>
    <row r="42" spans="2:39" ht="18" customHeight="1" x14ac:dyDescent="0.15">
      <c r="B42" s="602"/>
      <c r="C42" s="602"/>
      <c r="D42" s="628"/>
      <c r="E42" s="628"/>
      <c r="F42" s="628"/>
      <c r="G42" s="628"/>
      <c r="H42" s="628"/>
      <c r="I42" s="628"/>
      <c r="J42" s="628"/>
      <c r="K42" s="628"/>
      <c r="L42" s="628"/>
      <c r="M42" s="628"/>
      <c r="N42" s="628"/>
      <c r="O42" s="628"/>
      <c r="P42" s="628"/>
      <c r="Q42" s="628"/>
      <c r="R42" s="628"/>
      <c r="S42" s="628"/>
      <c r="T42" s="628"/>
      <c r="U42" s="628"/>
      <c r="V42" s="629"/>
      <c r="W42" s="629"/>
      <c r="X42" s="629"/>
      <c r="Y42" s="629"/>
      <c r="Z42" s="629"/>
      <c r="AA42" s="629"/>
      <c r="AB42" s="629"/>
      <c r="AC42" s="629"/>
      <c r="AD42" s="629"/>
      <c r="AE42" s="629"/>
      <c r="AF42" s="629"/>
      <c r="AG42" s="629"/>
      <c r="AH42" s="629"/>
      <c r="AI42" s="629"/>
      <c r="AJ42" s="629"/>
      <c r="AK42" s="629"/>
      <c r="AL42" s="629"/>
      <c r="AM42" s="629"/>
    </row>
    <row r="43" spans="2:39" ht="18" customHeight="1" thickBot="1" x14ac:dyDescent="0.2">
      <c r="B43" s="562" t="s">
        <v>263</v>
      </c>
      <c r="C43" s="602"/>
      <c r="D43" s="736"/>
      <c r="E43" s="737"/>
      <c r="F43" s="737"/>
      <c r="G43" s="737"/>
      <c r="H43" s="737"/>
      <c r="I43" s="737"/>
      <c r="J43" s="737"/>
      <c r="K43" s="737"/>
      <c r="L43" s="737"/>
      <c r="M43" s="737"/>
      <c r="N43" s="737"/>
      <c r="O43" s="737"/>
      <c r="P43" s="737"/>
      <c r="Q43" s="737"/>
      <c r="R43" s="737"/>
      <c r="S43" s="738"/>
      <c r="T43" s="738"/>
      <c r="U43" s="738"/>
      <c r="V43" s="738"/>
      <c r="W43" s="738"/>
      <c r="X43" s="602"/>
      <c r="Y43" s="602"/>
      <c r="Z43" s="602"/>
      <c r="AA43" s="602"/>
      <c r="AB43" s="602"/>
      <c r="AC43" s="602"/>
      <c r="AD43" s="602"/>
      <c r="AE43" s="602"/>
      <c r="AF43" s="602"/>
      <c r="AG43" s="602"/>
      <c r="AH43" s="602"/>
      <c r="AI43" s="602"/>
      <c r="AJ43" s="602"/>
      <c r="AK43" s="602"/>
      <c r="AL43" s="602"/>
      <c r="AM43" s="602"/>
    </row>
    <row r="44" spans="2:39" ht="105" customHeight="1" x14ac:dyDescent="0.15">
      <c r="B44" s="602"/>
      <c r="C44" s="754" t="s">
        <v>14</v>
      </c>
      <c r="D44" s="1894" t="s">
        <v>582</v>
      </c>
      <c r="E44" s="1895"/>
      <c r="F44" s="1895"/>
      <c r="G44" s="1895"/>
      <c r="H44" s="1895"/>
      <c r="I44" s="1895"/>
      <c r="J44" s="1895"/>
      <c r="K44" s="1895"/>
      <c r="L44" s="1895"/>
      <c r="M44" s="1895"/>
      <c r="N44" s="1895"/>
      <c r="O44" s="1895"/>
      <c r="P44" s="1895"/>
      <c r="Q44" s="1895"/>
      <c r="R44" s="1896"/>
      <c r="S44" s="1896"/>
      <c r="T44" s="1896"/>
      <c r="U44" s="1896"/>
      <c r="V44" s="1897">
        <f>V22-('【様式10別添１】賃金改善明細書（職員別）'!H38+'【様式10別添１】賃金改善明細書（職員別）'!K38)</f>
        <v>0</v>
      </c>
      <c r="W44" s="1898"/>
      <c r="X44" s="1898"/>
      <c r="Y44" s="1898"/>
      <c r="Z44" s="1898"/>
      <c r="AA44" s="1898"/>
      <c r="AB44" s="1898"/>
      <c r="AC44" s="1898"/>
      <c r="AD44" s="1898"/>
      <c r="AE44" s="1898"/>
      <c r="AF44" s="1898"/>
      <c r="AG44" s="1898"/>
      <c r="AH44" s="1898"/>
      <c r="AI44" s="1898"/>
      <c r="AJ44" s="1898"/>
      <c r="AK44" s="1898"/>
      <c r="AL44" s="1898"/>
      <c r="AM44" s="755" t="s">
        <v>18</v>
      </c>
    </row>
    <row r="45" spans="2:39" ht="18" customHeight="1" x14ac:dyDescent="0.15">
      <c r="B45" s="602"/>
      <c r="C45" s="756" t="s">
        <v>203</v>
      </c>
      <c r="D45" s="757"/>
      <c r="E45" s="757"/>
      <c r="F45" s="757"/>
      <c r="G45" s="757"/>
      <c r="H45" s="757"/>
      <c r="I45" s="757"/>
      <c r="J45" s="757"/>
      <c r="K45" s="757"/>
      <c r="L45" s="757"/>
      <c r="M45" s="757"/>
      <c r="N45" s="757"/>
      <c r="O45" s="757"/>
      <c r="P45" s="758"/>
      <c r="Q45" s="757"/>
      <c r="R45" s="757"/>
      <c r="S45" s="759"/>
      <c r="T45" s="759"/>
      <c r="U45" s="759"/>
      <c r="V45" s="759"/>
      <c r="W45" s="759"/>
      <c r="X45" s="759"/>
      <c r="Y45" s="759"/>
      <c r="Z45" s="759"/>
      <c r="AA45" s="759"/>
      <c r="AB45" s="759"/>
      <c r="AC45" s="759"/>
      <c r="AD45" s="759"/>
      <c r="AE45" s="759"/>
      <c r="AF45" s="759"/>
      <c r="AG45" s="759"/>
      <c r="AH45" s="759"/>
      <c r="AI45" s="760"/>
      <c r="AJ45" s="760"/>
      <c r="AK45" s="760"/>
      <c r="AL45" s="761"/>
      <c r="AM45" s="762"/>
    </row>
    <row r="46" spans="2:39" ht="18" customHeight="1" x14ac:dyDescent="0.15">
      <c r="B46" s="602"/>
      <c r="C46" s="1869" t="s">
        <v>15</v>
      </c>
      <c r="D46" s="1900" t="s">
        <v>199</v>
      </c>
      <c r="E46" s="1753"/>
      <c r="F46" s="1753"/>
      <c r="G46" s="1753"/>
      <c r="H46" s="1753"/>
      <c r="I46" s="1753"/>
      <c r="J46" s="1753"/>
      <c r="K46" s="1753"/>
      <c r="L46" s="1753"/>
      <c r="M46" s="1753"/>
      <c r="N46" s="1753"/>
      <c r="O46" s="1753"/>
      <c r="P46" s="1753"/>
      <c r="Q46" s="1753"/>
      <c r="R46" s="1753"/>
      <c r="S46" s="1753"/>
      <c r="T46" s="1753"/>
      <c r="U46" s="1753"/>
      <c r="V46" s="1902" t="s">
        <v>188</v>
      </c>
      <c r="W46" s="1740"/>
      <c r="X46" s="1740"/>
      <c r="Y46" s="1740"/>
      <c r="Z46" s="1740"/>
      <c r="AA46" s="1740"/>
      <c r="AB46" s="1740"/>
      <c r="AC46" s="1740"/>
      <c r="AD46" s="1903"/>
      <c r="AE46" s="1904" t="s">
        <v>190</v>
      </c>
      <c r="AF46" s="1740"/>
      <c r="AG46" s="1740"/>
      <c r="AH46" s="1740"/>
      <c r="AI46" s="1740"/>
      <c r="AJ46" s="1740"/>
      <c r="AK46" s="1740"/>
      <c r="AL46" s="1740"/>
      <c r="AM46" s="1905"/>
    </row>
    <row r="47" spans="2:39" ht="18" customHeight="1" x14ac:dyDescent="0.15">
      <c r="B47" s="602"/>
      <c r="C47" s="1899"/>
      <c r="D47" s="1901"/>
      <c r="E47" s="1879"/>
      <c r="F47" s="1879"/>
      <c r="G47" s="1879"/>
      <c r="H47" s="1879"/>
      <c r="I47" s="1879"/>
      <c r="J47" s="1879"/>
      <c r="K47" s="1879"/>
      <c r="L47" s="1879"/>
      <c r="M47" s="1879"/>
      <c r="N47" s="1879"/>
      <c r="O47" s="1879"/>
      <c r="P47" s="1879"/>
      <c r="Q47" s="1879"/>
      <c r="R47" s="1879"/>
      <c r="S47" s="1879"/>
      <c r="T47" s="1879"/>
      <c r="U47" s="1879"/>
      <c r="V47" s="1906" t="str">
        <f>IF(V44&gt;0,"〇","")</f>
        <v/>
      </c>
      <c r="W47" s="1907"/>
      <c r="X47" s="1907"/>
      <c r="Y47" s="1907"/>
      <c r="Z47" s="1907"/>
      <c r="AA47" s="1907"/>
      <c r="AB47" s="1907"/>
      <c r="AC47" s="1907"/>
      <c r="AD47" s="1908"/>
      <c r="AE47" s="1909"/>
      <c r="AF47" s="1910"/>
      <c r="AG47" s="1910"/>
      <c r="AH47" s="1910"/>
      <c r="AI47" s="1910"/>
      <c r="AJ47" s="1910"/>
      <c r="AK47" s="1910"/>
      <c r="AL47" s="1910"/>
      <c r="AM47" s="1911"/>
    </row>
    <row r="48" spans="2:39" ht="18" customHeight="1" x14ac:dyDescent="0.15">
      <c r="B48" s="602"/>
      <c r="C48" s="1869" t="s">
        <v>16</v>
      </c>
      <c r="D48" s="1872" t="s">
        <v>26</v>
      </c>
      <c r="E48" s="1873"/>
      <c r="F48" s="1873"/>
      <c r="G48" s="1873"/>
      <c r="H48" s="1873"/>
      <c r="I48" s="1873"/>
      <c r="J48" s="1873"/>
      <c r="K48" s="1873"/>
      <c r="L48" s="1873"/>
      <c r="M48" s="1873"/>
      <c r="N48" s="1873"/>
      <c r="O48" s="1873"/>
      <c r="P48" s="1873"/>
      <c r="Q48" s="1873"/>
      <c r="R48" s="1873"/>
      <c r="S48" s="1753"/>
      <c r="T48" s="1753"/>
      <c r="U48" s="1753"/>
      <c r="V48" s="777"/>
      <c r="W48" s="763" t="s">
        <v>77</v>
      </c>
      <c r="X48" s="763"/>
      <c r="Y48" s="641"/>
      <c r="Z48" s="641"/>
      <c r="AA48" s="641"/>
      <c r="AB48" s="763"/>
      <c r="AC48" s="763"/>
      <c r="AD48" s="763"/>
      <c r="AE48" s="763"/>
      <c r="AF48" s="763"/>
      <c r="AG48" s="763"/>
      <c r="AH48" s="763"/>
      <c r="AI48" s="763"/>
      <c r="AJ48" s="763"/>
      <c r="AK48" s="763"/>
      <c r="AL48" s="763"/>
      <c r="AM48" s="764"/>
    </row>
    <row r="49" spans="2:39" ht="18" customHeight="1" x14ac:dyDescent="0.15">
      <c r="B49" s="602"/>
      <c r="C49" s="1870"/>
      <c r="D49" s="1874"/>
      <c r="E49" s="1875"/>
      <c r="F49" s="1875"/>
      <c r="G49" s="1875"/>
      <c r="H49" s="1875"/>
      <c r="I49" s="1875"/>
      <c r="J49" s="1875"/>
      <c r="K49" s="1875"/>
      <c r="L49" s="1875"/>
      <c r="M49" s="1875"/>
      <c r="N49" s="1875"/>
      <c r="O49" s="1875"/>
      <c r="P49" s="1875"/>
      <c r="Q49" s="1875"/>
      <c r="R49" s="1875"/>
      <c r="S49" s="1876"/>
      <c r="T49" s="1876"/>
      <c r="U49" s="1876"/>
      <c r="V49" s="777"/>
      <c r="W49" s="765" t="s">
        <v>132</v>
      </c>
      <c r="X49" s="766"/>
      <c r="Y49" s="641"/>
      <c r="Z49" s="641"/>
      <c r="AA49" s="641"/>
      <c r="AB49" s="766"/>
      <c r="AC49" s="766"/>
      <c r="AD49" s="766"/>
      <c r="AE49" s="766"/>
      <c r="AF49" s="766"/>
      <c r="AG49" s="766"/>
      <c r="AH49" s="766"/>
      <c r="AI49" s="766"/>
      <c r="AJ49" s="766"/>
      <c r="AK49" s="766"/>
      <c r="AL49" s="766"/>
      <c r="AM49" s="767"/>
    </row>
    <row r="50" spans="2:39" ht="18" customHeight="1" x14ac:dyDescent="0.15">
      <c r="B50" s="602"/>
      <c r="C50" s="1870"/>
      <c r="D50" s="1874"/>
      <c r="E50" s="1875"/>
      <c r="F50" s="1875"/>
      <c r="G50" s="1875"/>
      <c r="H50" s="1875"/>
      <c r="I50" s="1875"/>
      <c r="J50" s="1875"/>
      <c r="K50" s="1875"/>
      <c r="L50" s="1875"/>
      <c r="M50" s="1875"/>
      <c r="N50" s="1875"/>
      <c r="O50" s="1875"/>
      <c r="P50" s="1875"/>
      <c r="Q50" s="1875"/>
      <c r="R50" s="1875"/>
      <c r="S50" s="1876"/>
      <c r="T50" s="1876"/>
      <c r="U50" s="1876"/>
      <c r="V50" s="777"/>
      <c r="W50" s="765" t="s">
        <v>133</v>
      </c>
      <c r="X50" s="765"/>
      <c r="Y50" s="641"/>
      <c r="Z50" s="641"/>
      <c r="AA50" s="641"/>
      <c r="AB50" s="765"/>
      <c r="AC50" s="765"/>
      <c r="AD50" s="765"/>
      <c r="AE50" s="765"/>
      <c r="AF50" s="765"/>
      <c r="AG50" s="765"/>
      <c r="AH50" s="765"/>
      <c r="AI50" s="765"/>
      <c r="AJ50" s="765"/>
      <c r="AK50" s="765"/>
      <c r="AL50" s="765"/>
      <c r="AM50" s="768"/>
    </row>
    <row r="51" spans="2:39" ht="18" customHeight="1" x14ac:dyDescent="0.15">
      <c r="B51" s="602"/>
      <c r="C51" s="1871"/>
      <c r="D51" s="1877"/>
      <c r="E51" s="1878"/>
      <c r="F51" s="1878"/>
      <c r="G51" s="1878"/>
      <c r="H51" s="1878"/>
      <c r="I51" s="1878"/>
      <c r="J51" s="1878"/>
      <c r="K51" s="1878"/>
      <c r="L51" s="1878"/>
      <c r="M51" s="1878"/>
      <c r="N51" s="1878"/>
      <c r="O51" s="1878"/>
      <c r="P51" s="1878"/>
      <c r="Q51" s="1878"/>
      <c r="R51" s="1878"/>
      <c r="S51" s="1879"/>
      <c r="T51" s="1879"/>
      <c r="U51" s="1879"/>
      <c r="V51" s="777"/>
      <c r="W51" s="769" t="s">
        <v>134</v>
      </c>
      <c r="X51" s="770"/>
      <c r="Y51" s="771"/>
      <c r="Z51" s="771"/>
      <c r="AA51" s="771"/>
      <c r="AB51" s="770"/>
      <c r="AC51" s="770"/>
      <c r="AD51" s="770"/>
      <c r="AE51" s="770"/>
      <c r="AF51" s="770"/>
      <c r="AG51" s="770"/>
      <c r="AH51" s="770"/>
      <c r="AI51" s="770"/>
      <c r="AJ51" s="770"/>
      <c r="AK51" s="770"/>
      <c r="AL51" s="770"/>
      <c r="AM51" s="772"/>
    </row>
    <row r="52" spans="2:39" ht="18" customHeight="1" x14ac:dyDescent="0.15">
      <c r="B52" s="602"/>
      <c r="C52" s="1869" t="s">
        <v>24</v>
      </c>
      <c r="D52" s="1881" t="s">
        <v>543</v>
      </c>
      <c r="E52" s="1882"/>
      <c r="F52" s="1882"/>
      <c r="G52" s="1882"/>
      <c r="H52" s="1882"/>
      <c r="I52" s="1882"/>
      <c r="J52" s="1882"/>
      <c r="K52" s="1882"/>
      <c r="L52" s="1882"/>
      <c r="M52" s="1882"/>
      <c r="N52" s="1882"/>
      <c r="O52" s="1882"/>
      <c r="P52" s="1882"/>
      <c r="Q52" s="1882"/>
      <c r="R52" s="1882"/>
      <c r="S52" s="1753"/>
      <c r="T52" s="1753"/>
      <c r="U52" s="1753"/>
      <c r="V52" s="1886"/>
      <c r="W52" s="1887"/>
      <c r="X52" s="1887"/>
      <c r="Y52" s="1887"/>
      <c r="Z52" s="1887"/>
      <c r="AA52" s="1887"/>
      <c r="AB52" s="1887"/>
      <c r="AC52" s="1887"/>
      <c r="AD52" s="1887"/>
      <c r="AE52" s="1887"/>
      <c r="AF52" s="1887"/>
      <c r="AG52" s="1887"/>
      <c r="AH52" s="1887"/>
      <c r="AI52" s="1887"/>
      <c r="AJ52" s="1887"/>
      <c r="AK52" s="1888"/>
      <c r="AL52" s="1888"/>
      <c r="AM52" s="1889"/>
    </row>
    <row r="53" spans="2:39" ht="18" customHeight="1" x14ac:dyDescent="0.15">
      <c r="B53" s="602"/>
      <c r="C53" s="1870"/>
      <c r="D53" s="1194"/>
      <c r="E53" s="1883"/>
      <c r="F53" s="1883"/>
      <c r="G53" s="1883"/>
      <c r="H53" s="1883"/>
      <c r="I53" s="1883"/>
      <c r="J53" s="1883"/>
      <c r="K53" s="1883"/>
      <c r="L53" s="1883"/>
      <c r="M53" s="1883"/>
      <c r="N53" s="1883"/>
      <c r="O53" s="1883"/>
      <c r="P53" s="1883"/>
      <c r="Q53" s="1883"/>
      <c r="R53" s="1883"/>
      <c r="S53" s="1876"/>
      <c r="T53" s="1876"/>
      <c r="U53" s="1876"/>
      <c r="V53" s="1890"/>
      <c r="W53" s="1891"/>
      <c r="X53" s="1891"/>
      <c r="Y53" s="1891"/>
      <c r="Z53" s="1891"/>
      <c r="AA53" s="1891"/>
      <c r="AB53" s="1891"/>
      <c r="AC53" s="1891"/>
      <c r="AD53" s="1891"/>
      <c r="AE53" s="1891"/>
      <c r="AF53" s="1891"/>
      <c r="AG53" s="1891"/>
      <c r="AH53" s="1891"/>
      <c r="AI53" s="1891"/>
      <c r="AJ53" s="1891"/>
      <c r="AK53" s="1892"/>
      <c r="AL53" s="1892"/>
      <c r="AM53" s="1893"/>
    </row>
    <row r="54" spans="2:39" ht="18" customHeight="1" thickBot="1" x14ac:dyDescent="0.2">
      <c r="B54" s="602"/>
      <c r="C54" s="1880"/>
      <c r="D54" s="1884"/>
      <c r="E54" s="1885"/>
      <c r="F54" s="1885"/>
      <c r="G54" s="1885"/>
      <c r="H54" s="1885"/>
      <c r="I54" s="1885"/>
      <c r="J54" s="1885"/>
      <c r="K54" s="1885"/>
      <c r="L54" s="1885"/>
      <c r="M54" s="1885"/>
      <c r="N54" s="1885"/>
      <c r="O54" s="1885"/>
      <c r="P54" s="1885"/>
      <c r="Q54" s="1885"/>
      <c r="R54" s="1885"/>
      <c r="S54" s="1184"/>
      <c r="T54" s="1184"/>
      <c r="U54" s="1184"/>
      <c r="V54" s="778"/>
      <c r="W54" s="773"/>
      <c r="X54" s="773"/>
      <c r="Y54" s="773"/>
      <c r="Z54" s="773"/>
      <c r="AA54" s="773"/>
      <c r="AB54" s="773"/>
      <c r="AC54" s="773"/>
      <c r="AD54" s="773"/>
      <c r="AE54" s="773"/>
      <c r="AF54" s="773"/>
      <c r="AG54" s="773"/>
      <c r="AH54" s="773"/>
      <c r="AI54" s="773"/>
      <c r="AJ54" s="773"/>
      <c r="AK54" s="774"/>
      <c r="AL54" s="774"/>
      <c r="AM54" s="775"/>
    </row>
    <row r="55" spans="2:39" ht="18" customHeight="1" x14ac:dyDescent="0.15">
      <c r="B55" s="602"/>
      <c r="C55" s="602" t="s">
        <v>126</v>
      </c>
      <c r="D55" s="734" t="s">
        <v>544</v>
      </c>
      <c r="E55" s="628"/>
      <c r="F55" s="628"/>
      <c r="G55" s="628"/>
      <c r="H55" s="628"/>
      <c r="I55" s="628"/>
      <c r="J55" s="628"/>
      <c r="K55" s="628"/>
      <c r="L55" s="628"/>
      <c r="M55" s="628"/>
      <c r="N55" s="628"/>
      <c r="O55" s="628"/>
      <c r="P55" s="628"/>
      <c r="Q55" s="628"/>
      <c r="R55" s="628"/>
      <c r="S55" s="628"/>
      <c r="T55" s="628"/>
      <c r="U55" s="628"/>
      <c r="V55" s="629"/>
      <c r="W55" s="629"/>
      <c r="X55" s="629"/>
      <c r="Y55" s="629"/>
      <c r="Z55" s="629"/>
      <c r="AA55" s="629"/>
      <c r="AB55" s="629"/>
      <c r="AC55" s="629"/>
      <c r="AD55" s="629"/>
      <c r="AE55" s="629"/>
      <c r="AF55" s="629"/>
      <c r="AG55" s="629"/>
      <c r="AH55" s="629"/>
      <c r="AI55" s="629"/>
      <c r="AJ55" s="629"/>
      <c r="AK55" s="629"/>
      <c r="AL55" s="629"/>
      <c r="AM55" s="629"/>
    </row>
    <row r="56" spans="2:39" ht="18" customHeight="1" x14ac:dyDescent="0.15">
      <c r="B56" s="602"/>
      <c r="C56" s="602"/>
      <c r="D56" s="628"/>
      <c r="E56" s="628"/>
      <c r="F56" s="628"/>
      <c r="G56" s="628"/>
      <c r="H56" s="628"/>
      <c r="I56" s="628"/>
      <c r="J56" s="628"/>
      <c r="K56" s="628"/>
      <c r="L56" s="628"/>
      <c r="M56" s="628"/>
      <c r="N56" s="628"/>
      <c r="O56" s="628"/>
      <c r="P56" s="628"/>
      <c r="Q56" s="628"/>
      <c r="R56" s="628"/>
      <c r="S56" s="628"/>
      <c r="T56" s="628"/>
      <c r="U56" s="628"/>
      <c r="V56" s="629"/>
      <c r="W56" s="629"/>
      <c r="X56" s="629"/>
      <c r="Y56" s="629"/>
      <c r="Z56" s="629"/>
      <c r="AA56" s="629"/>
      <c r="AB56" s="629"/>
      <c r="AC56" s="629"/>
      <c r="AD56" s="629"/>
      <c r="AE56" s="629"/>
      <c r="AF56" s="629"/>
      <c r="AG56" s="629"/>
      <c r="AH56" s="629"/>
      <c r="AI56" s="629"/>
      <c r="AJ56" s="629"/>
      <c r="AK56" s="629"/>
      <c r="AL56" s="629"/>
      <c r="AM56" s="629"/>
    </row>
    <row r="57" spans="2:39" ht="18" customHeight="1" x14ac:dyDescent="0.15">
      <c r="B57" s="602"/>
      <c r="C57" s="602" t="s">
        <v>502</v>
      </c>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2"/>
      <c r="AL57" s="602"/>
      <c r="AM57" s="602"/>
    </row>
    <row r="58" spans="2:39" ht="18" customHeight="1" x14ac:dyDescent="0.15">
      <c r="B58" s="602"/>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row>
    <row r="59" spans="2:39" ht="18" customHeight="1" x14ac:dyDescent="0.15">
      <c r="B59" s="602"/>
      <c r="C59" s="602"/>
      <c r="D59" s="602"/>
      <c r="E59" s="602"/>
      <c r="F59" s="602"/>
      <c r="G59" s="602"/>
      <c r="H59" s="602"/>
      <c r="I59" s="602"/>
      <c r="J59" s="602"/>
      <c r="K59" s="602"/>
      <c r="L59" s="602"/>
      <c r="M59" s="602"/>
      <c r="N59" s="602"/>
      <c r="O59" s="602"/>
      <c r="P59" s="602"/>
      <c r="Q59" s="602"/>
      <c r="R59" s="602"/>
      <c r="S59" s="602"/>
      <c r="T59" s="602"/>
      <c r="U59" s="602"/>
      <c r="V59" s="643" t="s">
        <v>545</v>
      </c>
      <c r="W59" s="644"/>
      <c r="X59" s="644"/>
      <c r="Y59" s="1785"/>
      <c r="Z59" s="1785"/>
      <c r="AA59" s="644" t="s">
        <v>504</v>
      </c>
      <c r="AB59" s="1785"/>
      <c r="AC59" s="1785"/>
      <c r="AD59" s="641" t="s">
        <v>505</v>
      </c>
      <c r="AE59" s="602"/>
      <c r="AF59" s="602"/>
      <c r="AG59" s="602"/>
      <c r="AH59" s="602"/>
      <c r="AI59" s="602"/>
      <c r="AJ59" s="602"/>
      <c r="AK59" s="602"/>
      <c r="AL59" s="602"/>
      <c r="AM59" s="602"/>
    </row>
    <row r="60" spans="2:39" ht="18" customHeight="1" x14ac:dyDescent="0.15">
      <c r="B60" s="602"/>
      <c r="C60" s="602"/>
      <c r="D60" s="602"/>
      <c r="E60" s="602"/>
      <c r="F60" s="602"/>
      <c r="G60" s="602"/>
      <c r="H60" s="602"/>
      <c r="I60" s="602"/>
      <c r="J60" s="602"/>
      <c r="K60" s="602"/>
      <c r="L60" s="602"/>
      <c r="M60" s="602"/>
      <c r="N60" s="602"/>
      <c r="O60" s="602"/>
      <c r="P60" s="602"/>
      <c r="Q60" s="602"/>
      <c r="R60" s="602"/>
      <c r="S60" s="602"/>
      <c r="T60" s="602"/>
      <c r="U60" s="602"/>
      <c r="V60" s="602"/>
      <c r="W60" s="602"/>
      <c r="X60" s="1756" t="s">
        <v>19</v>
      </c>
      <c r="Y60" s="1756"/>
      <c r="Z60" s="1756"/>
      <c r="AA60" s="1756"/>
      <c r="AB60" s="1756"/>
      <c r="AC60" s="1756"/>
      <c r="AD60" s="1757"/>
      <c r="AE60" s="1757"/>
      <c r="AF60" s="1757"/>
      <c r="AG60" s="1757"/>
      <c r="AH60" s="1757"/>
      <c r="AI60" s="1757"/>
      <c r="AJ60" s="1757"/>
      <c r="AK60" s="1757"/>
      <c r="AL60" s="1757"/>
      <c r="AM60" s="1757"/>
    </row>
    <row r="61" spans="2:39" ht="18" customHeight="1" x14ac:dyDescent="0.15">
      <c r="B61" s="602"/>
      <c r="C61" s="602"/>
      <c r="D61" s="602"/>
      <c r="E61" s="602"/>
      <c r="F61" s="602"/>
      <c r="G61" s="602"/>
      <c r="H61" s="602"/>
      <c r="I61" s="602"/>
      <c r="J61" s="602"/>
      <c r="K61" s="602"/>
      <c r="L61" s="602"/>
      <c r="M61" s="602"/>
      <c r="N61" s="602"/>
      <c r="O61" s="602"/>
      <c r="P61" s="602"/>
      <c r="Q61" s="602"/>
      <c r="R61" s="602"/>
      <c r="S61" s="602"/>
      <c r="T61" s="602"/>
      <c r="U61" s="602"/>
      <c r="V61" s="602"/>
      <c r="W61" s="602"/>
      <c r="X61" s="1736" t="s">
        <v>20</v>
      </c>
      <c r="Y61" s="1736"/>
      <c r="Z61" s="1736"/>
      <c r="AA61" s="1736"/>
      <c r="AB61" s="1736"/>
      <c r="AC61" s="1736"/>
      <c r="AD61" s="1737"/>
      <c r="AE61" s="1737"/>
      <c r="AF61" s="1737"/>
      <c r="AG61" s="1737"/>
      <c r="AH61" s="1737"/>
      <c r="AI61" s="1737"/>
      <c r="AJ61" s="1737"/>
      <c r="AK61" s="1737"/>
      <c r="AL61" s="1737"/>
      <c r="AM61" s="1737"/>
    </row>
  </sheetData>
  <sheetProtection insertRows="0"/>
  <mergeCells count="71">
    <mergeCell ref="T7:Z7"/>
    <mergeCell ref="AA7:AM7"/>
    <mergeCell ref="T8:Z8"/>
    <mergeCell ref="V11:AL11"/>
    <mergeCell ref="C2:AM2"/>
    <mergeCell ref="AK4:AL4"/>
    <mergeCell ref="T5:Z5"/>
    <mergeCell ref="AA5:AM5"/>
    <mergeCell ref="T6:Z6"/>
    <mergeCell ref="AA6:AM6"/>
    <mergeCell ref="D11:U11"/>
    <mergeCell ref="D16:Q18"/>
    <mergeCell ref="V27:AL27"/>
    <mergeCell ref="V28:AL28"/>
    <mergeCell ref="V31:AL31"/>
    <mergeCell ref="V32:AL32"/>
    <mergeCell ref="V22:AM22"/>
    <mergeCell ref="V23:AM23"/>
    <mergeCell ref="D24:AM24"/>
    <mergeCell ref="D19:Q19"/>
    <mergeCell ref="V19:AM19"/>
    <mergeCell ref="W16:AM16"/>
    <mergeCell ref="W17:AM17"/>
    <mergeCell ref="W18:AM18"/>
    <mergeCell ref="D27:U27"/>
    <mergeCell ref="E28:U28"/>
    <mergeCell ref="F29:U29"/>
    <mergeCell ref="D12:U12"/>
    <mergeCell ref="V12:AL12"/>
    <mergeCell ref="D15:K15"/>
    <mergeCell ref="W15:AM15"/>
    <mergeCell ref="C13:C14"/>
    <mergeCell ref="D13:U14"/>
    <mergeCell ref="V13:AD13"/>
    <mergeCell ref="AE13:AM13"/>
    <mergeCell ref="V14:AD14"/>
    <mergeCell ref="AE14:AM14"/>
    <mergeCell ref="V29:AL29"/>
    <mergeCell ref="F30:U30"/>
    <mergeCell ref="V30:AL30"/>
    <mergeCell ref="V40:AL40"/>
    <mergeCell ref="F31:U31"/>
    <mergeCell ref="F32:U32"/>
    <mergeCell ref="G33:U33"/>
    <mergeCell ref="V33:AL33"/>
    <mergeCell ref="G34:U34"/>
    <mergeCell ref="V34:AL34"/>
    <mergeCell ref="E35:U35"/>
    <mergeCell ref="V35:AL35"/>
    <mergeCell ref="D36:U36"/>
    <mergeCell ref="V36:AM36"/>
    <mergeCell ref="V39:AL39"/>
    <mergeCell ref="D44:U44"/>
    <mergeCell ref="V44:AL44"/>
    <mergeCell ref="C46:C47"/>
    <mergeCell ref="D46:U47"/>
    <mergeCell ref="V46:AD46"/>
    <mergeCell ref="AE46:AM46"/>
    <mergeCell ref="V47:AD47"/>
    <mergeCell ref="AE47:AM47"/>
    <mergeCell ref="X60:AC60"/>
    <mergeCell ref="AD60:AM60"/>
    <mergeCell ref="X61:AC61"/>
    <mergeCell ref="AD61:AM61"/>
    <mergeCell ref="C48:C51"/>
    <mergeCell ref="D48:U51"/>
    <mergeCell ref="C52:C54"/>
    <mergeCell ref="D52:U54"/>
    <mergeCell ref="V52:AM53"/>
    <mergeCell ref="Y59:Z59"/>
    <mergeCell ref="AB59:AC59"/>
  </mergeCells>
  <phoneticPr fontId="5"/>
  <conditionalFormatting sqref="V23">
    <cfRule type="containsBlanks" dxfId="2" priority="1">
      <formula>LEN(TRIM(V23))=0</formula>
    </cfRule>
  </conditionalFormatting>
  <dataValidations count="2">
    <dataValidation type="list" allowBlank="1" showInputMessage="1" showErrorMessage="1" sqref="V36:AM36" xr:uid="{00000000-0002-0000-1300-000000000000}">
      <formula1>"はい,いいえ"</formula1>
    </dataValidation>
    <dataValidation type="list" allowBlank="1" showInputMessage="1" showErrorMessage="1" sqref="V48:V51 V15:V18" xr:uid="{00000000-0002-0000-1300-000001000000}">
      <formula1>$AS$1:$AS$2</formula1>
    </dataValidation>
  </dataValidations>
  <printOptions horizontalCentered="1"/>
  <pageMargins left="0.59055118110236227" right="0.59055118110236227" top="0.43307086614173229" bottom="0.19685039370078741" header="0.35433070866141736" footer="0.23622047244094491"/>
  <pageSetup paperSize="9" scale="67" orientation="portrait" r:id="rId1"/>
  <headerFooter alignWithMargins="0"/>
  <rowBreaks count="1" manualBreakCount="1">
    <brk id="42" max="39"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79998168889431442"/>
    <pageSetUpPr fitToPage="1"/>
  </sheetPr>
  <dimension ref="A1:X49"/>
  <sheetViews>
    <sheetView showGridLines="0" view="pageBreakPreview" zoomScale="70" zoomScaleNormal="100" zoomScaleSheetLayoutView="70" workbookViewId="0"/>
  </sheetViews>
  <sheetFormatPr defaultColWidth="9.125" defaultRowHeight="12" x14ac:dyDescent="0.15"/>
  <cols>
    <col min="1" max="1" width="5.75" style="648" customWidth="1"/>
    <col min="2" max="3" width="4.625" style="648" customWidth="1"/>
    <col min="4" max="4" width="15" style="648" customWidth="1"/>
    <col min="5" max="5" width="7.125" style="648" customWidth="1"/>
    <col min="6" max="6" width="16" style="648" customWidth="1"/>
    <col min="7" max="7" width="7.75" style="648" customWidth="1"/>
    <col min="8" max="8" width="13.375" style="648" customWidth="1"/>
    <col min="9" max="9" width="14.25" style="648" customWidth="1"/>
    <col min="10" max="10" width="13.375" style="648" customWidth="1"/>
    <col min="11" max="11" width="16.875" style="648" customWidth="1"/>
    <col min="12" max="13" width="15.75" style="648" customWidth="1"/>
    <col min="14" max="14" width="18.75" style="648" customWidth="1"/>
    <col min="15" max="15" width="14.75" style="648" customWidth="1"/>
    <col min="16" max="16" width="18.75" style="648" customWidth="1"/>
    <col min="17" max="19" width="15.75" style="648" customWidth="1"/>
    <col min="20" max="20" width="18.75" style="648" customWidth="1"/>
    <col min="21" max="23" width="15.75" style="648" customWidth="1"/>
    <col min="24" max="24" width="2.5" style="648" customWidth="1"/>
    <col min="25" max="16384" width="9.125" style="648"/>
  </cols>
  <sheetData>
    <row r="1" spans="1:24" ht="33.6" customHeight="1" thickBot="1" x14ac:dyDescent="0.2">
      <c r="A1" s="646" t="s">
        <v>546</v>
      </c>
      <c r="B1" s="647"/>
      <c r="C1" s="647"/>
      <c r="D1" s="647"/>
      <c r="E1" s="647"/>
      <c r="F1" s="647"/>
      <c r="G1" s="647"/>
      <c r="H1" s="647"/>
      <c r="I1" s="647"/>
      <c r="J1" s="647"/>
      <c r="K1" s="647"/>
      <c r="L1" s="647"/>
      <c r="M1" s="647"/>
      <c r="N1" s="647"/>
      <c r="O1" s="647"/>
    </row>
    <row r="2" spans="1:24" ht="33.6" customHeight="1" thickBot="1" x14ac:dyDescent="0.2">
      <c r="A2" s="649"/>
      <c r="B2" s="647"/>
      <c r="C2" s="647"/>
      <c r="D2" s="647"/>
      <c r="E2" s="647"/>
      <c r="F2" s="647"/>
      <c r="G2" s="647"/>
      <c r="H2" s="647"/>
      <c r="I2" s="647"/>
      <c r="J2" s="1821" t="s">
        <v>206</v>
      </c>
      <c r="K2" s="1822"/>
      <c r="L2" s="1823">
        <f>【様式４】平均年齢別利用子ども数認定!X9</f>
        <v>0</v>
      </c>
      <c r="M2" s="1824"/>
      <c r="N2" s="1824"/>
      <c r="O2" s="1825"/>
    </row>
    <row r="3" spans="1:24" ht="26.25" customHeight="1" x14ac:dyDescent="0.15">
      <c r="A3" s="650" t="s">
        <v>507</v>
      </c>
      <c r="B3" s="651"/>
      <c r="C3" s="651"/>
      <c r="D3" s="651"/>
      <c r="E3" s="651"/>
      <c r="F3" s="651"/>
      <c r="G3" s="651"/>
      <c r="H3" s="647"/>
      <c r="I3" s="647"/>
      <c r="J3" s="647"/>
      <c r="K3" s="647"/>
      <c r="L3" s="647"/>
      <c r="M3" s="652"/>
      <c r="N3" s="652"/>
      <c r="O3" s="652"/>
      <c r="P3" s="653"/>
      <c r="Q3" s="653"/>
      <c r="R3" s="653"/>
      <c r="S3" s="653"/>
      <c r="T3" s="653"/>
      <c r="U3" s="653"/>
      <c r="V3" s="653"/>
      <c r="W3" s="653"/>
      <c r="X3" s="653"/>
    </row>
    <row r="4" spans="1:24" ht="12" customHeight="1" thickBot="1" x14ac:dyDescent="0.2">
      <c r="A4" s="654"/>
      <c r="B4" s="654"/>
      <c r="C4" s="654"/>
      <c r="D4" s="654"/>
      <c r="E4" s="654"/>
      <c r="F4" s="654"/>
      <c r="G4" s="654"/>
      <c r="H4" s="654"/>
      <c r="I4" s="654"/>
      <c r="J4" s="654"/>
      <c r="K4" s="654"/>
      <c r="L4" s="654"/>
      <c r="M4" s="647"/>
      <c r="N4" s="647"/>
      <c r="O4" s="647"/>
      <c r="P4" s="653"/>
      <c r="Q4" s="653"/>
      <c r="R4" s="653"/>
      <c r="S4" s="653"/>
      <c r="T4" s="653"/>
      <c r="U4" s="653"/>
      <c r="V4" s="653"/>
      <c r="W4" s="653"/>
      <c r="X4" s="653"/>
    </row>
    <row r="5" spans="1:24" ht="24.75" customHeight="1" x14ac:dyDescent="0.15">
      <c r="A5" s="1826" t="s">
        <v>208</v>
      </c>
      <c r="B5" s="1828" t="s">
        <v>209</v>
      </c>
      <c r="C5" s="1829"/>
      <c r="D5" s="1830"/>
      <c r="E5" s="1834" t="s">
        <v>508</v>
      </c>
      <c r="F5" s="1834" t="s">
        <v>509</v>
      </c>
      <c r="G5" s="1828" t="s">
        <v>510</v>
      </c>
      <c r="H5" s="1986" t="s">
        <v>547</v>
      </c>
      <c r="I5" s="1193"/>
      <c r="J5" s="1193"/>
      <c r="K5" s="1978" t="s">
        <v>512</v>
      </c>
      <c r="L5" s="1981" t="s">
        <v>548</v>
      </c>
      <c r="M5" s="1843" t="s">
        <v>549</v>
      </c>
      <c r="N5" s="1843"/>
      <c r="O5" s="1844"/>
      <c r="P5" s="653"/>
      <c r="Q5" s="653"/>
      <c r="R5" s="653"/>
      <c r="S5" s="653"/>
      <c r="T5" s="653"/>
      <c r="U5" s="653"/>
      <c r="V5" s="653"/>
      <c r="W5" s="653"/>
      <c r="X5" s="653"/>
    </row>
    <row r="6" spans="1:24" ht="30.75" customHeight="1" x14ac:dyDescent="0.15">
      <c r="A6" s="1970"/>
      <c r="B6" s="1971"/>
      <c r="C6" s="1972"/>
      <c r="D6" s="1973"/>
      <c r="E6" s="1974"/>
      <c r="F6" s="1974"/>
      <c r="G6" s="1976"/>
      <c r="H6" s="723"/>
      <c r="I6" s="1987" t="s">
        <v>514</v>
      </c>
      <c r="J6" s="1989" t="s">
        <v>515</v>
      </c>
      <c r="K6" s="1979"/>
      <c r="L6" s="1982"/>
      <c r="M6" s="1984"/>
      <c r="N6" s="1984"/>
      <c r="O6" s="1985"/>
      <c r="P6" s="658"/>
      <c r="Q6" s="658"/>
      <c r="R6" s="658"/>
      <c r="S6" s="658"/>
      <c r="T6" s="658"/>
      <c r="U6" s="658"/>
      <c r="V6" s="658"/>
      <c r="W6" s="658"/>
      <c r="X6" s="658"/>
    </row>
    <row r="7" spans="1:24" ht="30.75" customHeight="1" thickBot="1" x14ac:dyDescent="0.2">
      <c r="A7" s="1827"/>
      <c r="B7" s="1831"/>
      <c r="C7" s="1832"/>
      <c r="D7" s="1833"/>
      <c r="E7" s="1975"/>
      <c r="F7" s="1975"/>
      <c r="G7" s="1977"/>
      <c r="H7" s="724"/>
      <c r="I7" s="1988"/>
      <c r="J7" s="1988"/>
      <c r="K7" s="1980"/>
      <c r="L7" s="1983"/>
      <c r="M7" s="1846"/>
      <c r="N7" s="1846"/>
      <c r="O7" s="1847"/>
    </row>
    <row r="8" spans="1:24" ht="17.25" x14ac:dyDescent="0.15">
      <c r="A8" s="659">
        <v>1</v>
      </c>
      <c r="B8" s="1803"/>
      <c r="C8" s="1803"/>
      <c r="D8" s="1803"/>
      <c r="E8" s="660"/>
      <c r="F8" s="660"/>
      <c r="G8" s="661"/>
      <c r="H8" s="709">
        <f>SUM(I8:J8)</f>
        <v>0</v>
      </c>
      <c r="I8" s="662"/>
      <c r="J8" s="663"/>
      <c r="K8" s="1990"/>
      <c r="L8" s="725"/>
      <c r="M8" s="1808"/>
      <c r="N8" s="1808"/>
      <c r="O8" s="1809"/>
    </row>
    <row r="9" spans="1:24" ht="17.25" x14ac:dyDescent="0.15">
      <c r="A9" s="664">
        <f>A8+1</f>
        <v>2</v>
      </c>
      <c r="B9" s="1858"/>
      <c r="C9" s="1859"/>
      <c r="D9" s="1860"/>
      <c r="E9" s="665"/>
      <c r="F9" s="665"/>
      <c r="G9" s="666"/>
      <c r="H9" s="710">
        <f t="shared" ref="H9:H37" si="0">SUM(I9:J9)</f>
        <v>0</v>
      </c>
      <c r="I9" s="667"/>
      <c r="J9" s="668"/>
      <c r="K9" s="1991"/>
      <c r="L9" s="726"/>
      <c r="M9" s="1811"/>
      <c r="N9" s="1811"/>
      <c r="O9" s="1812"/>
    </row>
    <row r="10" spans="1:24" ht="17.25" x14ac:dyDescent="0.15">
      <c r="A10" s="669">
        <f t="shared" ref="A10:A36" si="1">A9+1</f>
        <v>3</v>
      </c>
      <c r="B10" s="1858"/>
      <c r="C10" s="1859"/>
      <c r="D10" s="1860"/>
      <c r="E10" s="670"/>
      <c r="F10" s="670"/>
      <c r="G10" s="671"/>
      <c r="H10" s="711">
        <f t="shared" si="0"/>
        <v>0</v>
      </c>
      <c r="I10" s="672"/>
      <c r="J10" s="673"/>
      <c r="K10" s="1991"/>
      <c r="L10" s="727"/>
      <c r="M10" s="1993"/>
      <c r="N10" s="1814"/>
      <c r="O10" s="1815"/>
    </row>
    <row r="11" spans="1:24" ht="17.25" x14ac:dyDescent="0.15">
      <c r="A11" s="669">
        <f t="shared" si="1"/>
        <v>4</v>
      </c>
      <c r="B11" s="1858"/>
      <c r="C11" s="1859"/>
      <c r="D11" s="1860"/>
      <c r="E11" s="670"/>
      <c r="F11" s="670"/>
      <c r="G11" s="671"/>
      <c r="H11" s="711">
        <f t="shared" si="0"/>
        <v>0</v>
      </c>
      <c r="I11" s="672"/>
      <c r="J11" s="673"/>
      <c r="K11" s="1991"/>
      <c r="L11" s="727"/>
      <c r="M11" s="1814"/>
      <c r="N11" s="1814"/>
      <c r="O11" s="1815"/>
    </row>
    <row r="12" spans="1:24" ht="17.25" x14ac:dyDescent="0.15">
      <c r="A12" s="669">
        <f t="shared" si="1"/>
        <v>5</v>
      </c>
      <c r="B12" s="1858"/>
      <c r="C12" s="1859"/>
      <c r="D12" s="1860"/>
      <c r="E12" s="670"/>
      <c r="F12" s="670"/>
      <c r="G12" s="671"/>
      <c r="H12" s="711">
        <f t="shared" si="0"/>
        <v>0</v>
      </c>
      <c r="I12" s="672"/>
      <c r="J12" s="673"/>
      <c r="K12" s="1991"/>
      <c r="L12" s="727"/>
      <c r="M12" s="1811"/>
      <c r="N12" s="1811"/>
      <c r="O12" s="1812"/>
    </row>
    <row r="13" spans="1:24" ht="17.25" x14ac:dyDescent="0.15">
      <c r="A13" s="669">
        <f t="shared" si="1"/>
        <v>6</v>
      </c>
      <c r="B13" s="1858"/>
      <c r="C13" s="1859"/>
      <c r="D13" s="1860"/>
      <c r="E13" s="665"/>
      <c r="F13" s="665"/>
      <c r="G13" s="666"/>
      <c r="H13" s="711">
        <f t="shared" si="0"/>
        <v>0</v>
      </c>
      <c r="I13" s="672"/>
      <c r="J13" s="673"/>
      <c r="K13" s="1991"/>
      <c r="L13" s="727"/>
      <c r="M13" s="1814"/>
      <c r="N13" s="1814"/>
      <c r="O13" s="1815"/>
    </row>
    <row r="14" spans="1:24" ht="17.25" x14ac:dyDescent="0.15">
      <c r="A14" s="669">
        <f t="shared" si="1"/>
        <v>7</v>
      </c>
      <c r="B14" s="1858"/>
      <c r="C14" s="1859"/>
      <c r="D14" s="1860"/>
      <c r="E14" s="670"/>
      <c r="F14" s="670"/>
      <c r="G14" s="671"/>
      <c r="H14" s="711">
        <f t="shared" si="0"/>
        <v>0</v>
      </c>
      <c r="I14" s="672"/>
      <c r="J14" s="673"/>
      <c r="K14" s="1991"/>
      <c r="L14" s="727"/>
      <c r="M14" s="1814"/>
      <c r="N14" s="1814"/>
      <c r="O14" s="1815"/>
    </row>
    <row r="15" spans="1:24" ht="17.25" x14ac:dyDescent="0.15">
      <c r="A15" s="669">
        <f t="shared" si="1"/>
        <v>8</v>
      </c>
      <c r="B15" s="1851"/>
      <c r="C15" s="1851"/>
      <c r="D15" s="1851"/>
      <c r="E15" s="670"/>
      <c r="F15" s="670"/>
      <c r="G15" s="671"/>
      <c r="H15" s="711">
        <f t="shared" si="0"/>
        <v>0</v>
      </c>
      <c r="I15" s="672"/>
      <c r="J15" s="673"/>
      <c r="K15" s="1991"/>
      <c r="L15" s="727"/>
      <c r="M15" s="1814"/>
      <c r="N15" s="1814"/>
      <c r="O15" s="1815"/>
    </row>
    <row r="16" spans="1:24" ht="17.25" x14ac:dyDescent="0.15">
      <c r="A16" s="669">
        <f t="shared" si="1"/>
        <v>9</v>
      </c>
      <c r="B16" s="1851"/>
      <c r="C16" s="1851"/>
      <c r="D16" s="1851"/>
      <c r="E16" s="670"/>
      <c r="F16" s="670"/>
      <c r="G16" s="671"/>
      <c r="H16" s="711">
        <f t="shared" si="0"/>
        <v>0</v>
      </c>
      <c r="I16" s="672"/>
      <c r="J16" s="673"/>
      <c r="K16" s="1991"/>
      <c r="L16" s="727"/>
      <c r="M16" s="1814"/>
      <c r="N16" s="1814"/>
      <c r="O16" s="1815"/>
    </row>
    <row r="17" spans="1:15" ht="17.25" x14ac:dyDescent="0.15">
      <c r="A17" s="669">
        <f t="shared" si="1"/>
        <v>10</v>
      </c>
      <c r="B17" s="1851"/>
      <c r="C17" s="1851"/>
      <c r="D17" s="1851"/>
      <c r="E17" s="670"/>
      <c r="F17" s="670"/>
      <c r="G17" s="671"/>
      <c r="H17" s="711">
        <f t="shared" si="0"/>
        <v>0</v>
      </c>
      <c r="I17" s="672"/>
      <c r="J17" s="673"/>
      <c r="K17" s="1991"/>
      <c r="L17" s="727"/>
      <c r="M17" s="1814"/>
      <c r="N17" s="1814"/>
      <c r="O17" s="1815"/>
    </row>
    <row r="18" spans="1:15" ht="17.25" x14ac:dyDescent="0.15">
      <c r="A18" s="669">
        <f t="shared" si="1"/>
        <v>11</v>
      </c>
      <c r="B18" s="1851"/>
      <c r="C18" s="1851"/>
      <c r="D18" s="1851"/>
      <c r="E18" s="670"/>
      <c r="F18" s="670"/>
      <c r="G18" s="671"/>
      <c r="H18" s="711">
        <f t="shared" si="0"/>
        <v>0</v>
      </c>
      <c r="I18" s="672"/>
      <c r="J18" s="673"/>
      <c r="K18" s="1991"/>
      <c r="L18" s="727"/>
      <c r="M18" s="1814"/>
      <c r="N18" s="1814"/>
      <c r="O18" s="1815"/>
    </row>
    <row r="19" spans="1:15" ht="17.25" x14ac:dyDescent="0.15">
      <c r="A19" s="669">
        <f t="shared" si="1"/>
        <v>12</v>
      </c>
      <c r="B19" s="1851"/>
      <c r="C19" s="1851"/>
      <c r="D19" s="1851"/>
      <c r="E19" s="670"/>
      <c r="F19" s="670"/>
      <c r="G19" s="671"/>
      <c r="H19" s="711">
        <f t="shared" si="0"/>
        <v>0</v>
      </c>
      <c r="I19" s="672"/>
      <c r="J19" s="673"/>
      <c r="K19" s="1991"/>
      <c r="L19" s="727"/>
      <c r="M19" s="1814"/>
      <c r="N19" s="1814"/>
      <c r="O19" s="1815"/>
    </row>
    <row r="20" spans="1:15" ht="17.25" x14ac:dyDescent="0.15">
      <c r="A20" s="669">
        <f t="shared" si="1"/>
        <v>13</v>
      </c>
      <c r="B20" s="1851"/>
      <c r="C20" s="1851"/>
      <c r="D20" s="1851"/>
      <c r="E20" s="670"/>
      <c r="F20" s="670"/>
      <c r="G20" s="671"/>
      <c r="H20" s="711">
        <f t="shared" si="0"/>
        <v>0</v>
      </c>
      <c r="I20" s="672"/>
      <c r="J20" s="673"/>
      <c r="K20" s="1991"/>
      <c r="L20" s="727"/>
      <c r="M20" s="1814"/>
      <c r="N20" s="1814"/>
      <c r="O20" s="1815"/>
    </row>
    <row r="21" spans="1:15" ht="17.25" x14ac:dyDescent="0.15">
      <c r="A21" s="669">
        <f t="shared" si="1"/>
        <v>14</v>
      </c>
      <c r="B21" s="1851"/>
      <c r="C21" s="1851"/>
      <c r="D21" s="1851"/>
      <c r="E21" s="670"/>
      <c r="F21" s="670"/>
      <c r="G21" s="671"/>
      <c r="H21" s="711">
        <f t="shared" si="0"/>
        <v>0</v>
      </c>
      <c r="I21" s="672"/>
      <c r="J21" s="673"/>
      <c r="K21" s="1991"/>
      <c r="L21" s="727"/>
      <c r="M21" s="1814"/>
      <c r="N21" s="1814"/>
      <c r="O21" s="1815"/>
    </row>
    <row r="22" spans="1:15" ht="17.25" x14ac:dyDescent="0.15">
      <c r="A22" s="669">
        <f t="shared" si="1"/>
        <v>15</v>
      </c>
      <c r="B22" s="1851"/>
      <c r="C22" s="1851"/>
      <c r="D22" s="1851"/>
      <c r="E22" s="670"/>
      <c r="F22" s="670"/>
      <c r="G22" s="671"/>
      <c r="H22" s="711">
        <f t="shared" si="0"/>
        <v>0</v>
      </c>
      <c r="I22" s="672"/>
      <c r="J22" s="673"/>
      <c r="K22" s="1991"/>
      <c r="L22" s="727"/>
      <c r="M22" s="1814"/>
      <c r="N22" s="1814"/>
      <c r="O22" s="1815"/>
    </row>
    <row r="23" spans="1:15" ht="17.25" x14ac:dyDescent="0.15">
      <c r="A23" s="669">
        <f t="shared" si="1"/>
        <v>16</v>
      </c>
      <c r="B23" s="1851"/>
      <c r="C23" s="1851"/>
      <c r="D23" s="1851"/>
      <c r="E23" s="670"/>
      <c r="F23" s="670"/>
      <c r="G23" s="671"/>
      <c r="H23" s="711">
        <f t="shared" si="0"/>
        <v>0</v>
      </c>
      <c r="I23" s="672"/>
      <c r="J23" s="673"/>
      <c r="K23" s="1991"/>
      <c r="L23" s="727"/>
      <c r="M23" s="1814"/>
      <c r="N23" s="1814"/>
      <c r="O23" s="1815"/>
    </row>
    <row r="24" spans="1:15" ht="17.25" x14ac:dyDescent="0.15">
      <c r="A24" s="669">
        <f t="shared" si="1"/>
        <v>17</v>
      </c>
      <c r="B24" s="1851"/>
      <c r="C24" s="1851"/>
      <c r="D24" s="1851"/>
      <c r="E24" s="670"/>
      <c r="F24" s="670"/>
      <c r="G24" s="671"/>
      <c r="H24" s="711">
        <f t="shared" si="0"/>
        <v>0</v>
      </c>
      <c r="I24" s="672"/>
      <c r="J24" s="673"/>
      <c r="K24" s="1991"/>
      <c r="L24" s="727"/>
      <c r="M24" s="1814"/>
      <c r="N24" s="1814"/>
      <c r="O24" s="1815"/>
    </row>
    <row r="25" spans="1:15" ht="17.25" x14ac:dyDescent="0.15">
      <c r="A25" s="669">
        <f t="shared" si="1"/>
        <v>18</v>
      </c>
      <c r="B25" s="1851"/>
      <c r="C25" s="1851"/>
      <c r="D25" s="1851"/>
      <c r="E25" s="670"/>
      <c r="F25" s="670"/>
      <c r="G25" s="671"/>
      <c r="H25" s="711">
        <f t="shared" si="0"/>
        <v>0</v>
      </c>
      <c r="I25" s="672"/>
      <c r="J25" s="673"/>
      <c r="K25" s="1991"/>
      <c r="L25" s="727"/>
      <c r="M25" s="1814"/>
      <c r="N25" s="1814"/>
      <c r="O25" s="1815"/>
    </row>
    <row r="26" spans="1:15" ht="17.25" x14ac:dyDescent="0.15">
      <c r="A26" s="669">
        <f t="shared" si="1"/>
        <v>19</v>
      </c>
      <c r="B26" s="1851"/>
      <c r="C26" s="1851"/>
      <c r="D26" s="1851"/>
      <c r="E26" s="670"/>
      <c r="F26" s="670"/>
      <c r="G26" s="671"/>
      <c r="H26" s="711">
        <f t="shared" si="0"/>
        <v>0</v>
      </c>
      <c r="I26" s="672"/>
      <c r="J26" s="673"/>
      <c r="K26" s="1991"/>
      <c r="L26" s="727"/>
      <c r="M26" s="1814"/>
      <c r="N26" s="1814"/>
      <c r="O26" s="1815"/>
    </row>
    <row r="27" spans="1:15" ht="17.25" x14ac:dyDescent="0.15">
      <c r="A27" s="669">
        <f t="shared" si="1"/>
        <v>20</v>
      </c>
      <c r="B27" s="1851"/>
      <c r="C27" s="1851"/>
      <c r="D27" s="1851"/>
      <c r="E27" s="670"/>
      <c r="F27" s="670"/>
      <c r="G27" s="671"/>
      <c r="H27" s="711">
        <f t="shared" si="0"/>
        <v>0</v>
      </c>
      <c r="I27" s="672"/>
      <c r="J27" s="673"/>
      <c r="K27" s="1991"/>
      <c r="L27" s="727"/>
      <c r="M27" s="1814"/>
      <c r="N27" s="1814"/>
      <c r="O27" s="1815"/>
    </row>
    <row r="28" spans="1:15" ht="17.25" x14ac:dyDescent="0.15">
      <c r="A28" s="669">
        <f t="shared" si="1"/>
        <v>21</v>
      </c>
      <c r="B28" s="1851"/>
      <c r="C28" s="1851"/>
      <c r="D28" s="1851"/>
      <c r="E28" s="670"/>
      <c r="F28" s="670"/>
      <c r="G28" s="671"/>
      <c r="H28" s="711">
        <f t="shared" si="0"/>
        <v>0</v>
      </c>
      <c r="I28" s="672"/>
      <c r="J28" s="673"/>
      <c r="K28" s="1991"/>
      <c r="L28" s="727"/>
      <c r="M28" s="1814"/>
      <c r="N28" s="1814"/>
      <c r="O28" s="1815"/>
    </row>
    <row r="29" spans="1:15" ht="17.25" x14ac:dyDescent="0.15">
      <c r="A29" s="669">
        <f t="shared" si="1"/>
        <v>22</v>
      </c>
      <c r="B29" s="1851"/>
      <c r="C29" s="1851"/>
      <c r="D29" s="1851"/>
      <c r="E29" s="670"/>
      <c r="F29" s="670"/>
      <c r="G29" s="671"/>
      <c r="H29" s="711">
        <f t="shared" si="0"/>
        <v>0</v>
      </c>
      <c r="I29" s="672"/>
      <c r="J29" s="673"/>
      <c r="K29" s="1991"/>
      <c r="L29" s="727"/>
      <c r="M29" s="1814"/>
      <c r="N29" s="1814"/>
      <c r="O29" s="1815"/>
    </row>
    <row r="30" spans="1:15" ht="17.25" x14ac:dyDescent="0.15">
      <c r="A30" s="669">
        <f t="shared" si="1"/>
        <v>23</v>
      </c>
      <c r="B30" s="1851"/>
      <c r="C30" s="1851"/>
      <c r="D30" s="1851"/>
      <c r="E30" s="670"/>
      <c r="F30" s="670"/>
      <c r="G30" s="671"/>
      <c r="H30" s="711">
        <f t="shared" si="0"/>
        <v>0</v>
      </c>
      <c r="I30" s="672"/>
      <c r="J30" s="673"/>
      <c r="K30" s="1991"/>
      <c r="L30" s="727"/>
      <c r="M30" s="1814"/>
      <c r="N30" s="1814"/>
      <c r="O30" s="1815"/>
    </row>
    <row r="31" spans="1:15" ht="17.25" x14ac:dyDescent="0.15">
      <c r="A31" s="669">
        <f t="shared" si="1"/>
        <v>24</v>
      </c>
      <c r="B31" s="1851"/>
      <c r="C31" s="1851"/>
      <c r="D31" s="1851"/>
      <c r="E31" s="670"/>
      <c r="F31" s="670"/>
      <c r="G31" s="671"/>
      <c r="H31" s="711">
        <f t="shared" si="0"/>
        <v>0</v>
      </c>
      <c r="I31" s="672"/>
      <c r="J31" s="673"/>
      <c r="K31" s="1991"/>
      <c r="L31" s="727"/>
      <c r="M31" s="1814"/>
      <c r="N31" s="1814"/>
      <c r="O31" s="1815"/>
    </row>
    <row r="32" spans="1:15" ht="17.25" x14ac:dyDescent="0.15">
      <c r="A32" s="669">
        <f t="shared" si="1"/>
        <v>25</v>
      </c>
      <c r="B32" s="1851"/>
      <c r="C32" s="1851"/>
      <c r="D32" s="1851"/>
      <c r="E32" s="670"/>
      <c r="F32" s="670"/>
      <c r="G32" s="671"/>
      <c r="H32" s="711">
        <f t="shared" si="0"/>
        <v>0</v>
      </c>
      <c r="I32" s="672"/>
      <c r="J32" s="673"/>
      <c r="K32" s="1991"/>
      <c r="L32" s="727"/>
      <c r="M32" s="1814"/>
      <c r="N32" s="1814"/>
      <c r="O32" s="1815"/>
    </row>
    <row r="33" spans="1:15" ht="17.25" x14ac:dyDescent="0.15">
      <c r="A33" s="669">
        <f t="shared" si="1"/>
        <v>26</v>
      </c>
      <c r="B33" s="1851"/>
      <c r="C33" s="1851"/>
      <c r="D33" s="1851"/>
      <c r="E33" s="670"/>
      <c r="F33" s="670"/>
      <c r="G33" s="671"/>
      <c r="H33" s="711">
        <f t="shared" si="0"/>
        <v>0</v>
      </c>
      <c r="I33" s="672"/>
      <c r="J33" s="673"/>
      <c r="K33" s="1991"/>
      <c r="L33" s="727"/>
      <c r="M33" s="1814"/>
      <c r="N33" s="1814"/>
      <c r="O33" s="1815"/>
    </row>
    <row r="34" spans="1:15" ht="17.25" x14ac:dyDescent="0.15">
      <c r="A34" s="669">
        <f t="shared" si="1"/>
        <v>27</v>
      </c>
      <c r="B34" s="1851"/>
      <c r="C34" s="1851"/>
      <c r="D34" s="1851"/>
      <c r="E34" s="670"/>
      <c r="F34" s="670"/>
      <c r="G34" s="671"/>
      <c r="H34" s="711">
        <f t="shared" si="0"/>
        <v>0</v>
      </c>
      <c r="I34" s="672"/>
      <c r="J34" s="673"/>
      <c r="K34" s="1991"/>
      <c r="L34" s="727"/>
      <c r="M34" s="1814"/>
      <c r="N34" s="1814"/>
      <c r="O34" s="1815"/>
    </row>
    <row r="35" spans="1:15" ht="17.25" x14ac:dyDescent="0.15">
      <c r="A35" s="669">
        <f t="shared" si="1"/>
        <v>28</v>
      </c>
      <c r="B35" s="1851"/>
      <c r="C35" s="1851"/>
      <c r="D35" s="1851"/>
      <c r="E35" s="670"/>
      <c r="F35" s="670"/>
      <c r="G35" s="671"/>
      <c r="H35" s="711">
        <f t="shared" si="0"/>
        <v>0</v>
      </c>
      <c r="I35" s="672"/>
      <c r="J35" s="673"/>
      <c r="K35" s="1991"/>
      <c r="L35" s="727"/>
      <c r="M35" s="1814"/>
      <c r="N35" s="1814"/>
      <c r="O35" s="1815"/>
    </row>
    <row r="36" spans="1:15" ht="17.25" x14ac:dyDescent="0.15">
      <c r="A36" s="669">
        <f t="shared" si="1"/>
        <v>29</v>
      </c>
      <c r="B36" s="1851"/>
      <c r="C36" s="1851"/>
      <c r="D36" s="1851"/>
      <c r="E36" s="670"/>
      <c r="F36" s="670"/>
      <c r="G36" s="671"/>
      <c r="H36" s="711">
        <f t="shared" si="0"/>
        <v>0</v>
      </c>
      <c r="I36" s="672"/>
      <c r="J36" s="673"/>
      <c r="K36" s="1991"/>
      <c r="L36" s="727"/>
      <c r="M36" s="1814"/>
      <c r="N36" s="1814"/>
      <c r="O36" s="1815"/>
    </row>
    <row r="37" spans="1:15" ht="18" thickBot="1" x14ac:dyDescent="0.2">
      <c r="A37" s="674">
        <f>A36+1</f>
        <v>30</v>
      </c>
      <c r="B37" s="1852"/>
      <c r="C37" s="1852"/>
      <c r="D37" s="1852"/>
      <c r="E37" s="675"/>
      <c r="F37" s="675"/>
      <c r="G37" s="676"/>
      <c r="H37" s="735">
        <f t="shared" si="0"/>
        <v>0</v>
      </c>
      <c r="I37" s="728"/>
      <c r="J37" s="678"/>
      <c r="K37" s="1992"/>
      <c r="L37" s="729"/>
      <c r="M37" s="1854"/>
      <c r="N37" s="1854"/>
      <c r="O37" s="1855"/>
    </row>
    <row r="38" spans="1:15" ht="18" customHeight="1" thickBot="1" x14ac:dyDescent="0.2">
      <c r="A38" s="679"/>
      <c r="B38" s="1856" t="s">
        <v>225</v>
      </c>
      <c r="C38" s="1857"/>
      <c r="D38" s="1857"/>
      <c r="E38" s="1857"/>
      <c r="F38" s="1857"/>
      <c r="G38" s="1857"/>
      <c r="H38" s="706">
        <f>SUM(H8:H37)</f>
        <v>0</v>
      </c>
      <c r="I38" s="707">
        <f>SUM(I8:I37)</f>
        <v>0</v>
      </c>
      <c r="J38" s="707">
        <f>SUM(J8:J37)</f>
        <v>0</v>
      </c>
      <c r="K38" s="730"/>
      <c r="L38" s="731"/>
      <c r="M38" s="682"/>
      <c r="N38" s="682"/>
      <c r="O38" s="683"/>
    </row>
    <row r="39" spans="1:15" ht="42.75" customHeight="1" thickBot="1" x14ac:dyDescent="0.2">
      <c r="A39" s="1848" t="s">
        <v>550</v>
      </c>
      <c r="B39" s="1849"/>
      <c r="C39" s="1849"/>
      <c r="D39" s="1849"/>
      <c r="E39" s="1849"/>
      <c r="F39" s="1849"/>
      <c r="G39" s="1849"/>
      <c r="H39" s="1849"/>
      <c r="I39" s="1849"/>
      <c r="J39" s="779">
        <f>IFERROR(I38/H38,0)</f>
        <v>0</v>
      </c>
      <c r="K39" s="684"/>
      <c r="L39" s="647"/>
      <c r="M39" s="647"/>
      <c r="N39" s="647"/>
      <c r="O39" s="647"/>
    </row>
    <row r="40" spans="1:15" ht="17.25" customHeight="1" x14ac:dyDescent="0.15">
      <c r="A40" s="732"/>
      <c r="B40" s="733"/>
      <c r="C40" s="733"/>
      <c r="D40" s="733"/>
      <c r="E40" s="733"/>
      <c r="F40" s="733"/>
      <c r="G40" s="733"/>
      <c r="H40" s="684"/>
      <c r="I40" s="684"/>
      <c r="J40" s="684"/>
      <c r="K40" s="684"/>
      <c r="L40" s="684"/>
      <c r="M40" s="647"/>
      <c r="N40" s="647"/>
      <c r="O40" s="647"/>
    </row>
    <row r="41" spans="1:15" ht="17.25" customHeight="1" x14ac:dyDescent="0.2">
      <c r="A41" s="1801" t="s">
        <v>226</v>
      </c>
      <c r="B41" s="1850"/>
      <c r="C41" s="1850"/>
      <c r="D41" s="1850"/>
      <c r="E41" s="1850"/>
      <c r="F41" s="1850"/>
      <c r="G41" s="1850"/>
      <c r="H41" s="688"/>
      <c r="I41" s="688"/>
      <c r="J41" s="688"/>
      <c r="K41" s="688"/>
      <c r="L41" s="688"/>
      <c r="M41" s="689"/>
      <c r="N41" s="689"/>
      <c r="O41" s="689"/>
    </row>
    <row r="42" spans="1:15" ht="17.25" customHeight="1" x14ac:dyDescent="0.15">
      <c r="A42" s="690" t="s">
        <v>229</v>
      </c>
      <c r="B42" s="1817" t="s">
        <v>517</v>
      </c>
      <c r="C42" s="1817"/>
      <c r="D42" s="1817"/>
      <c r="E42" s="1817"/>
      <c r="F42" s="1817"/>
      <c r="G42" s="1817"/>
      <c r="H42" s="1817"/>
      <c r="I42" s="1817"/>
      <c r="J42" s="1817"/>
      <c r="K42" s="1817"/>
      <c r="L42" s="1817"/>
      <c r="M42" s="1817"/>
      <c r="N42" s="1817"/>
      <c r="O42" s="1817"/>
    </row>
    <row r="43" spans="1:15" ht="37.5" customHeight="1" x14ac:dyDescent="0.15">
      <c r="A43" s="690" t="s">
        <v>230</v>
      </c>
      <c r="B43" s="1799" t="s">
        <v>231</v>
      </c>
      <c r="C43" s="1799"/>
      <c r="D43" s="1799"/>
      <c r="E43" s="1799"/>
      <c r="F43" s="1799"/>
      <c r="G43" s="1799"/>
      <c r="H43" s="1799"/>
      <c r="I43" s="1799"/>
      <c r="J43" s="1799"/>
      <c r="K43" s="1799"/>
      <c r="L43" s="1799"/>
      <c r="M43" s="1818"/>
      <c r="N43" s="1818"/>
      <c r="O43" s="1818"/>
    </row>
    <row r="44" spans="1:15" ht="57.75" customHeight="1" x14ac:dyDescent="0.15">
      <c r="A44" s="690" t="s">
        <v>232</v>
      </c>
      <c r="B44" s="1799" t="s">
        <v>551</v>
      </c>
      <c r="C44" s="1819"/>
      <c r="D44" s="1819"/>
      <c r="E44" s="1819"/>
      <c r="F44" s="1819"/>
      <c r="G44" s="1819"/>
      <c r="H44" s="1819"/>
      <c r="I44" s="1819"/>
      <c r="J44" s="1819"/>
      <c r="K44" s="1819"/>
      <c r="L44" s="1819"/>
      <c r="M44" s="1820"/>
      <c r="N44" s="1820"/>
      <c r="O44" s="1820"/>
    </row>
    <row r="45" spans="1:15" ht="17.25" customHeight="1" x14ac:dyDescent="0.15">
      <c r="A45" s="690" t="s">
        <v>235</v>
      </c>
      <c r="B45" s="1799" t="s">
        <v>519</v>
      </c>
      <c r="C45" s="1820"/>
      <c r="D45" s="1820"/>
      <c r="E45" s="1820"/>
      <c r="F45" s="1820"/>
      <c r="G45" s="1820"/>
      <c r="H45" s="1820"/>
      <c r="I45" s="1820"/>
      <c r="J45" s="1820"/>
      <c r="K45" s="1820"/>
      <c r="L45" s="1820"/>
      <c r="M45" s="1820"/>
      <c r="N45" s="1820"/>
      <c r="O45" s="1820"/>
    </row>
    <row r="46" spans="1:15" ht="58.5" customHeight="1" x14ac:dyDescent="0.15">
      <c r="A46" s="690" t="s">
        <v>236</v>
      </c>
      <c r="B46" s="1799" t="s">
        <v>552</v>
      </c>
      <c r="C46" s="1799"/>
      <c r="D46" s="1799"/>
      <c r="E46" s="1799"/>
      <c r="F46" s="1799"/>
      <c r="G46" s="1799"/>
      <c r="H46" s="1799"/>
      <c r="I46" s="1799"/>
      <c r="J46" s="1799"/>
      <c r="K46" s="1799"/>
      <c r="L46" s="1799"/>
      <c r="M46" s="1800"/>
      <c r="N46" s="1800"/>
      <c r="O46" s="1800"/>
    </row>
    <row r="47" spans="1:15" ht="54.75" customHeight="1" x14ac:dyDescent="0.15">
      <c r="A47" s="690" t="s">
        <v>289</v>
      </c>
      <c r="B47" s="1799" t="s">
        <v>553</v>
      </c>
      <c r="C47" s="1799"/>
      <c r="D47" s="1799"/>
      <c r="E47" s="1799"/>
      <c r="F47" s="1799"/>
      <c r="G47" s="1799"/>
      <c r="H47" s="1799"/>
      <c r="I47" s="1799"/>
      <c r="J47" s="1799"/>
      <c r="K47" s="1799"/>
      <c r="L47" s="1799"/>
      <c r="M47" s="1800"/>
      <c r="N47" s="1800"/>
      <c r="O47" s="1800"/>
    </row>
    <row r="48" spans="1:15" ht="39" customHeight="1" x14ac:dyDescent="0.15">
      <c r="A48" s="691" t="s">
        <v>334</v>
      </c>
      <c r="B48" s="1801" t="s">
        <v>521</v>
      </c>
      <c r="C48" s="1800"/>
      <c r="D48" s="1800"/>
      <c r="E48" s="1800"/>
      <c r="F48" s="1800"/>
      <c r="G48" s="1800"/>
      <c r="H48" s="1800"/>
      <c r="I48" s="1800"/>
      <c r="J48" s="1800"/>
      <c r="K48" s="1800"/>
      <c r="L48" s="1800"/>
      <c r="M48" s="1800"/>
      <c r="N48" s="1800"/>
      <c r="O48" s="1800"/>
    </row>
    <row r="49" spans="1:15" ht="40.5" customHeight="1" x14ac:dyDescent="0.15">
      <c r="A49" s="691" t="s">
        <v>478</v>
      </c>
      <c r="B49" s="1801" t="s">
        <v>554</v>
      </c>
      <c r="C49" s="1802"/>
      <c r="D49" s="1802"/>
      <c r="E49" s="1802"/>
      <c r="F49" s="1802"/>
      <c r="G49" s="1802"/>
      <c r="H49" s="1802"/>
      <c r="I49" s="1802"/>
      <c r="J49" s="1802"/>
      <c r="K49" s="1802"/>
      <c r="L49" s="1802"/>
      <c r="M49" s="1802"/>
      <c r="N49" s="1802"/>
      <c r="O49" s="734"/>
    </row>
  </sheetData>
  <sheetProtection formatCells="0" insertColumns="0" insertRows="0" selectLockedCells="1"/>
  <mergeCells count="85">
    <mergeCell ref="B12:D12"/>
    <mergeCell ref="B13:D13"/>
    <mergeCell ref="B14:D14"/>
    <mergeCell ref="B8:D8"/>
    <mergeCell ref="B9:D9"/>
    <mergeCell ref="B10:D10"/>
    <mergeCell ref="B11:D11"/>
    <mergeCell ref="B15:D15"/>
    <mergeCell ref="B16:D16"/>
    <mergeCell ref="B17:D17"/>
    <mergeCell ref="M15:O15"/>
    <mergeCell ref="M16:O16"/>
    <mergeCell ref="M17:O17"/>
    <mergeCell ref="B18:D18"/>
    <mergeCell ref="B19:D19"/>
    <mergeCell ref="B20:D20"/>
    <mergeCell ref="M18:O18"/>
    <mergeCell ref="M19:O19"/>
    <mergeCell ref="M20:O20"/>
    <mergeCell ref="B21:D21"/>
    <mergeCell ref="B22:D22"/>
    <mergeCell ref="B23:D23"/>
    <mergeCell ref="M21:O21"/>
    <mergeCell ref="M22:O22"/>
    <mergeCell ref="M23:O23"/>
    <mergeCell ref="B24:D24"/>
    <mergeCell ref="B25:D25"/>
    <mergeCell ref="B26:D26"/>
    <mergeCell ref="M24:O24"/>
    <mergeCell ref="M25:O25"/>
    <mergeCell ref="M26:O26"/>
    <mergeCell ref="B27:D27"/>
    <mergeCell ref="B28:D28"/>
    <mergeCell ref="B29:D29"/>
    <mergeCell ref="M27:O27"/>
    <mergeCell ref="M28:O28"/>
    <mergeCell ref="M29:O29"/>
    <mergeCell ref="M33:O33"/>
    <mergeCell ref="M34:O34"/>
    <mergeCell ref="M35:O35"/>
    <mergeCell ref="B30:D30"/>
    <mergeCell ref="B31:D31"/>
    <mergeCell ref="B32:D32"/>
    <mergeCell ref="M30:O30"/>
    <mergeCell ref="M31:O31"/>
    <mergeCell ref="M32:O32"/>
    <mergeCell ref="B36:D36"/>
    <mergeCell ref="M36:O36"/>
    <mergeCell ref="B37:D37"/>
    <mergeCell ref="M37:O37"/>
    <mergeCell ref="B38:G38"/>
    <mergeCell ref="K8:K37"/>
    <mergeCell ref="M8:O8"/>
    <mergeCell ref="M9:O9"/>
    <mergeCell ref="M10:O10"/>
    <mergeCell ref="M11:O11"/>
    <mergeCell ref="M12:O12"/>
    <mergeCell ref="M13:O13"/>
    <mergeCell ref="M14:O14"/>
    <mergeCell ref="B33:D33"/>
    <mergeCell ref="B34:D34"/>
    <mergeCell ref="B35:D35"/>
    <mergeCell ref="J2:K2"/>
    <mergeCell ref="L2:O2"/>
    <mergeCell ref="A5:A7"/>
    <mergeCell ref="B5:D7"/>
    <mergeCell ref="E5:E7"/>
    <mergeCell ref="F5:F7"/>
    <mergeCell ref="G5:G7"/>
    <mergeCell ref="K5:K7"/>
    <mergeCell ref="L5:L7"/>
    <mergeCell ref="M5:O7"/>
    <mergeCell ref="H5:J5"/>
    <mergeCell ref="I6:I7"/>
    <mergeCell ref="J6:J7"/>
    <mergeCell ref="B48:O48"/>
    <mergeCell ref="B49:N49"/>
    <mergeCell ref="A39:I39"/>
    <mergeCell ref="A41:G41"/>
    <mergeCell ref="B42:O42"/>
    <mergeCell ref="B43:O43"/>
    <mergeCell ref="B44:O44"/>
    <mergeCell ref="B45:O45"/>
    <mergeCell ref="B46:O46"/>
    <mergeCell ref="B47:O47"/>
  </mergeCells>
  <phoneticPr fontId="5"/>
  <conditionalFormatting sqref="I8:J37">
    <cfRule type="containsBlanks" dxfId="1" priority="1">
      <formula>LEN(TRIM(I8))=0</formula>
    </cfRule>
  </conditionalFormatting>
  <conditionalFormatting sqref="B8:H37 K38:L38 L8:O37">
    <cfRule type="containsBlanks" dxfId="0" priority="2">
      <formula>LEN(TRIM(B8))=0</formula>
    </cfRule>
  </conditionalFormatting>
  <dataValidations count="6">
    <dataValidation showErrorMessage="1" sqref="G8:G37" xr:uid="{00000000-0002-0000-1400-000000000000}"/>
    <dataValidation type="custom" allowBlank="1" showInputMessage="1" showErrorMessage="1" sqref="X65487:X65506 X131023:X131042 X196559:X196578 X262095:X262114 X327631:X327650 X393167:X393186 X458703:X458722 X524239:X524258 X589775:X589794 X655311:X655330 X720847:X720866 X786383:X786402 X851919:X851938 X917455:X917474 X982991:X983010 WUV982991:WVW983010 VRH982991:VSI983010 WBD982991:WCE983010 IJ65487:JK65506 SF65487:TG65506 ACB65487:ADC65506 ALX65487:AMY65506 AVT65487:AWU65506 BFP65487:BGQ65506 BPL65487:BQM65506 BZH65487:CAI65506 CJD65487:CKE65506 CSZ65487:CUA65506 DCV65487:DDW65506 DMR65487:DNS65506 DWN65487:DXO65506 EGJ65487:EHK65506 EQF65487:ERG65506 FAB65487:FBC65506 FJX65487:FKY65506 FTT65487:FUU65506 GDP65487:GEQ65506 GNL65487:GOM65506 GXH65487:GYI65506 HHD65487:HIE65506 HQZ65487:HSA65506 IAV65487:IBW65506 IKR65487:ILS65506 IUN65487:IVO65506 JEJ65487:JFK65506 JOF65487:JPG65506 JYB65487:JZC65506 KHX65487:KIY65506 KRT65487:KSU65506 LBP65487:LCQ65506 LLL65487:LMM65506 LVH65487:LWI65506 MFD65487:MGE65506 MOZ65487:MQA65506 MYV65487:MZW65506 NIR65487:NJS65506 NSN65487:NTO65506 OCJ65487:ODK65506 OMF65487:ONG65506 OWB65487:OXC65506 PFX65487:PGY65506 PPT65487:PQU65506 PZP65487:QAQ65506 QJL65487:QKM65506 QTH65487:QUI65506 RDD65487:REE65506 RMZ65487:ROA65506 RWV65487:RXW65506 SGR65487:SHS65506 SQN65487:SRO65506 TAJ65487:TBK65506 TKF65487:TLG65506 TUB65487:TVC65506 UDX65487:UEY65506 UNT65487:UOU65506 UXP65487:UYQ65506 VHL65487:VIM65506 VRH65487:VSI65506 WBD65487:WCE65506 WKZ65487:WMA65506 WUV65487:WVW65506 IJ131023:JK131042 SF131023:TG131042 ACB131023:ADC131042 ALX131023:AMY131042 AVT131023:AWU131042 BFP131023:BGQ131042 BPL131023:BQM131042 BZH131023:CAI131042 CJD131023:CKE131042 CSZ131023:CUA131042 DCV131023:DDW131042 DMR131023:DNS131042 DWN131023:DXO131042 EGJ131023:EHK131042 EQF131023:ERG131042 FAB131023:FBC131042 FJX131023:FKY131042 FTT131023:FUU131042 GDP131023:GEQ131042 GNL131023:GOM131042 GXH131023:GYI131042 HHD131023:HIE131042 HQZ131023:HSA131042 IAV131023:IBW131042 IKR131023:ILS131042 IUN131023:IVO131042 JEJ131023:JFK131042 JOF131023:JPG131042 JYB131023:JZC131042 KHX131023:KIY131042 KRT131023:KSU131042 LBP131023:LCQ131042 LLL131023:LMM131042 LVH131023:LWI131042 MFD131023:MGE131042 MOZ131023:MQA131042 MYV131023:MZW131042 NIR131023:NJS131042 NSN131023:NTO131042 OCJ131023:ODK131042 OMF131023:ONG131042 OWB131023:OXC131042 PFX131023:PGY131042 PPT131023:PQU131042 PZP131023:QAQ131042 QJL131023:QKM131042 QTH131023:QUI131042 RDD131023:REE131042 RMZ131023:ROA131042 RWV131023:RXW131042 SGR131023:SHS131042 SQN131023:SRO131042 TAJ131023:TBK131042 TKF131023:TLG131042 TUB131023:TVC131042 UDX131023:UEY131042 UNT131023:UOU131042 UXP131023:UYQ131042 VHL131023:VIM131042 VRH131023:VSI131042 WBD131023:WCE131042 WKZ131023:WMA131042 WUV131023:WVW131042 IJ196559:JK196578 SF196559:TG196578 ACB196559:ADC196578 ALX196559:AMY196578 AVT196559:AWU196578 BFP196559:BGQ196578 BPL196559:BQM196578 BZH196559:CAI196578 CJD196559:CKE196578 CSZ196559:CUA196578 DCV196559:DDW196578 DMR196559:DNS196578 DWN196559:DXO196578 EGJ196559:EHK196578 EQF196559:ERG196578 FAB196559:FBC196578 FJX196559:FKY196578 FTT196559:FUU196578 GDP196559:GEQ196578 GNL196559:GOM196578 GXH196559:GYI196578 HHD196559:HIE196578 HQZ196559:HSA196578 IAV196559:IBW196578 IKR196559:ILS196578 IUN196559:IVO196578 JEJ196559:JFK196578 JOF196559:JPG196578 JYB196559:JZC196578 KHX196559:KIY196578 KRT196559:KSU196578 LBP196559:LCQ196578 LLL196559:LMM196578 LVH196559:LWI196578 MFD196559:MGE196578 MOZ196559:MQA196578 MYV196559:MZW196578 NIR196559:NJS196578 NSN196559:NTO196578 OCJ196559:ODK196578 OMF196559:ONG196578 OWB196559:OXC196578 PFX196559:PGY196578 PPT196559:PQU196578 PZP196559:QAQ196578 QJL196559:QKM196578 QTH196559:QUI196578 RDD196559:REE196578 RMZ196559:ROA196578 RWV196559:RXW196578 SGR196559:SHS196578 SQN196559:SRO196578 TAJ196559:TBK196578 TKF196559:TLG196578 TUB196559:TVC196578 UDX196559:UEY196578 UNT196559:UOU196578 UXP196559:UYQ196578 VHL196559:VIM196578 VRH196559:VSI196578 WBD196559:WCE196578 WKZ196559:WMA196578 WUV196559:WVW196578 IJ262095:JK262114 SF262095:TG262114 ACB262095:ADC262114 ALX262095:AMY262114 AVT262095:AWU262114 BFP262095:BGQ262114 BPL262095:BQM262114 BZH262095:CAI262114 CJD262095:CKE262114 CSZ262095:CUA262114 DCV262095:DDW262114 DMR262095:DNS262114 DWN262095:DXO262114 EGJ262095:EHK262114 EQF262095:ERG262114 FAB262095:FBC262114 FJX262095:FKY262114 FTT262095:FUU262114 GDP262095:GEQ262114 GNL262095:GOM262114 GXH262095:GYI262114 HHD262095:HIE262114 HQZ262095:HSA262114 IAV262095:IBW262114 IKR262095:ILS262114 IUN262095:IVO262114 JEJ262095:JFK262114 JOF262095:JPG262114 JYB262095:JZC262114 KHX262095:KIY262114 KRT262095:KSU262114 LBP262095:LCQ262114 LLL262095:LMM262114 LVH262095:LWI262114 MFD262095:MGE262114 MOZ262095:MQA262114 MYV262095:MZW262114 NIR262095:NJS262114 NSN262095:NTO262114 OCJ262095:ODK262114 OMF262095:ONG262114 OWB262095:OXC262114 PFX262095:PGY262114 PPT262095:PQU262114 PZP262095:QAQ262114 QJL262095:QKM262114 QTH262095:QUI262114 RDD262095:REE262114 RMZ262095:ROA262114 RWV262095:RXW262114 SGR262095:SHS262114 SQN262095:SRO262114 TAJ262095:TBK262114 TKF262095:TLG262114 TUB262095:TVC262114 UDX262095:UEY262114 UNT262095:UOU262114 UXP262095:UYQ262114 VHL262095:VIM262114 VRH262095:VSI262114 WBD262095:WCE262114 WKZ262095:WMA262114 WUV262095:WVW262114 IJ327631:JK327650 SF327631:TG327650 ACB327631:ADC327650 ALX327631:AMY327650 AVT327631:AWU327650 BFP327631:BGQ327650 BPL327631:BQM327650 BZH327631:CAI327650 CJD327631:CKE327650 CSZ327631:CUA327650 DCV327631:DDW327650 DMR327631:DNS327650 DWN327631:DXO327650 EGJ327631:EHK327650 EQF327631:ERG327650 FAB327631:FBC327650 FJX327631:FKY327650 FTT327631:FUU327650 GDP327631:GEQ327650 GNL327631:GOM327650 GXH327631:GYI327650 HHD327631:HIE327650 HQZ327631:HSA327650 IAV327631:IBW327650 IKR327631:ILS327650 IUN327631:IVO327650 JEJ327631:JFK327650 JOF327631:JPG327650 JYB327631:JZC327650 KHX327631:KIY327650 KRT327631:KSU327650 LBP327631:LCQ327650 LLL327631:LMM327650 LVH327631:LWI327650 MFD327631:MGE327650 MOZ327631:MQA327650 MYV327631:MZW327650 NIR327631:NJS327650 NSN327631:NTO327650 OCJ327631:ODK327650 OMF327631:ONG327650 OWB327631:OXC327650 PFX327631:PGY327650 PPT327631:PQU327650 PZP327631:QAQ327650 QJL327631:QKM327650 QTH327631:QUI327650 RDD327631:REE327650 RMZ327631:ROA327650 RWV327631:RXW327650 SGR327631:SHS327650 SQN327631:SRO327650 TAJ327631:TBK327650 TKF327631:TLG327650 TUB327631:TVC327650 UDX327631:UEY327650 UNT327631:UOU327650 UXP327631:UYQ327650 VHL327631:VIM327650 VRH327631:VSI327650 WBD327631:WCE327650 WKZ327631:WMA327650 WUV327631:WVW327650 IJ393167:JK393186 SF393167:TG393186 ACB393167:ADC393186 ALX393167:AMY393186 AVT393167:AWU393186 BFP393167:BGQ393186 BPL393167:BQM393186 BZH393167:CAI393186 CJD393167:CKE393186 CSZ393167:CUA393186 DCV393167:DDW393186 DMR393167:DNS393186 DWN393167:DXO393186 EGJ393167:EHK393186 EQF393167:ERG393186 FAB393167:FBC393186 FJX393167:FKY393186 FTT393167:FUU393186 GDP393167:GEQ393186 GNL393167:GOM393186 GXH393167:GYI393186 HHD393167:HIE393186 HQZ393167:HSA393186 IAV393167:IBW393186 IKR393167:ILS393186 IUN393167:IVO393186 JEJ393167:JFK393186 JOF393167:JPG393186 JYB393167:JZC393186 KHX393167:KIY393186 KRT393167:KSU393186 LBP393167:LCQ393186 LLL393167:LMM393186 LVH393167:LWI393186 MFD393167:MGE393186 MOZ393167:MQA393186 MYV393167:MZW393186 NIR393167:NJS393186 NSN393167:NTO393186 OCJ393167:ODK393186 OMF393167:ONG393186 OWB393167:OXC393186 PFX393167:PGY393186 PPT393167:PQU393186 PZP393167:QAQ393186 QJL393167:QKM393186 QTH393167:QUI393186 RDD393167:REE393186 RMZ393167:ROA393186 RWV393167:RXW393186 SGR393167:SHS393186 SQN393167:SRO393186 TAJ393167:TBK393186 TKF393167:TLG393186 TUB393167:TVC393186 UDX393167:UEY393186 UNT393167:UOU393186 UXP393167:UYQ393186 VHL393167:VIM393186 VRH393167:VSI393186 WBD393167:WCE393186 WKZ393167:WMA393186 WUV393167:WVW393186 IJ458703:JK458722 SF458703:TG458722 ACB458703:ADC458722 ALX458703:AMY458722 AVT458703:AWU458722 BFP458703:BGQ458722 BPL458703:BQM458722 BZH458703:CAI458722 CJD458703:CKE458722 CSZ458703:CUA458722 DCV458703:DDW458722 DMR458703:DNS458722 DWN458703:DXO458722 EGJ458703:EHK458722 EQF458703:ERG458722 FAB458703:FBC458722 FJX458703:FKY458722 FTT458703:FUU458722 GDP458703:GEQ458722 GNL458703:GOM458722 GXH458703:GYI458722 HHD458703:HIE458722 HQZ458703:HSA458722 IAV458703:IBW458722 IKR458703:ILS458722 IUN458703:IVO458722 JEJ458703:JFK458722 JOF458703:JPG458722 JYB458703:JZC458722 KHX458703:KIY458722 KRT458703:KSU458722 LBP458703:LCQ458722 LLL458703:LMM458722 LVH458703:LWI458722 MFD458703:MGE458722 MOZ458703:MQA458722 MYV458703:MZW458722 NIR458703:NJS458722 NSN458703:NTO458722 OCJ458703:ODK458722 OMF458703:ONG458722 OWB458703:OXC458722 PFX458703:PGY458722 PPT458703:PQU458722 PZP458703:QAQ458722 QJL458703:QKM458722 QTH458703:QUI458722 RDD458703:REE458722 RMZ458703:ROA458722 RWV458703:RXW458722 SGR458703:SHS458722 SQN458703:SRO458722 TAJ458703:TBK458722 TKF458703:TLG458722 TUB458703:TVC458722 UDX458703:UEY458722 UNT458703:UOU458722 UXP458703:UYQ458722 VHL458703:VIM458722 VRH458703:VSI458722 WBD458703:WCE458722 WKZ458703:WMA458722 WUV458703:WVW458722 IJ524239:JK524258 SF524239:TG524258 ACB524239:ADC524258 ALX524239:AMY524258 AVT524239:AWU524258 BFP524239:BGQ524258 BPL524239:BQM524258 BZH524239:CAI524258 CJD524239:CKE524258 CSZ524239:CUA524258 DCV524239:DDW524258 DMR524239:DNS524258 DWN524239:DXO524258 EGJ524239:EHK524258 EQF524239:ERG524258 FAB524239:FBC524258 FJX524239:FKY524258 FTT524239:FUU524258 GDP524239:GEQ524258 GNL524239:GOM524258 GXH524239:GYI524258 HHD524239:HIE524258 HQZ524239:HSA524258 IAV524239:IBW524258 IKR524239:ILS524258 IUN524239:IVO524258 JEJ524239:JFK524258 JOF524239:JPG524258 JYB524239:JZC524258 KHX524239:KIY524258 KRT524239:KSU524258 LBP524239:LCQ524258 LLL524239:LMM524258 LVH524239:LWI524258 MFD524239:MGE524258 MOZ524239:MQA524258 MYV524239:MZW524258 NIR524239:NJS524258 NSN524239:NTO524258 OCJ524239:ODK524258 OMF524239:ONG524258 OWB524239:OXC524258 PFX524239:PGY524258 PPT524239:PQU524258 PZP524239:QAQ524258 QJL524239:QKM524258 QTH524239:QUI524258 RDD524239:REE524258 RMZ524239:ROA524258 RWV524239:RXW524258 SGR524239:SHS524258 SQN524239:SRO524258 TAJ524239:TBK524258 TKF524239:TLG524258 TUB524239:TVC524258 UDX524239:UEY524258 UNT524239:UOU524258 UXP524239:UYQ524258 VHL524239:VIM524258 VRH524239:VSI524258 WBD524239:WCE524258 WKZ524239:WMA524258 WUV524239:WVW524258 IJ589775:JK589794 SF589775:TG589794 ACB589775:ADC589794 ALX589775:AMY589794 AVT589775:AWU589794 BFP589775:BGQ589794 BPL589775:BQM589794 BZH589775:CAI589794 CJD589775:CKE589794 CSZ589775:CUA589794 DCV589775:DDW589794 DMR589775:DNS589794 DWN589775:DXO589794 EGJ589775:EHK589794 EQF589775:ERG589794 FAB589775:FBC589794 FJX589775:FKY589794 FTT589775:FUU589794 GDP589775:GEQ589794 GNL589775:GOM589794 GXH589775:GYI589794 HHD589775:HIE589794 HQZ589775:HSA589794 IAV589775:IBW589794 IKR589775:ILS589794 IUN589775:IVO589794 JEJ589775:JFK589794 JOF589775:JPG589794 JYB589775:JZC589794 KHX589775:KIY589794 KRT589775:KSU589794 LBP589775:LCQ589794 LLL589775:LMM589794 LVH589775:LWI589794 MFD589775:MGE589794 MOZ589775:MQA589794 MYV589775:MZW589794 NIR589775:NJS589794 NSN589775:NTO589794 OCJ589775:ODK589794 OMF589775:ONG589794 OWB589775:OXC589794 PFX589775:PGY589794 PPT589775:PQU589794 PZP589775:QAQ589794 QJL589775:QKM589794 QTH589775:QUI589794 RDD589775:REE589794 RMZ589775:ROA589794 RWV589775:RXW589794 SGR589775:SHS589794 SQN589775:SRO589794 TAJ589775:TBK589794 TKF589775:TLG589794 TUB589775:TVC589794 UDX589775:UEY589794 UNT589775:UOU589794 UXP589775:UYQ589794 VHL589775:VIM589794 VRH589775:VSI589794 WBD589775:WCE589794 WKZ589775:WMA589794 WUV589775:WVW589794 IJ655311:JK655330 SF655311:TG655330 ACB655311:ADC655330 ALX655311:AMY655330 AVT655311:AWU655330 BFP655311:BGQ655330 BPL655311:BQM655330 BZH655311:CAI655330 CJD655311:CKE655330 CSZ655311:CUA655330 DCV655311:DDW655330 DMR655311:DNS655330 DWN655311:DXO655330 EGJ655311:EHK655330 EQF655311:ERG655330 FAB655311:FBC655330 FJX655311:FKY655330 FTT655311:FUU655330 GDP655311:GEQ655330 GNL655311:GOM655330 GXH655311:GYI655330 HHD655311:HIE655330 HQZ655311:HSA655330 IAV655311:IBW655330 IKR655311:ILS655330 IUN655311:IVO655330 JEJ655311:JFK655330 JOF655311:JPG655330 JYB655311:JZC655330 KHX655311:KIY655330 KRT655311:KSU655330 LBP655311:LCQ655330 LLL655311:LMM655330 LVH655311:LWI655330 MFD655311:MGE655330 MOZ655311:MQA655330 MYV655311:MZW655330 NIR655311:NJS655330 NSN655311:NTO655330 OCJ655311:ODK655330 OMF655311:ONG655330 OWB655311:OXC655330 PFX655311:PGY655330 PPT655311:PQU655330 PZP655311:QAQ655330 QJL655311:QKM655330 QTH655311:QUI655330 RDD655311:REE655330 RMZ655311:ROA655330 RWV655311:RXW655330 SGR655311:SHS655330 SQN655311:SRO655330 TAJ655311:TBK655330 TKF655311:TLG655330 TUB655311:TVC655330 UDX655311:UEY655330 UNT655311:UOU655330 UXP655311:UYQ655330 VHL655311:VIM655330 VRH655311:VSI655330 WBD655311:WCE655330 WKZ655311:WMA655330 WUV655311:WVW655330 IJ720847:JK720866 SF720847:TG720866 ACB720847:ADC720866 ALX720847:AMY720866 AVT720847:AWU720866 BFP720847:BGQ720866 BPL720847:BQM720866 BZH720847:CAI720866 CJD720847:CKE720866 CSZ720847:CUA720866 DCV720847:DDW720866 DMR720847:DNS720866 DWN720847:DXO720866 EGJ720847:EHK720866 EQF720847:ERG720866 FAB720847:FBC720866 FJX720847:FKY720866 FTT720847:FUU720866 GDP720847:GEQ720866 GNL720847:GOM720866 GXH720847:GYI720866 HHD720847:HIE720866 HQZ720847:HSA720866 IAV720847:IBW720866 IKR720847:ILS720866 IUN720847:IVO720866 JEJ720847:JFK720866 JOF720847:JPG720866 JYB720847:JZC720866 KHX720847:KIY720866 KRT720847:KSU720866 LBP720847:LCQ720866 LLL720847:LMM720866 LVH720847:LWI720866 MFD720847:MGE720866 MOZ720847:MQA720866 MYV720847:MZW720866 NIR720847:NJS720866 NSN720847:NTO720866 OCJ720847:ODK720866 OMF720847:ONG720866 OWB720847:OXC720866 PFX720847:PGY720866 PPT720847:PQU720866 PZP720847:QAQ720866 QJL720847:QKM720866 QTH720847:QUI720866 RDD720847:REE720866 RMZ720847:ROA720866 RWV720847:RXW720866 SGR720847:SHS720866 SQN720847:SRO720866 TAJ720847:TBK720866 TKF720847:TLG720866 TUB720847:TVC720866 UDX720847:UEY720866 UNT720847:UOU720866 UXP720847:UYQ720866 VHL720847:VIM720866 VRH720847:VSI720866 WBD720847:WCE720866 WKZ720847:WMA720866 WUV720847:WVW720866 IJ786383:JK786402 SF786383:TG786402 ACB786383:ADC786402 ALX786383:AMY786402 AVT786383:AWU786402 BFP786383:BGQ786402 BPL786383:BQM786402 BZH786383:CAI786402 CJD786383:CKE786402 CSZ786383:CUA786402 DCV786383:DDW786402 DMR786383:DNS786402 DWN786383:DXO786402 EGJ786383:EHK786402 EQF786383:ERG786402 FAB786383:FBC786402 FJX786383:FKY786402 FTT786383:FUU786402 GDP786383:GEQ786402 GNL786383:GOM786402 GXH786383:GYI786402 HHD786383:HIE786402 HQZ786383:HSA786402 IAV786383:IBW786402 IKR786383:ILS786402 IUN786383:IVO786402 JEJ786383:JFK786402 JOF786383:JPG786402 JYB786383:JZC786402 KHX786383:KIY786402 KRT786383:KSU786402 LBP786383:LCQ786402 LLL786383:LMM786402 LVH786383:LWI786402 MFD786383:MGE786402 MOZ786383:MQA786402 MYV786383:MZW786402 NIR786383:NJS786402 NSN786383:NTO786402 OCJ786383:ODK786402 OMF786383:ONG786402 OWB786383:OXC786402 PFX786383:PGY786402 PPT786383:PQU786402 PZP786383:QAQ786402 QJL786383:QKM786402 QTH786383:QUI786402 RDD786383:REE786402 RMZ786383:ROA786402 RWV786383:RXW786402 SGR786383:SHS786402 SQN786383:SRO786402 TAJ786383:TBK786402 TKF786383:TLG786402 TUB786383:TVC786402 UDX786383:UEY786402 UNT786383:UOU786402 UXP786383:UYQ786402 VHL786383:VIM786402 VRH786383:VSI786402 WBD786383:WCE786402 WKZ786383:WMA786402 WUV786383:WVW786402 IJ851919:JK851938 SF851919:TG851938 ACB851919:ADC851938 ALX851919:AMY851938 AVT851919:AWU851938 BFP851919:BGQ851938 BPL851919:BQM851938 BZH851919:CAI851938 CJD851919:CKE851938 CSZ851919:CUA851938 DCV851919:DDW851938 DMR851919:DNS851938 DWN851919:DXO851938 EGJ851919:EHK851938 EQF851919:ERG851938 FAB851919:FBC851938 FJX851919:FKY851938 FTT851919:FUU851938 GDP851919:GEQ851938 GNL851919:GOM851938 GXH851919:GYI851938 HHD851919:HIE851938 HQZ851919:HSA851938 IAV851919:IBW851938 IKR851919:ILS851938 IUN851919:IVO851938 JEJ851919:JFK851938 JOF851919:JPG851938 JYB851919:JZC851938 KHX851919:KIY851938 KRT851919:KSU851938 LBP851919:LCQ851938 LLL851919:LMM851938 LVH851919:LWI851938 MFD851919:MGE851938 MOZ851919:MQA851938 MYV851919:MZW851938 NIR851919:NJS851938 NSN851919:NTO851938 OCJ851919:ODK851938 OMF851919:ONG851938 OWB851919:OXC851938 PFX851919:PGY851938 PPT851919:PQU851938 PZP851919:QAQ851938 QJL851919:QKM851938 QTH851919:QUI851938 RDD851919:REE851938 RMZ851919:ROA851938 RWV851919:RXW851938 SGR851919:SHS851938 SQN851919:SRO851938 TAJ851919:TBK851938 TKF851919:TLG851938 TUB851919:TVC851938 UDX851919:UEY851938 UNT851919:UOU851938 UXP851919:UYQ851938 VHL851919:VIM851938 VRH851919:VSI851938 WBD851919:WCE851938 WKZ851919:WMA851938 WUV851919:WVW851938 IJ917455:JK917474 SF917455:TG917474 ACB917455:ADC917474 ALX917455:AMY917474 AVT917455:AWU917474 BFP917455:BGQ917474 BPL917455:BQM917474 BZH917455:CAI917474 CJD917455:CKE917474 CSZ917455:CUA917474 DCV917455:DDW917474 DMR917455:DNS917474 DWN917455:DXO917474 EGJ917455:EHK917474 EQF917455:ERG917474 FAB917455:FBC917474 FJX917455:FKY917474 FTT917455:FUU917474 GDP917455:GEQ917474 GNL917455:GOM917474 GXH917455:GYI917474 HHD917455:HIE917474 HQZ917455:HSA917474 IAV917455:IBW917474 IKR917455:ILS917474 IUN917455:IVO917474 JEJ917455:JFK917474 JOF917455:JPG917474 JYB917455:JZC917474 KHX917455:KIY917474 KRT917455:KSU917474 LBP917455:LCQ917474 LLL917455:LMM917474 LVH917455:LWI917474 MFD917455:MGE917474 MOZ917455:MQA917474 MYV917455:MZW917474 NIR917455:NJS917474 NSN917455:NTO917474 OCJ917455:ODK917474 OMF917455:ONG917474 OWB917455:OXC917474 PFX917455:PGY917474 PPT917455:PQU917474 PZP917455:QAQ917474 QJL917455:QKM917474 QTH917455:QUI917474 RDD917455:REE917474 RMZ917455:ROA917474 RWV917455:RXW917474 SGR917455:SHS917474 SQN917455:SRO917474 TAJ917455:TBK917474 TKF917455:TLG917474 TUB917455:TVC917474 UDX917455:UEY917474 UNT917455:UOU917474 UXP917455:UYQ917474 VHL917455:VIM917474 VRH917455:VSI917474 WBD917455:WCE917474 WKZ917455:WMA917474 WUV917455:WVW917474 IJ982991:JK983010 SF982991:TG983010 ACB982991:ADC983010 ALX982991:AMY983010 AVT982991:AWU983010 BFP982991:BGQ983010 BPL982991:BQM983010 BZH982991:CAI983010 CJD982991:CKE983010 CSZ982991:CUA983010 DCV982991:DDW983010 DMR982991:DNS983010 DWN982991:DXO983010 EGJ982991:EHK983010 EQF982991:ERG983010 FAB982991:FBC983010 FJX982991:FKY983010 FTT982991:FUU983010 GDP982991:GEQ983010 GNL982991:GOM983010 GXH982991:GYI983010 HHD982991:HIE983010 HQZ982991:HSA983010 IAV982991:IBW983010 IKR982991:ILS983010 IUN982991:IVO983010 JEJ982991:JFK983010 JOF982991:JPG983010 JYB982991:JZC983010 KHX982991:KIY983010 KRT982991:KSU983010 LBP982991:LCQ983010 LLL982991:LMM983010 LVH982991:LWI983010 MFD982991:MGE983010 MOZ982991:MQA983010 MYV982991:MZW983010 NIR982991:NJS983010 NSN982991:NTO983010 OCJ982991:ODK983010 OMF982991:ONG983010 OWB982991:OXC983010 PFX982991:PGY983010 PPT982991:PQU983010 PZP982991:QAQ983010 QJL982991:QKM983010 QTH982991:QUI983010 RDD982991:REE983010 RMZ982991:ROA983010 RWV982991:RXW983010 SGR982991:SHS983010 SQN982991:SRO983010 TAJ982991:TBK983010 TKF982991:TLG983010 TUB982991:TVC983010 UDX982991:UEY983010 UNT982991:UOU983010 UXP982991:UYQ983010 VHL982991:VIM983010 WKZ982991:WMA983010 K982992:W983011 K917456:W917475 K851920:W851939 K786384:W786403 K720848:W720867 K655312:W655331 K589776:W589795 K524240:W524259 K458704:W458723 K393168:W393187 K327632:W327651 K262096:W262115 K196560:W196579 K131024:W131043 K65488:W65507" xr:uid="{00000000-0002-0000-1400-000001000000}">
      <formula1>IF(#REF!="×","")</formula1>
    </dataValidation>
    <dataValidation type="list" allowBlank="1" showInputMessage="1" showErrorMessage="1" sqref="WUR982991:WUR983010 I65488:I65507 IF65487:IF65506 SB65487:SB65506 ABX65487:ABX65506 ALT65487:ALT65506 AVP65487:AVP65506 BFL65487:BFL65506 BPH65487:BPH65506 BZD65487:BZD65506 CIZ65487:CIZ65506 CSV65487:CSV65506 DCR65487:DCR65506 DMN65487:DMN65506 DWJ65487:DWJ65506 EGF65487:EGF65506 EQB65487:EQB65506 EZX65487:EZX65506 FJT65487:FJT65506 FTP65487:FTP65506 GDL65487:GDL65506 GNH65487:GNH65506 GXD65487:GXD65506 HGZ65487:HGZ65506 HQV65487:HQV65506 IAR65487:IAR65506 IKN65487:IKN65506 IUJ65487:IUJ65506 JEF65487:JEF65506 JOB65487:JOB65506 JXX65487:JXX65506 KHT65487:KHT65506 KRP65487:KRP65506 LBL65487:LBL65506 LLH65487:LLH65506 LVD65487:LVD65506 MEZ65487:MEZ65506 MOV65487:MOV65506 MYR65487:MYR65506 NIN65487:NIN65506 NSJ65487:NSJ65506 OCF65487:OCF65506 OMB65487:OMB65506 OVX65487:OVX65506 PFT65487:PFT65506 PPP65487:PPP65506 PZL65487:PZL65506 QJH65487:QJH65506 QTD65487:QTD65506 RCZ65487:RCZ65506 RMV65487:RMV65506 RWR65487:RWR65506 SGN65487:SGN65506 SQJ65487:SQJ65506 TAF65487:TAF65506 TKB65487:TKB65506 TTX65487:TTX65506 UDT65487:UDT65506 UNP65487:UNP65506 UXL65487:UXL65506 VHH65487:VHH65506 VRD65487:VRD65506 WAZ65487:WAZ65506 WKV65487:WKV65506 WUR65487:WUR65506 I131024:I131043 IF131023:IF131042 SB131023:SB131042 ABX131023:ABX131042 ALT131023:ALT131042 AVP131023:AVP131042 BFL131023:BFL131042 BPH131023:BPH131042 BZD131023:BZD131042 CIZ131023:CIZ131042 CSV131023:CSV131042 DCR131023:DCR131042 DMN131023:DMN131042 DWJ131023:DWJ131042 EGF131023:EGF131042 EQB131023:EQB131042 EZX131023:EZX131042 FJT131023:FJT131042 FTP131023:FTP131042 GDL131023:GDL131042 GNH131023:GNH131042 GXD131023:GXD131042 HGZ131023:HGZ131042 HQV131023:HQV131042 IAR131023:IAR131042 IKN131023:IKN131042 IUJ131023:IUJ131042 JEF131023:JEF131042 JOB131023:JOB131042 JXX131023:JXX131042 KHT131023:KHT131042 KRP131023:KRP131042 LBL131023:LBL131042 LLH131023:LLH131042 LVD131023:LVD131042 MEZ131023:MEZ131042 MOV131023:MOV131042 MYR131023:MYR131042 NIN131023:NIN131042 NSJ131023:NSJ131042 OCF131023:OCF131042 OMB131023:OMB131042 OVX131023:OVX131042 PFT131023:PFT131042 PPP131023:PPP131042 PZL131023:PZL131042 QJH131023:QJH131042 QTD131023:QTD131042 RCZ131023:RCZ131042 RMV131023:RMV131042 RWR131023:RWR131042 SGN131023:SGN131042 SQJ131023:SQJ131042 TAF131023:TAF131042 TKB131023:TKB131042 TTX131023:TTX131042 UDT131023:UDT131042 UNP131023:UNP131042 UXL131023:UXL131042 VHH131023:VHH131042 VRD131023:VRD131042 WAZ131023:WAZ131042 WKV131023:WKV131042 WUR131023:WUR131042 I196560:I196579 IF196559:IF196578 SB196559:SB196578 ABX196559:ABX196578 ALT196559:ALT196578 AVP196559:AVP196578 BFL196559:BFL196578 BPH196559:BPH196578 BZD196559:BZD196578 CIZ196559:CIZ196578 CSV196559:CSV196578 DCR196559:DCR196578 DMN196559:DMN196578 DWJ196559:DWJ196578 EGF196559:EGF196578 EQB196559:EQB196578 EZX196559:EZX196578 FJT196559:FJT196578 FTP196559:FTP196578 GDL196559:GDL196578 GNH196559:GNH196578 GXD196559:GXD196578 HGZ196559:HGZ196578 HQV196559:HQV196578 IAR196559:IAR196578 IKN196559:IKN196578 IUJ196559:IUJ196578 JEF196559:JEF196578 JOB196559:JOB196578 JXX196559:JXX196578 KHT196559:KHT196578 KRP196559:KRP196578 LBL196559:LBL196578 LLH196559:LLH196578 LVD196559:LVD196578 MEZ196559:MEZ196578 MOV196559:MOV196578 MYR196559:MYR196578 NIN196559:NIN196578 NSJ196559:NSJ196578 OCF196559:OCF196578 OMB196559:OMB196578 OVX196559:OVX196578 PFT196559:PFT196578 PPP196559:PPP196578 PZL196559:PZL196578 QJH196559:QJH196578 QTD196559:QTD196578 RCZ196559:RCZ196578 RMV196559:RMV196578 RWR196559:RWR196578 SGN196559:SGN196578 SQJ196559:SQJ196578 TAF196559:TAF196578 TKB196559:TKB196578 TTX196559:TTX196578 UDT196559:UDT196578 UNP196559:UNP196578 UXL196559:UXL196578 VHH196559:VHH196578 VRD196559:VRD196578 WAZ196559:WAZ196578 WKV196559:WKV196578 WUR196559:WUR196578 I262096:I262115 IF262095:IF262114 SB262095:SB262114 ABX262095:ABX262114 ALT262095:ALT262114 AVP262095:AVP262114 BFL262095:BFL262114 BPH262095:BPH262114 BZD262095:BZD262114 CIZ262095:CIZ262114 CSV262095:CSV262114 DCR262095:DCR262114 DMN262095:DMN262114 DWJ262095:DWJ262114 EGF262095:EGF262114 EQB262095:EQB262114 EZX262095:EZX262114 FJT262095:FJT262114 FTP262095:FTP262114 GDL262095:GDL262114 GNH262095:GNH262114 GXD262095:GXD262114 HGZ262095:HGZ262114 HQV262095:HQV262114 IAR262095:IAR262114 IKN262095:IKN262114 IUJ262095:IUJ262114 JEF262095:JEF262114 JOB262095:JOB262114 JXX262095:JXX262114 KHT262095:KHT262114 KRP262095:KRP262114 LBL262095:LBL262114 LLH262095:LLH262114 LVD262095:LVD262114 MEZ262095:MEZ262114 MOV262095:MOV262114 MYR262095:MYR262114 NIN262095:NIN262114 NSJ262095:NSJ262114 OCF262095:OCF262114 OMB262095:OMB262114 OVX262095:OVX262114 PFT262095:PFT262114 PPP262095:PPP262114 PZL262095:PZL262114 QJH262095:QJH262114 QTD262095:QTD262114 RCZ262095:RCZ262114 RMV262095:RMV262114 RWR262095:RWR262114 SGN262095:SGN262114 SQJ262095:SQJ262114 TAF262095:TAF262114 TKB262095:TKB262114 TTX262095:TTX262114 UDT262095:UDT262114 UNP262095:UNP262114 UXL262095:UXL262114 VHH262095:VHH262114 VRD262095:VRD262114 WAZ262095:WAZ262114 WKV262095:WKV262114 WUR262095:WUR262114 I327632:I327651 IF327631:IF327650 SB327631:SB327650 ABX327631:ABX327650 ALT327631:ALT327650 AVP327631:AVP327650 BFL327631:BFL327650 BPH327631:BPH327650 BZD327631:BZD327650 CIZ327631:CIZ327650 CSV327631:CSV327650 DCR327631:DCR327650 DMN327631:DMN327650 DWJ327631:DWJ327650 EGF327631:EGF327650 EQB327631:EQB327650 EZX327631:EZX327650 FJT327631:FJT327650 FTP327631:FTP327650 GDL327631:GDL327650 GNH327631:GNH327650 GXD327631:GXD327650 HGZ327631:HGZ327650 HQV327631:HQV327650 IAR327631:IAR327650 IKN327631:IKN327650 IUJ327631:IUJ327650 JEF327631:JEF327650 JOB327631:JOB327650 JXX327631:JXX327650 KHT327631:KHT327650 KRP327631:KRP327650 LBL327631:LBL327650 LLH327631:LLH327650 LVD327631:LVD327650 MEZ327631:MEZ327650 MOV327631:MOV327650 MYR327631:MYR327650 NIN327631:NIN327650 NSJ327631:NSJ327650 OCF327631:OCF327650 OMB327631:OMB327650 OVX327631:OVX327650 PFT327631:PFT327650 PPP327631:PPP327650 PZL327631:PZL327650 QJH327631:QJH327650 QTD327631:QTD327650 RCZ327631:RCZ327650 RMV327631:RMV327650 RWR327631:RWR327650 SGN327631:SGN327650 SQJ327631:SQJ327650 TAF327631:TAF327650 TKB327631:TKB327650 TTX327631:TTX327650 UDT327631:UDT327650 UNP327631:UNP327650 UXL327631:UXL327650 VHH327631:VHH327650 VRD327631:VRD327650 WAZ327631:WAZ327650 WKV327631:WKV327650 WUR327631:WUR327650 I393168:I393187 IF393167:IF393186 SB393167:SB393186 ABX393167:ABX393186 ALT393167:ALT393186 AVP393167:AVP393186 BFL393167:BFL393186 BPH393167:BPH393186 BZD393167:BZD393186 CIZ393167:CIZ393186 CSV393167:CSV393186 DCR393167:DCR393186 DMN393167:DMN393186 DWJ393167:DWJ393186 EGF393167:EGF393186 EQB393167:EQB393186 EZX393167:EZX393186 FJT393167:FJT393186 FTP393167:FTP393186 GDL393167:GDL393186 GNH393167:GNH393186 GXD393167:GXD393186 HGZ393167:HGZ393186 HQV393167:HQV393186 IAR393167:IAR393186 IKN393167:IKN393186 IUJ393167:IUJ393186 JEF393167:JEF393186 JOB393167:JOB393186 JXX393167:JXX393186 KHT393167:KHT393186 KRP393167:KRP393186 LBL393167:LBL393186 LLH393167:LLH393186 LVD393167:LVD393186 MEZ393167:MEZ393186 MOV393167:MOV393186 MYR393167:MYR393186 NIN393167:NIN393186 NSJ393167:NSJ393186 OCF393167:OCF393186 OMB393167:OMB393186 OVX393167:OVX393186 PFT393167:PFT393186 PPP393167:PPP393186 PZL393167:PZL393186 QJH393167:QJH393186 QTD393167:QTD393186 RCZ393167:RCZ393186 RMV393167:RMV393186 RWR393167:RWR393186 SGN393167:SGN393186 SQJ393167:SQJ393186 TAF393167:TAF393186 TKB393167:TKB393186 TTX393167:TTX393186 UDT393167:UDT393186 UNP393167:UNP393186 UXL393167:UXL393186 VHH393167:VHH393186 VRD393167:VRD393186 WAZ393167:WAZ393186 WKV393167:WKV393186 WUR393167:WUR393186 I458704:I458723 IF458703:IF458722 SB458703:SB458722 ABX458703:ABX458722 ALT458703:ALT458722 AVP458703:AVP458722 BFL458703:BFL458722 BPH458703:BPH458722 BZD458703:BZD458722 CIZ458703:CIZ458722 CSV458703:CSV458722 DCR458703:DCR458722 DMN458703:DMN458722 DWJ458703:DWJ458722 EGF458703:EGF458722 EQB458703:EQB458722 EZX458703:EZX458722 FJT458703:FJT458722 FTP458703:FTP458722 GDL458703:GDL458722 GNH458703:GNH458722 GXD458703:GXD458722 HGZ458703:HGZ458722 HQV458703:HQV458722 IAR458703:IAR458722 IKN458703:IKN458722 IUJ458703:IUJ458722 JEF458703:JEF458722 JOB458703:JOB458722 JXX458703:JXX458722 KHT458703:KHT458722 KRP458703:KRP458722 LBL458703:LBL458722 LLH458703:LLH458722 LVD458703:LVD458722 MEZ458703:MEZ458722 MOV458703:MOV458722 MYR458703:MYR458722 NIN458703:NIN458722 NSJ458703:NSJ458722 OCF458703:OCF458722 OMB458703:OMB458722 OVX458703:OVX458722 PFT458703:PFT458722 PPP458703:PPP458722 PZL458703:PZL458722 QJH458703:QJH458722 QTD458703:QTD458722 RCZ458703:RCZ458722 RMV458703:RMV458722 RWR458703:RWR458722 SGN458703:SGN458722 SQJ458703:SQJ458722 TAF458703:TAF458722 TKB458703:TKB458722 TTX458703:TTX458722 UDT458703:UDT458722 UNP458703:UNP458722 UXL458703:UXL458722 VHH458703:VHH458722 VRD458703:VRD458722 WAZ458703:WAZ458722 WKV458703:WKV458722 WUR458703:WUR458722 I524240:I524259 IF524239:IF524258 SB524239:SB524258 ABX524239:ABX524258 ALT524239:ALT524258 AVP524239:AVP524258 BFL524239:BFL524258 BPH524239:BPH524258 BZD524239:BZD524258 CIZ524239:CIZ524258 CSV524239:CSV524258 DCR524239:DCR524258 DMN524239:DMN524258 DWJ524239:DWJ524258 EGF524239:EGF524258 EQB524239:EQB524258 EZX524239:EZX524258 FJT524239:FJT524258 FTP524239:FTP524258 GDL524239:GDL524258 GNH524239:GNH524258 GXD524239:GXD524258 HGZ524239:HGZ524258 HQV524239:HQV524258 IAR524239:IAR524258 IKN524239:IKN524258 IUJ524239:IUJ524258 JEF524239:JEF524258 JOB524239:JOB524258 JXX524239:JXX524258 KHT524239:KHT524258 KRP524239:KRP524258 LBL524239:LBL524258 LLH524239:LLH524258 LVD524239:LVD524258 MEZ524239:MEZ524258 MOV524239:MOV524258 MYR524239:MYR524258 NIN524239:NIN524258 NSJ524239:NSJ524258 OCF524239:OCF524258 OMB524239:OMB524258 OVX524239:OVX524258 PFT524239:PFT524258 PPP524239:PPP524258 PZL524239:PZL524258 QJH524239:QJH524258 QTD524239:QTD524258 RCZ524239:RCZ524258 RMV524239:RMV524258 RWR524239:RWR524258 SGN524239:SGN524258 SQJ524239:SQJ524258 TAF524239:TAF524258 TKB524239:TKB524258 TTX524239:TTX524258 UDT524239:UDT524258 UNP524239:UNP524258 UXL524239:UXL524258 VHH524239:VHH524258 VRD524239:VRD524258 WAZ524239:WAZ524258 WKV524239:WKV524258 WUR524239:WUR524258 I589776:I589795 IF589775:IF589794 SB589775:SB589794 ABX589775:ABX589794 ALT589775:ALT589794 AVP589775:AVP589794 BFL589775:BFL589794 BPH589775:BPH589794 BZD589775:BZD589794 CIZ589775:CIZ589794 CSV589775:CSV589794 DCR589775:DCR589794 DMN589775:DMN589794 DWJ589775:DWJ589794 EGF589775:EGF589794 EQB589775:EQB589794 EZX589775:EZX589794 FJT589775:FJT589794 FTP589775:FTP589794 GDL589775:GDL589794 GNH589775:GNH589794 GXD589775:GXD589794 HGZ589775:HGZ589794 HQV589775:HQV589794 IAR589775:IAR589794 IKN589775:IKN589794 IUJ589775:IUJ589794 JEF589775:JEF589794 JOB589775:JOB589794 JXX589775:JXX589794 KHT589775:KHT589794 KRP589775:KRP589794 LBL589775:LBL589794 LLH589775:LLH589794 LVD589775:LVD589794 MEZ589775:MEZ589794 MOV589775:MOV589794 MYR589775:MYR589794 NIN589775:NIN589794 NSJ589775:NSJ589794 OCF589775:OCF589794 OMB589775:OMB589794 OVX589775:OVX589794 PFT589775:PFT589794 PPP589775:PPP589794 PZL589775:PZL589794 QJH589775:QJH589794 QTD589775:QTD589794 RCZ589775:RCZ589794 RMV589775:RMV589794 RWR589775:RWR589794 SGN589775:SGN589794 SQJ589775:SQJ589794 TAF589775:TAF589794 TKB589775:TKB589794 TTX589775:TTX589794 UDT589775:UDT589794 UNP589775:UNP589794 UXL589775:UXL589794 VHH589775:VHH589794 VRD589775:VRD589794 WAZ589775:WAZ589794 WKV589775:WKV589794 WUR589775:WUR589794 I655312:I655331 IF655311:IF655330 SB655311:SB655330 ABX655311:ABX655330 ALT655311:ALT655330 AVP655311:AVP655330 BFL655311:BFL655330 BPH655311:BPH655330 BZD655311:BZD655330 CIZ655311:CIZ655330 CSV655311:CSV655330 DCR655311:DCR655330 DMN655311:DMN655330 DWJ655311:DWJ655330 EGF655311:EGF655330 EQB655311:EQB655330 EZX655311:EZX655330 FJT655311:FJT655330 FTP655311:FTP655330 GDL655311:GDL655330 GNH655311:GNH655330 GXD655311:GXD655330 HGZ655311:HGZ655330 HQV655311:HQV655330 IAR655311:IAR655330 IKN655311:IKN655330 IUJ655311:IUJ655330 JEF655311:JEF655330 JOB655311:JOB655330 JXX655311:JXX655330 KHT655311:KHT655330 KRP655311:KRP655330 LBL655311:LBL655330 LLH655311:LLH655330 LVD655311:LVD655330 MEZ655311:MEZ655330 MOV655311:MOV655330 MYR655311:MYR655330 NIN655311:NIN655330 NSJ655311:NSJ655330 OCF655311:OCF655330 OMB655311:OMB655330 OVX655311:OVX655330 PFT655311:PFT655330 PPP655311:PPP655330 PZL655311:PZL655330 QJH655311:QJH655330 QTD655311:QTD655330 RCZ655311:RCZ655330 RMV655311:RMV655330 RWR655311:RWR655330 SGN655311:SGN655330 SQJ655311:SQJ655330 TAF655311:TAF655330 TKB655311:TKB655330 TTX655311:TTX655330 UDT655311:UDT655330 UNP655311:UNP655330 UXL655311:UXL655330 VHH655311:VHH655330 VRD655311:VRD655330 WAZ655311:WAZ655330 WKV655311:WKV655330 WUR655311:WUR655330 I720848:I720867 IF720847:IF720866 SB720847:SB720866 ABX720847:ABX720866 ALT720847:ALT720866 AVP720847:AVP720866 BFL720847:BFL720866 BPH720847:BPH720866 BZD720847:BZD720866 CIZ720847:CIZ720866 CSV720847:CSV720866 DCR720847:DCR720866 DMN720847:DMN720866 DWJ720847:DWJ720866 EGF720847:EGF720866 EQB720847:EQB720866 EZX720847:EZX720866 FJT720847:FJT720866 FTP720847:FTP720866 GDL720847:GDL720866 GNH720847:GNH720866 GXD720847:GXD720866 HGZ720847:HGZ720866 HQV720847:HQV720866 IAR720847:IAR720866 IKN720847:IKN720866 IUJ720847:IUJ720866 JEF720847:JEF720866 JOB720847:JOB720866 JXX720847:JXX720866 KHT720847:KHT720866 KRP720847:KRP720866 LBL720847:LBL720866 LLH720847:LLH720866 LVD720847:LVD720866 MEZ720847:MEZ720866 MOV720847:MOV720866 MYR720847:MYR720866 NIN720847:NIN720866 NSJ720847:NSJ720866 OCF720847:OCF720866 OMB720847:OMB720866 OVX720847:OVX720866 PFT720847:PFT720866 PPP720847:PPP720866 PZL720847:PZL720866 QJH720847:QJH720866 QTD720847:QTD720866 RCZ720847:RCZ720866 RMV720847:RMV720866 RWR720847:RWR720866 SGN720847:SGN720866 SQJ720847:SQJ720866 TAF720847:TAF720866 TKB720847:TKB720866 TTX720847:TTX720866 UDT720847:UDT720866 UNP720847:UNP720866 UXL720847:UXL720866 VHH720847:VHH720866 VRD720847:VRD720866 WAZ720847:WAZ720866 WKV720847:WKV720866 WUR720847:WUR720866 I786384:I786403 IF786383:IF786402 SB786383:SB786402 ABX786383:ABX786402 ALT786383:ALT786402 AVP786383:AVP786402 BFL786383:BFL786402 BPH786383:BPH786402 BZD786383:BZD786402 CIZ786383:CIZ786402 CSV786383:CSV786402 DCR786383:DCR786402 DMN786383:DMN786402 DWJ786383:DWJ786402 EGF786383:EGF786402 EQB786383:EQB786402 EZX786383:EZX786402 FJT786383:FJT786402 FTP786383:FTP786402 GDL786383:GDL786402 GNH786383:GNH786402 GXD786383:GXD786402 HGZ786383:HGZ786402 HQV786383:HQV786402 IAR786383:IAR786402 IKN786383:IKN786402 IUJ786383:IUJ786402 JEF786383:JEF786402 JOB786383:JOB786402 JXX786383:JXX786402 KHT786383:KHT786402 KRP786383:KRP786402 LBL786383:LBL786402 LLH786383:LLH786402 LVD786383:LVD786402 MEZ786383:MEZ786402 MOV786383:MOV786402 MYR786383:MYR786402 NIN786383:NIN786402 NSJ786383:NSJ786402 OCF786383:OCF786402 OMB786383:OMB786402 OVX786383:OVX786402 PFT786383:PFT786402 PPP786383:PPP786402 PZL786383:PZL786402 QJH786383:QJH786402 QTD786383:QTD786402 RCZ786383:RCZ786402 RMV786383:RMV786402 RWR786383:RWR786402 SGN786383:SGN786402 SQJ786383:SQJ786402 TAF786383:TAF786402 TKB786383:TKB786402 TTX786383:TTX786402 UDT786383:UDT786402 UNP786383:UNP786402 UXL786383:UXL786402 VHH786383:VHH786402 VRD786383:VRD786402 WAZ786383:WAZ786402 WKV786383:WKV786402 WUR786383:WUR786402 I851920:I851939 IF851919:IF851938 SB851919:SB851938 ABX851919:ABX851938 ALT851919:ALT851938 AVP851919:AVP851938 BFL851919:BFL851938 BPH851919:BPH851938 BZD851919:BZD851938 CIZ851919:CIZ851938 CSV851919:CSV851938 DCR851919:DCR851938 DMN851919:DMN851938 DWJ851919:DWJ851938 EGF851919:EGF851938 EQB851919:EQB851938 EZX851919:EZX851938 FJT851919:FJT851938 FTP851919:FTP851938 GDL851919:GDL851938 GNH851919:GNH851938 GXD851919:GXD851938 HGZ851919:HGZ851938 HQV851919:HQV851938 IAR851919:IAR851938 IKN851919:IKN851938 IUJ851919:IUJ851938 JEF851919:JEF851938 JOB851919:JOB851938 JXX851919:JXX851938 KHT851919:KHT851938 KRP851919:KRP851938 LBL851919:LBL851938 LLH851919:LLH851938 LVD851919:LVD851938 MEZ851919:MEZ851938 MOV851919:MOV851938 MYR851919:MYR851938 NIN851919:NIN851938 NSJ851919:NSJ851938 OCF851919:OCF851938 OMB851919:OMB851938 OVX851919:OVX851938 PFT851919:PFT851938 PPP851919:PPP851938 PZL851919:PZL851938 QJH851919:QJH851938 QTD851919:QTD851938 RCZ851919:RCZ851938 RMV851919:RMV851938 RWR851919:RWR851938 SGN851919:SGN851938 SQJ851919:SQJ851938 TAF851919:TAF851938 TKB851919:TKB851938 TTX851919:TTX851938 UDT851919:UDT851938 UNP851919:UNP851938 UXL851919:UXL851938 VHH851919:VHH851938 VRD851919:VRD851938 WAZ851919:WAZ851938 WKV851919:WKV851938 WUR851919:WUR851938 I917456:I917475 IF917455:IF917474 SB917455:SB917474 ABX917455:ABX917474 ALT917455:ALT917474 AVP917455:AVP917474 BFL917455:BFL917474 BPH917455:BPH917474 BZD917455:BZD917474 CIZ917455:CIZ917474 CSV917455:CSV917474 DCR917455:DCR917474 DMN917455:DMN917474 DWJ917455:DWJ917474 EGF917455:EGF917474 EQB917455:EQB917474 EZX917455:EZX917474 FJT917455:FJT917474 FTP917455:FTP917474 GDL917455:GDL917474 GNH917455:GNH917474 GXD917455:GXD917474 HGZ917455:HGZ917474 HQV917455:HQV917474 IAR917455:IAR917474 IKN917455:IKN917474 IUJ917455:IUJ917474 JEF917455:JEF917474 JOB917455:JOB917474 JXX917455:JXX917474 KHT917455:KHT917474 KRP917455:KRP917474 LBL917455:LBL917474 LLH917455:LLH917474 LVD917455:LVD917474 MEZ917455:MEZ917474 MOV917455:MOV917474 MYR917455:MYR917474 NIN917455:NIN917474 NSJ917455:NSJ917474 OCF917455:OCF917474 OMB917455:OMB917474 OVX917455:OVX917474 PFT917455:PFT917474 PPP917455:PPP917474 PZL917455:PZL917474 QJH917455:QJH917474 QTD917455:QTD917474 RCZ917455:RCZ917474 RMV917455:RMV917474 RWR917455:RWR917474 SGN917455:SGN917474 SQJ917455:SQJ917474 TAF917455:TAF917474 TKB917455:TKB917474 TTX917455:TTX917474 UDT917455:UDT917474 UNP917455:UNP917474 UXL917455:UXL917474 VHH917455:VHH917474 VRD917455:VRD917474 WAZ917455:WAZ917474 WKV917455:WKV917474 WUR917455:WUR917474 I982992:I983011 IF982991:IF983010 SB982991:SB983010 ABX982991:ABX983010 ALT982991:ALT983010 AVP982991:AVP983010 BFL982991:BFL983010 BPH982991:BPH983010 BZD982991:BZD983010 CIZ982991:CIZ983010 CSV982991:CSV983010 DCR982991:DCR983010 DMN982991:DMN983010 DWJ982991:DWJ983010 EGF982991:EGF983010 EQB982991:EQB983010 EZX982991:EZX983010 FJT982991:FJT983010 FTP982991:FTP983010 GDL982991:GDL983010 GNH982991:GNH983010 GXD982991:GXD983010 HGZ982991:HGZ983010 HQV982991:HQV983010 IAR982991:IAR983010 IKN982991:IKN983010 IUJ982991:IUJ983010 JEF982991:JEF983010 JOB982991:JOB983010 JXX982991:JXX983010 KHT982991:KHT983010 KRP982991:KRP983010 LBL982991:LBL983010 LLH982991:LLH983010 LVD982991:LVD983010 MEZ982991:MEZ983010 MOV982991:MOV983010 MYR982991:MYR983010 NIN982991:NIN983010 NSJ982991:NSJ983010 OCF982991:OCF983010 OMB982991:OMB983010 OVX982991:OVX983010 PFT982991:PFT983010 PPP982991:PPP983010 PZL982991:PZL983010 QJH982991:QJH983010 QTD982991:QTD983010 RCZ982991:RCZ983010 RMV982991:RMV983010 RWR982991:RWR983010 SGN982991:SGN983010 SQJ982991:SQJ983010 TAF982991:TAF983010 TKB982991:TKB983010 TTX982991:TTX983010 UDT982991:UDT983010 UNP982991:UNP983010 UXL982991:UXL983010 VHH982991:VHH983010 VRD982991:VRD983010 WAZ982991:WAZ983010 WKV982991:WKV983010" xr:uid="{00000000-0002-0000-1400-000002000000}">
      <formula1>"教育・保育従事者,教育・保育従事者以外"</formula1>
    </dataValidation>
    <dataValidation type="list" allowBlank="1" showInputMessage="1" showErrorMessage="1" sqref="WUQ982991:WUQ983010 H65488:H65507 IE65487:IE65506 SA65487:SA65506 ABW65487:ABW65506 ALS65487:ALS65506 AVO65487:AVO65506 BFK65487:BFK65506 BPG65487:BPG65506 BZC65487:BZC65506 CIY65487:CIY65506 CSU65487:CSU65506 DCQ65487:DCQ65506 DMM65487:DMM65506 DWI65487:DWI65506 EGE65487:EGE65506 EQA65487:EQA65506 EZW65487:EZW65506 FJS65487:FJS65506 FTO65487:FTO65506 GDK65487:GDK65506 GNG65487:GNG65506 GXC65487:GXC65506 HGY65487:HGY65506 HQU65487:HQU65506 IAQ65487:IAQ65506 IKM65487:IKM65506 IUI65487:IUI65506 JEE65487:JEE65506 JOA65487:JOA65506 JXW65487:JXW65506 KHS65487:KHS65506 KRO65487:KRO65506 LBK65487:LBK65506 LLG65487:LLG65506 LVC65487:LVC65506 MEY65487:MEY65506 MOU65487:MOU65506 MYQ65487:MYQ65506 NIM65487:NIM65506 NSI65487:NSI65506 OCE65487:OCE65506 OMA65487:OMA65506 OVW65487:OVW65506 PFS65487:PFS65506 PPO65487:PPO65506 PZK65487:PZK65506 QJG65487:QJG65506 QTC65487:QTC65506 RCY65487:RCY65506 RMU65487:RMU65506 RWQ65487:RWQ65506 SGM65487:SGM65506 SQI65487:SQI65506 TAE65487:TAE65506 TKA65487:TKA65506 TTW65487:TTW65506 UDS65487:UDS65506 UNO65487:UNO65506 UXK65487:UXK65506 VHG65487:VHG65506 VRC65487:VRC65506 WAY65487:WAY65506 WKU65487:WKU65506 WUQ65487:WUQ65506 H131024:H131043 IE131023:IE131042 SA131023:SA131042 ABW131023:ABW131042 ALS131023:ALS131042 AVO131023:AVO131042 BFK131023:BFK131042 BPG131023:BPG131042 BZC131023:BZC131042 CIY131023:CIY131042 CSU131023:CSU131042 DCQ131023:DCQ131042 DMM131023:DMM131042 DWI131023:DWI131042 EGE131023:EGE131042 EQA131023:EQA131042 EZW131023:EZW131042 FJS131023:FJS131042 FTO131023:FTO131042 GDK131023:GDK131042 GNG131023:GNG131042 GXC131023:GXC131042 HGY131023:HGY131042 HQU131023:HQU131042 IAQ131023:IAQ131042 IKM131023:IKM131042 IUI131023:IUI131042 JEE131023:JEE131042 JOA131023:JOA131042 JXW131023:JXW131042 KHS131023:KHS131042 KRO131023:KRO131042 LBK131023:LBK131042 LLG131023:LLG131042 LVC131023:LVC131042 MEY131023:MEY131042 MOU131023:MOU131042 MYQ131023:MYQ131042 NIM131023:NIM131042 NSI131023:NSI131042 OCE131023:OCE131042 OMA131023:OMA131042 OVW131023:OVW131042 PFS131023:PFS131042 PPO131023:PPO131042 PZK131023:PZK131042 QJG131023:QJG131042 QTC131023:QTC131042 RCY131023:RCY131042 RMU131023:RMU131042 RWQ131023:RWQ131042 SGM131023:SGM131042 SQI131023:SQI131042 TAE131023:TAE131042 TKA131023:TKA131042 TTW131023:TTW131042 UDS131023:UDS131042 UNO131023:UNO131042 UXK131023:UXK131042 VHG131023:VHG131042 VRC131023:VRC131042 WAY131023:WAY131042 WKU131023:WKU131042 WUQ131023:WUQ131042 H196560:H196579 IE196559:IE196578 SA196559:SA196578 ABW196559:ABW196578 ALS196559:ALS196578 AVO196559:AVO196578 BFK196559:BFK196578 BPG196559:BPG196578 BZC196559:BZC196578 CIY196559:CIY196578 CSU196559:CSU196578 DCQ196559:DCQ196578 DMM196559:DMM196578 DWI196559:DWI196578 EGE196559:EGE196578 EQA196559:EQA196578 EZW196559:EZW196578 FJS196559:FJS196578 FTO196559:FTO196578 GDK196559:GDK196578 GNG196559:GNG196578 GXC196559:GXC196578 HGY196559:HGY196578 HQU196559:HQU196578 IAQ196559:IAQ196578 IKM196559:IKM196578 IUI196559:IUI196578 JEE196559:JEE196578 JOA196559:JOA196578 JXW196559:JXW196578 KHS196559:KHS196578 KRO196559:KRO196578 LBK196559:LBK196578 LLG196559:LLG196578 LVC196559:LVC196578 MEY196559:MEY196578 MOU196559:MOU196578 MYQ196559:MYQ196578 NIM196559:NIM196578 NSI196559:NSI196578 OCE196559:OCE196578 OMA196559:OMA196578 OVW196559:OVW196578 PFS196559:PFS196578 PPO196559:PPO196578 PZK196559:PZK196578 QJG196559:QJG196578 QTC196559:QTC196578 RCY196559:RCY196578 RMU196559:RMU196578 RWQ196559:RWQ196578 SGM196559:SGM196578 SQI196559:SQI196578 TAE196559:TAE196578 TKA196559:TKA196578 TTW196559:TTW196578 UDS196559:UDS196578 UNO196559:UNO196578 UXK196559:UXK196578 VHG196559:VHG196578 VRC196559:VRC196578 WAY196559:WAY196578 WKU196559:WKU196578 WUQ196559:WUQ196578 H262096:H262115 IE262095:IE262114 SA262095:SA262114 ABW262095:ABW262114 ALS262095:ALS262114 AVO262095:AVO262114 BFK262095:BFK262114 BPG262095:BPG262114 BZC262095:BZC262114 CIY262095:CIY262114 CSU262095:CSU262114 DCQ262095:DCQ262114 DMM262095:DMM262114 DWI262095:DWI262114 EGE262095:EGE262114 EQA262095:EQA262114 EZW262095:EZW262114 FJS262095:FJS262114 FTO262095:FTO262114 GDK262095:GDK262114 GNG262095:GNG262114 GXC262095:GXC262114 HGY262095:HGY262114 HQU262095:HQU262114 IAQ262095:IAQ262114 IKM262095:IKM262114 IUI262095:IUI262114 JEE262095:JEE262114 JOA262095:JOA262114 JXW262095:JXW262114 KHS262095:KHS262114 KRO262095:KRO262114 LBK262095:LBK262114 LLG262095:LLG262114 LVC262095:LVC262114 MEY262095:MEY262114 MOU262095:MOU262114 MYQ262095:MYQ262114 NIM262095:NIM262114 NSI262095:NSI262114 OCE262095:OCE262114 OMA262095:OMA262114 OVW262095:OVW262114 PFS262095:PFS262114 PPO262095:PPO262114 PZK262095:PZK262114 QJG262095:QJG262114 QTC262095:QTC262114 RCY262095:RCY262114 RMU262095:RMU262114 RWQ262095:RWQ262114 SGM262095:SGM262114 SQI262095:SQI262114 TAE262095:TAE262114 TKA262095:TKA262114 TTW262095:TTW262114 UDS262095:UDS262114 UNO262095:UNO262114 UXK262095:UXK262114 VHG262095:VHG262114 VRC262095:VRC262114 WAY262095:WAY262114 WKU262095:WKU262114 WUQ262095:WUQ262114 H327632:H327651 IE327631:IE327650 SA327631:SA327650 ABW327631:ABW327650 ALS327631:ALS327650 AVO327631:AVO327650 BFK327631:BFK327650 BPG327631:BPG327650 BZC327631:BZC327650 CIY327631:CIY327650 CSU327631:CSU327650 DCQ327631:DCQ327650 DMM327631:DMM327650 DWI327631:DWI327650 EGE327631:EGE327650 EQA327631:EQA327650 EZW327631:EZW327650 FJS327631:FJS327650 FTO327631:FTO327650 GDK327631:GDK327650 GNG327631:GNG327650 GXC327631:GXC327650 HGY327631:HGY327650 HQU327631:HQU327650 IAQ327631:IAQ327650 IKM327631:IKM327650 IUI327631:IUI327650 JEE327631:JEE327650 JOA327631:JOA327650 JXW327631:JXW327650 KHS327631:KHS327650 KRO327631:KRO327650 LBK327631:LBK327650 LLG327631:LLG327650 LVC327631:LVC327650 MEY327631:MEY327650 MOU327631:MOU327650 MYQ327631:MYQ327650 NIM327631:NIM327650 NSI327631:NSI327650 OCE327631:OCE327650 OMA327631:OMA327650 OVW327631:OVW327650 PFS327631:PFS327650 PPO327631:PPO327650 PZK327631:PZK327650 QJG327631:QJG327650 QTC327631:QTC327650 RCY327631:RCY327650 RMU327631:RMU327650 RWQ327631:RWQ327650 SGM327631:SGM327650 SQI327631:SQI327650 TAE327631:TAE327650 TKA327631:TKA327650 TTW327631:TTW327650 UDS327631:UDS327650 UNO327631:UNO327650 UXK327631:UXK327650 VHG327631:VHG327650 VRC327631:VRC327650 WAY327631:WAY327650 WKU327631:WKU327650 WUQ327631:WUQ327650 H393168:H393187 IE393167:IE393186 SA393167:SA393186 ABW393167:ABW393186 ALS393167:ALS393186 AVO393167:AVO393186 BFK393167:BFK393186 BPG393167:BPG393186 BZC393167:BZC393186 CIY393167:CIY393186 CSU393167:CSU393186 DCQ393167:DCQ393186 DMM393167:DMM393186 DWI393167:DWI393186 EGE393167:EGE393186 EQA393167:EQA393186 EZW393167:EZW393186 FJS393167:FJS393186 FTO393167:FTO393186 GDK393167:GDK393186 GNG393167:GNG393186 GXC393167:GXC393186 HGY393167:HGY393186 HQU393167:HQU393186 IAQ393167:IAQ393186 IKM393167:IKM393186 IUI393167:IUI393186 JEE393167:JEE393186 JOA393167:JOA393186 JXW393167:JXW393186 KHS393167:KHS393186 KRO393167:KRO393186 LBK393167:LBK393186 LLG393167:LLG393186 LVC393167:LVC393186 MEY393167:MEY393186 MOU393167:MOU393186 MYQ393167:MYQ393186 NIM393167:NIM393186 NSI393167:NSI393186 OCE393167:OCE393186 OMA393167:OMA393186 OVW393167:OVW393186 PFS393167:PFS393186 PPO393167:PPO393186 PZK393167:PZK393186 QJG393167:QJG393186 QTC393167:QTC393186 RCY393167:RCY393186 RMU393167:RMU393186 RWQ393167:RWQ393186 SGM393167:SGM393186 SQI393167:SQI393186 TAE393167:TAE393186 TKA393167:TKA393186 TTW393167:TTW393186 UDS393167:UDS393186 UNO393167:UNO393186 UXK393167:UXK393186 VHG393167:VHG393186 VRC393167:VRC393186 WAY393167:WAY393186 WKU393167:WKU393186 WUQ393167:WUQ393186 H458704:H458723 IE458703:IE458722 SA458703:SA458722 ABW458703:ABW458722 ALS458703:ALS458722 AVO458703:AVO458722 BFK458703:BFK458722 BPG458703:BPG458722 BZC458703:BZC458722 CIY458703:CIY458722 CSU458703:CSU458722 DCQ458703:DCQ458722 DMM458703:DMM458722 DWI458703:DWI458722 EGE458703:EGE458722 EQA458703:EQA458722 EZW458703:EZW458722 FJS458703:FJS458722 FTO458703:FTO458722 GDK458703:GDK458722 GNG458703:GNG458722 GXC458703:GXC458722 HGY458703:HGY458722 HQU458703:HQU458722 IAQ458703:IAQ458722 IKM458703:IKM458722 IUI458703:IUI458722 JEE458703:JEE458722 JOA458703:JOA458722 JXW458703:JXW458722 KHS458703:KHS458722 KRO458703:KRO458722 LBK458703:LBK458722 LLG458703:LLG458722 LVC458703:LVC458722 MEY458703:MEY458722 MOU458703:MOU458722 MYQ458703:MYQ458722 NIM458703:NIM458722 NSI458703:NSI458722 OCE458703:OCE458722 OMA458703:OMA458722 OVW458703:OVW458722 PFS458703:PFS458722 PPO458703:PPO458722 PZK458703:PZK458722 QJG458703:QJG458722 QTC458703:QTC458722 RCY458703:RCY458722 RMU458703:RMU458722 RWQ458703:RWQ458722 SGM458703:SGM458722 SQI458703:SQI458722 TAE458703:TAE458722 TKA458703:TKA458722 TTW458703:TTW458722 UDS458703:UDS458722 UNO458703:UNO458722 UXK458703:UXK458722 VHG458703:VHG458722 VRC458703:VRC458722 WAY458703:WAY458722 WKU458703:WKU458722 WUQ458703:WUQ458722 H524240:H524259 IE524239:IE524258 SA524239:SA524258 ABW524239:ABW524258 ALS524239:ALS524258 AVO524239:AVO524258 BFK524239:BFK524258 BPG524239:BPG524258 BZC524239:BZC524258 CIY524239:CIY524258 CSU524239:CSU524258 DCQ524239:DCQ524258 DMM524239:DMM524258 DWI524239:DWI524258 EGE524239:EGE524258 EQA524239:EQA524258 EZW524239:EZW524258 FJS524239:FJS524258 FTO524239:FTO524258 GDK524239:GDK524258 GNG524239:GNG524258 GXC524239:GXC524258 HGY524239:HGY524258 HQU524239:HQU524258 IAQ524239:IAQ524258 IKM524239:IKM524258 IUI524239:IUI524258 JEE524239:JEE524258 JOA524239:JOA524258 JXW524239:JXW524258 KHS524239:KHS524258 KRO524239:KRO524258 LBK524239:LBK524258 LLG524239:LLG524258 LVC524239:LVC524258 MEY524239:MEY524258 MOU524239:MOU524258 MYQ524239:MYQ524258 NIM524239:NIM524258 NSI524239:NSI524258 OCE524239:OCE524258 OMA524239:OMA524258 OVW524239:OVW524258 PFS524239:PFS524258 PPO524239:PPO524258 PZK524239:PZK524258 QJG524239:QJG524258 QTC524239:QTC524258 RCY524239:RCY524258 RMU524239:RMU524258 RWQ524239:RWQ524258 SGM524239:SGM524258 SQI524239:SQI524258 TAE524239:TAE524258 TKA524239:TKA524258 TTW524239:TTW524258 UDS524239:UDS524258 UNO524239:UNO524258 UXK524239:UXK524258 VHG524239:VHG524258 VRC524239:VRC524258 WAY524239:WAY524258 WKU524239:WKU524258 WUQ524239:WUQ524258 H589776:H589795 IE589775:IE589794 SA589775:SA589794 ABW589775:ABW589794 ALS589775:ALS589794 AVO589775:AVO589794 BFK589775:BFK589794 BPG589775:BPG589794 BZC589775:BZC589794 CIY589775:CIY589794 CSU589775:CSU589794 DCQ589775:DCQ589794 DMM589775:DMM589794 DWI589775:DWI589794 EGE589775:EGE589794 EQA589775:EQA589794 EZW589775:EZW589794 FJS589775:FJS589794 FTO589775:FTO589794 GDK589775:GDK589794 GNG589775:GNG589794 GXC589775:GXC589794 HGY589775:HGY589794 HQU589775:HQU589794 IAQ589775:IAQ589794 IKM589775:IKM589794 IUI589775:IUI589794 JEE589775:JEE589794 JOA589775:JOA589794 JXW589775:JXW589794 KHS589775:KHS589794 KRO589775:KRO589794 LBK589775:LBK589794 LLG589775:LLG589794 LVC589775:LVC589794 MEY589775:MEY589794 MOU589775:MOU589794 MYQ589775:MYQ589794 NIM589775:NIM589794 NSI589775:NSI589794 OCE589775:OCE589794 OMA589775:OMA589794 OVW589775:OVW589794 PFS589775:PFS589794 PPO589775:PPO589794 PZK589775:PZK589794 QJG589775:QJG589794 QTC589775:QTC589794 RCY589775:RCY589794 RMU589775:RMU589794 RWQ589775:RWQ589794 SGM589775:SGM589794 SQI589775:SQI589794 TAE589775:TAE589794 TKA589775:TKA589794 TTW589775:TTW589794 UDS589775:UDS589794 UNO589775:UNO589794 UXK589775:UXK589794 VHG589775:VHG589794 VRC589775:VRC589794 WAY589775:WAY589794 WKU589775:WKU589794 WUQ589775:WUQ589794 H655312:H655331 IE655311:IE655330 SA655311:SA655330 ABW655311:ABW655330 ALS655311:ALS655330 AVO655311:AVO655330 BFK655311:BFK655330 BPG655311:BPG655330 BZC655311:BZC655330 CIY655311:CIY655330 CSU655311:CSU655330 DCQ655311:DCQ655330 DMM655311:DMM655330 DWI655311:DWI655330 EGE655311:EGE655330 EQA655311:EQA655330 EZW655311:EZW655330 FJS655311:FJS655330 FTO655311:FTO655330 GDK655311:GDK655330 GNG655311:GNG655330 GXC655311:GXC655330 HGY655311:HGY655330 HQU655311:HQU655330 IAQ655311:IAQ655330 IKM655311:IKM655330 IUI655311:IUI655330 JEE655311:JEE655330 JOA655311:JOA655330 JXW655311:JXW655330 KHS655311:KHS655330 KRO655311:KRO655330 LBK655311:LBK655330 LLG655311:LLG655330 LVC655311:LVC655330 MEY655311:MEY655330 MOU655311:MOU655330 MYQ655311:MYQ655330 NIM655311:NIM655330 NSI655311:NSI655330 OCE655311:OCE655330 OMA655311:OMA655330 OVW655311:OVW655330 PFS655311:PFS655330 PPO655311:PPO655330 PZK655311:PZK655330 QJG655311:QJG655330 QTC655311:QTC655330 RCY655311:RCY655330 RMU655311:RMU655330 RWQ655311:RWQ655330 SGM655311:SGM655330 SQI655311:SQI655330 TAE655311:TAE655330 TKA655311:TKA655330 TTW655311:TTW655330 UDS655311:UDS655330 UNO655311:UNO655330 UXK655311:UXK655330 VHG655311:VHG655330 VRC655311:VRC655330 WAY655311:WAY655330 WKU655311:WKU655330 WUQ655311:WUQ655330 H720848:H720867 IE720847:IE720866 SA720847:SA720866 ABW720847:ABW720866 ALS720847:ALS720866 AVO720847:AVO720866 BFK720847:BFK720866 BPG720847:BPG720866 BZC720847:BZC720866 CIY720847:CIY720866 CSU720847:CSU720866 DCQ720847:DCQ720866 DMM720847:DMM720866 DWI720847:DWI720866 EGE720847:EGE720866 EQA720847:EQA720866 EZW720847:EZW720866 FJS720847:FJS720866 FTO720847:FTO720866 GDK720847:GDK720866 GNG720847:GNG720866 GXC720847:GXC720866 HGY720847:HGY720866 HQU720847:HQU720866 IAQ720847:IAQ720866 IKM720847:IKM720866 IUI720847:IUI720866 JEE720847:JEE720866 JOA720847:JOA720866 JXW720847:JXW720866 KHS720847:KHS720866 KRO720847:KRO720866 LBK720847:LBK720866 LLG720847:LLG720866 LVC720847:LVC720866 MEY720847:MEY720866 MOU720847:MOU720866 MYQ720847:MYQ720866 NIM720847:NIM720866 NSI720847:NSI720866 OCE720847:OCE720866 OMA720847:OMA720866 OVW720847:OVW720866 PFS720847:PFS720866 PPO720847:PPO720866 PZK720847:PZK720866 QJG720847:QJG720866 QTC720847:QTC720866 RCY720847:RCY720866 RMU720847:RMU720866 RWQ720847:RWQ720866 SGM720847:SGM720866 SQI720847:SQI720866 TAE720847:TAE720866 TKA720847:TKA720866 TTW720847:TTW720866 UDS720847:UDS720866 UNO720847:UNO720866 UXK720847:UXK720866 VHG720847:VHG720866 VRC720847:VRC720866 WAY720847:WAY720866 WKU720847:WKU720866 WUQ720847:WUQ720866 H786384:H786403 IE786383:IE786402 SA786383:SA786402 ABW786383:ABW786402 ALS786383:ALS786402 AVO786383:AVO786402 BFK786383:BFK786402 BPG786383:BPG786402 BZC786383:BZC786402 CIY786383:CIY786402 CSU786383:CSU786402 DCQ786383:DCQ786402 DMM786383:DMM786402 DWI786383:DWI786402 EGE786383:EGE786402 EQA786383:EQA786402 EZW786383:EZW786402 FJS786383:FJS786402 FTO786383:FTO786402 GDK786383:GDK786402 GNG786383:GNG786402 GXC786383:GXC786402 HGY786383:HGY786402 HQU786383:HQU786402 IAQ786383:IAQ786402 IKM786383:IKM786402 IUI786383:IUI786402 JEE786383:JEE786402 JOA786383:JOA786402 JXW786383:JXW786402 KHS786383:KHS786402 KRO786383:KRO786402 LBK786383:LBK786402 LLG786383:LLG786402 LVC786383:LVC786402 MEY786383:MEY786402 MOU786383:MOU786402 MYQ786383:MYQ786402 NIM786383:NIM786402 NSI786383:NSI786402 OCE786383:OCE786402 OMA786383:OMA786402 OVW786383:OVW786402 PFS786383:PFS786402 PPO786383:PPO786402 PZK786383:PZK786402 QJG786383:QJG786402 QTC786383:QTC786402 RCY786383:RCY786402 RMU786383:RMU786402 RWQ786383:RWQ786402 SGM786383:SGM786402 SQI786383:SQI786402 TAE786383:TAE786402 TKA786383:TKA786402 TTW786383:TTW786402 UDS786383:UDS786402 UNO786383:UNO786402 UXK786383:UXK786402 VHG786383:VHG786402 VRC786383:VRC786402 WAY786383:WAY786402 WKU786383:WKU786402 WUQ786383:WUQ786402 H851920:H851939 IE851919:IE851938 SA851919:SA851938 ABW851919:ABW851938 ALS851919:ALS851938 AVO851919:AVO851938 BFK851919:BFK851938 BPG851919:BPG851938 BZC851919:BZC851938 CIY851919:CIY851938 CSU851919:CSU851938 DCQ851919:DCQ851938 DMM851919:DMM851938 DWI851919:DWI851938 EGE851919:EGE851938 EQA851919:EQA851938 EZW851919:EZW851938 FJS851919:FJS851938 FTO851919:FTO851938 GDK851919:GDK851938 GNG851919:GNG851938 GXC851919:GXC851938 HGY851919:HGY851938 HQU851919:HQU851938 IAQ851919:IAQ851938 IKM851919:IKM851938 IUI851919:IUI851938 JEE851919:JEE851938 JOA851919:JOA851938 JXW851919:JXW851938 KHS851919:KHS851938 KRO851919:KRO851938 LBK851919:LBK851938 LLG851919:LLG851938 LVC851919:LVC851938 MEY851919:MEY851938 MOU851919:MOU851938 MYQ851919:MYQ851938 NIM851919:NIM851938 NSI851919:NSI851938 OCE851919:OCE851938 OMA851919:OMA851938 OVW851919:OVW851938 PFS851919:PFS851938 PPO851919:PPO851938 PZK851919:PZK851938 QJG851919:QJG851938 QTC851919:QTC851938 RCY851919:RCY851938 RMU851919:RMU851938 RWQ851919:RWQ851938 SGM851919:SGM851938 SQI851919:SQI851938 TAE851919:TAE851938 TKA851919:TKA851938 TTW851919:TTW851938 UDS851919:UDS851938 UNO851919:UNO851938 UXK851919:UXK851938 VHG851919:VHG851938 VRC851919:VRC851938 WAY851919:WAY851938 WKU851919:WKU851938 WUQ851919:WUQ851938 H917456:H917475 IE917455:IE917474 SA917455:SA917474 ABW917455:ABW917474 ALS917455:ALS917474 AVO917455:AVO917474 BFK917455:BFK917474 BPG917455:BPG917474 BZC917455:BZC917474 CIY917455:CIY917474 CSU917455:CSU917474 DCQ917455:DCQ917474 DMM917455:DMM917474 DWI917455:DWI917474 EGE917455:EGE917474 EQA917455:EQA917474 EZW917455:EZW917474 FJS917455:FJS917474 FTO917455:FTO917474 GDK917455:GDK917474 GNG917455:GNG917474 GXC917455:GXC917474 HGY917455:HGY917474 HQU917455:HQU917474 IAQ917455:IAQ917474 IKM917455:IKM917474 IUI917455:IUI917474 JEE917455:JEE917474 JOA917455:JOA917474 JXW917455:JXW917474 KHS917455:KHS917474 KRO917455:KRO917474 LBK917455:LBK917474 LLG917455:LLG917474 LVC917455:LVC917474 MEY917455:MEY917474 MOU917455:MOU917474 MYQ917455:MYQ917474 NIM917455:NIM917474 NSI917455:NSI917474 OCE917455:OCE917474 OMA917455:OMA917474 OVW917455:OVW917474 PFS917455:PFS917474 PPO917455:PPO917474 PZK917455:PZK917474 QJG917455:QJG917474 QTC917455:QTC917474 RCY917455:RCY917474 RMU917455:RMU917474 RWQ917455:RWQ917474 SGM917455:SGM917474 SQI917455:SQI917474 TAE917455:TAE917474 TKA917455:TKA917474 TTW917455:TTW917474 UDS917455:UDS917474 UNO917455:UNO917474 UXK917455:UXK917474 VHG917455:VHG917474 VRC917455:VRC917474 WAY917455:WAY917474 WKU917455:WKU917474 WUQ917455:WUQ917474 H982992:H983011 IE982991:IE983010 SA982991:SA983010 ABW982991:ABW983010 ALS982991:ALS983010 AVO982991:AVO983010 BFK982991:BFK983010 BPG982991:BPG983010 BZC982991:BZC983010 CIY982991:CIY983010 CSU982991:CSU983010 DCQ982991:DCQ983010 DMM982991:DMM983010 DWI982991:DWI983010 EGE982991:EGE983010 EQA982991:EQA983010 EZW982991:EZW983010 FJS982991:FJS983010 FTO982991:FTO983010 GDK982991:GDK983010 GNG982991:GNG983010 GXC982991:GXC983010 HGY982991:HGY983010 HQU982991:HQU983010 IAQ982991:IAQ983010 IKM982991:IKM983010 IUI982991:IUI983010 JEE982991:JEE983010 JOA982991:JOA983010 JXW982991:JXW983010 KHS982991:KHS983010 KRO982991:KRO983010 LBK982991:LBK983010 LLG982991:LLG983010 LVC982991:LVC983010 MEY982991:MEY983010 MOU982991:MOU983010 MYQ982991:MYQ983010 NIM982991:NIM983010 NSI982991:NSI983010 OCE982991:OCE983010 OMA982991:OMA983010 OVW982991:OVW983010 PFS982991:PFS983010 PPO982991:PPO983010 PZK982991:PZK983010 QJG982991:QJG983010 QTC982991:QTC983010 RCY982991:RCY983010 RMU982991:RMU983010 RWQ982991:RWQ983010 SGM982991:SGM983010 SQI982991:SQI983010 TAE982991:TAE983010 TKA982991:TKA983010 TTW982991:TTW983010 UDS982991:UDS983010 UNO982991:UNO983010 UXK982991:UXK983010 VHG982991:VHG983010 VRC982991:VRC983010 WAY982991:WAY983010 WKU982991:WKU983010 F8:F37" xr:uid="{00000000-0002-0000-1400-000003000000}">
      <formula1>"常勤,非常勤"</formula1>
    </dataValidation>
    <dataValidation type="list" showInputMessage="1" showErrorMessage="1" prompt="空白にする時は、「Delete」キーを押してください。" sqref="WUS982991:WUS983010 IG65487:IG65506 SC65487:SC65506 ABY65487:ABY65506 ALU65487:ALU65506 AVQ65487:AVQ65506 BFM65487:BFM65506 BPI65487:BPI65506 BZE65487:BZE65506 CJA65487:CJA65506 CSW65487:CSW65506 DCS65487:DCS65506 DMO65487:DMO65506 DWK65487:DWK65506 EGG65487:EGG65506 EQC65487:EQC65506 EZY65487:EZY65506 FJU65487:FJU65506 FTQ65487:FTQ65506 GDM65487:GDM65506 GNI65487:GNI65506 GXE65487:GXE65506 HHA65487:HHA65506 HQW65487:HQW65506 IAS65487:IAS65506 IKO65487:IKO65506 IUK65487:IUK65506 JEG65487:JEG65506 JOC65487:JOC65506 JXY65487:JXY65506 KHU65487:KHU65506 KRQ65487:KRQ65506 LBM65487:LBM65506 LLI65487:LLI65506 LVE65487:LVE65506 MFA65487:MFA65506 MOW65487:MOW65506 MYS65487:MYS65506 NIO65487:NIO65506 NSK65487:NSK65506 OCG65487:OCG65506 OMC65487:OMC65506 OVY65487:OVY65506 PFU65487:PFU65506 PPQ65487:PPQ65506 PZM65487:PZM65506 QJI65487:QJI65506 QTE65487:QTE65506 RDA65487:RDA65506 RMW65487:RMW65506 RWS65487:RWS65506 SGO65487:SGO65506 SQK65487:SQK65506 TAG65487:TAG65506 TKC65487:TKC65506 TTY65487:TTY65506 UDU65487:UDU65506 UNQ65487:UNQ65506 UXM65487:UXM65506 VHI65487:VHI65506 VRE65487:VRE65506 WBA65487:WBA65506 WKW65487:WKW65506 WUS65487:WUS65506 IG131023:IG131042 SC131023:SC131042 ABY131023:ABY131042 ALU131023:ALU131042 AVQ131023:AVQ131042 BFM131023:BFM131042 BPI131023:BPI131042 BZE131023:BZE131042 CJA131023:CJA131042 CSW131023:CSW131042 DCS131023:DCS131042 DMO131023:DMO131042 DWK131023:DWK131042 EGG131023:EGG131042 EQC131023:EQC131042 EZY131023:EZY131042 FJU131023:FJU131042 FTQ131023:FTQ131042 GDM131023:GDM131042 GNI131023:GNI131042 GXE131023:GXE131042 HHA131023:HHA131042 HQW131023:HQW131042 IAS131023:IAS131042 IKO131023:IKO131042 IUK131023:IUK131042 JEG131023:JEG131042 JOC131023:JOC131042 JXY131023:JXY131042 KHU131023:KHU131042 KRQ131023:KRQ131042 LBM131023:LBM131042 LLI131023:LLI131042 LVE131023:LVE131042 MFA131023:MFA131042 MOW131023:MOW131042 MYS131023:MYS131042 NIO131023:NIO131042 NSK131023:NSK131042 OCG131023:OCG131042 OMC131023:OMC131042 OVY131023:OVY131042 PFU131023:PFU131042 PPQ131023:PPQ131042 PZM131023:PZM131042 QJI131023:QJI131042 QTE131023:QTE131042 RDA131023:RDA131042 RMW131023:RMW131042 RWS131023:RWS131042 SGO131023:SGO131042 SQK131023:SQK131042 TAG131023:TAG131042 TKC131023:TKC131042 TTY131023:TTY131042 UDU131023:UDU131042 UNQ131023:UNQ131042 UXM131023:UXM131042 VHI131023:VHI131042 VRE131023:VRE131042 WBA131023:WBA131042 WKW131023:WKW131042 WUS131023:WUS131042 IG196559:IG196578 SC196559:SC196578 ABY196559:ABY196578 ALU196559:ALU196578 AVQ196559:AVQ196578 BFM196559:BFM196578 BPI196559:BPI196578 BZE196559:BZE196578 CJA196559:CJA196578 CSW196559:CSW196578 DCS196559:DCS196578 DMO196559:DMO196578 DWK196559:DWK196578 EGG196559:EGG196578 EQC196559:EQC196578 EZY196559:EZY196578 FJU196559:FJU196578 FTQ196559:FTQ196578 GDM196559:GDM196578 GNI196559:GNI196578 GXE196559:GXE196578 HHA196559:HHA196578 HQW196559:HQW196578 IAS196559:IAS196578 IKO196559:IKO196578 IUK196559:IUK196578 JEG196559:JEG196578 JOC196559:JOC196578 JXY196559:JXY196578 KHU196559:KHU196578 KRQ196559:KRQ196578 LBM196559:LBM196578 LLI196559:LLI196578 LVE196559:LVE196578 MFA196559:MFA196578 MOW196559:MOW196578 MYS196559:MYS196578 NIO196559:NIO196578 NSK196559:NSK196578 OCG196559:OCG196578 OMC196559:OMC196578 OVY196559:OVY196578 PFU196559:PFU196578 PPQ196559:PPQ196578 PZM196559:PZM196578 QJI196559:QJI196578 QTE196559:QTE196578 RDA196559:RDA196578 RMW196559:RMW196578 RWS196559:RWS196578 SGO196559:SGO196578 SQK196559:SQK196578 TAG196559:TAG196578 TKC196559:TKC196578 TTY196559:TTY196578 UDU196559:UDU196578 UNQ196559:UNQ196578 UXM196559:UXM196578 VHI196559:VHI196578 VRE196559:VRE196578 WBA196559:WBA196578 WKW196559:WKW196578 WUS196559:WUS196578 IG262095:IG262114 SC262095:SC262114 ABY262095:ABY262114 ALU262095:ALU262114 AVQ262095:AVQ262114 BFM262095:BFM262114 BPI262095:BPI262114 BZE262095:BZE262114 CJA262095:CJA262114 CSW262095:CSW262114 DCS262095:DCS262114 DMO262095:DMO262114 DWK262095:DWK262114 EGG262095:EGG262114 EQC262095:EQC262114 EZY262095:EZY262114 FJU262095:FJU262114 FTQ262095:FTQ262114 GDM262095:GDM262114 GNI262095:GNI262114 GXE262095:GXE262114 HHA262095:HHA262114 HQW262095:HQW262114 IAS262095:IAS262114 IKO262095:IKO262114 IUK262095:IUK262114 JEG262095:JEG262114 JOC262095:JOC262114 JXY262095:JXY262114 KHU262095:KHU262114 KRQ262095:KRQ262114 LBM262095:LBM262114 LLI262095:LLI262114 LVE262095:LVE262114 MFA262095:MFA262114 MOW262095:MOW262114 MYS262095:MYS262114 NIO262095:NIO262114 NSK262095:NSK262114 OCG262095:OCG262114 OMC262095:OMC262114 OVY262095:OVY262114 PFU262095:PFU262114 PPQ262095:PPQ262114 PZM262095:PZM262114 QJI262095:QJI262114 QTE262095:QTE262114 RDA262095:RDA262114 RMW262095:RMW262114 RWS262095:RWS262114 SGO262095:SGO262114 SQK262095:SQK262114 TAG262095:TAG262114 TKC262095:TKC262114 TTY262095:TTY262114 UDU262095:UDU262114 UNQ262095:UNQ262114 UXM262095:UXM262114 VHI262095:VHI262114 VRE262095:VRE262114 WBA262095:WBA262114 WKW262095:WKW262114 WUS262095:WUS262114 IG327631:IG327650 SC327631:SC327650 ABY327631:ABY327650 ALU327631:ALU327650 AVQ327631:AVQ327650 BFM327631:BFM327650 BPI327631:BPI327650 BZE327631:BZE327650 CJA327631:CJA327650 CSW327631:CSW327650 DCS327631:DCS327650 DMO327631:DMO327650 DWK327631:DWK327650 EGG327631:EGG327650 EQC327631:EQC327650 EZY327631:EZY327650 FJU327631:FJU327650 FTQ327631:FTQ327650 GDM327631:GDM327650 GNI327631:GNI327650 GXE327631:GXE327650 HHA327631:HHA327650 HQW327631:HQW327650 IAS327631:IAS327650 IKO327631:IKO327650 IUK327631:IUK327650 JEG327631:JEG327650 JOC327631:JOC327650 JXY327631:JXY327650 KHU327631:KHU327650 KRQ327631:KRQ327650 LBM327631:LBM327650 LLI327631:LLI327650 LVE327631:LVE327650 MFA327631:MFA327650 MOW327631:MOW327650 MYS327631:MYS327650 NIO327631:NIO327650 NSK327631:NSK327650 OCG327631:OCG327650 OMC327631:OMC327650 OVY327631:OVY327650 PFU327631:PFU327650 PPQ327631:PPQ327650 PZM327631:PZM327650 QJI327631:QJI327650 QTE327631:QTE327650 RDA327631:RDA327650 RMW327631:RMW327650 RWS327631:RWS327650 SGO327631:SGO327650 SQK327631:SQK327650 TAG327631:TAG327650 TKC327631:TKC327650 TTY327631:TTY327650 UDU327631:UDU327650 UNQ327631:UNQ327650 UXM327631:UXM327650 VHI327631:VHI327650 VRE327631:VRE327650 WBA327631:WBA327650 WKW327631:WKW327650 WUS327631:WUS327650 IG393167:IG393186 SC393167:SC393186 ABY393167:ABY393186 ALU393167:ALU393186 AVQ393167:AVQ393186 BFM393167:BFM393186 BPI393167:BPI393186 BZE393167:BZE393186 CJA393167:CJA393186 CSW393167:CSW393186 DCS393167:DCS393186 DMO393167:DMO393186 DWK393167:DWK393186 EGG393167:EGG393186 EQC393167:EQC393186 EZY393167:EZY393186 FJU393167:FJU393186 FTQ393167:FTQ393186 GDM393167:GDM393186 GNI393167:GNI393186 GXE393167:GXE393186 HHA393167:HHA393186 HQW393167:HQW393186 IAS393167:IAS393186 IKO393167:IKO393186 IUK393167:IUK393186 JEG393167:JEG393186 JOC393167:JOC393186 JXY393167:JXY393186 KHU393167:KHU393186 KRQ393167:KRQ393186 LBM393167:LBM393186 LLI393167:LLI393186 LVE393167:LVE393186 MFA393167:MFA393186 MOW393167:MOW393186 MYS393167:MYS393186 NIO393167:NIO393186 NSK393167:NSK393186 OCG393167:OCG393186 OMC393167:OMC393186 OVY393167:OVY393186 PFU393167:PFU393186 PPQ393167:PPQ393186 PZM393167:PZM393186 QJI393167:QJI393186 QTE393167:QTE393186 RDA393167:RDA393186 RMW393167:RMW393186 RWS393167:RWS393186 SGO393167:SGO393186 SQK393167:SQK393186 TAG393167:TAG393186 TKC393167:TKC393186 TTY393167:TTY393186 UDU393167:UDU393186 UNQ393167:UNQ393186 UXM393167:UXM393186 VHI393167:VHI393186 VRE393167:VRE393186 WBA393167:WBA393186 WKW393167:WKW393186 WUS393167:WUS393186 IG458703:IG458722 SC458703:SC458722 ABY458703:ABY458722 ALU458703:ALU458722 AVQ458703:AVQ458722 BFM458703:BFM458722 BPI458703:BPI458722 BZE458703:BZE458722 CJA458703:CJA458722 CSW458703:CSW458722 DCS458703:DCS458722 DMO458703:DMO458722 DWK458703:DWK458722 EGG458703:EGG458722 EQC458703:EQC458722 EZY458703:EZY458722 FJU458703:FJU458722 FTQ458703:FTQ458722 GDM458703:GDM458722 GNI458703:GNI458722 GXE458703:GXE458722 HHA458703:HHA458722 HQW458703:HQW458722 IAS458703:IAS458722 IKO458703:IKO458722 IUK458703:IUK458722 JEG458703:JEG458722 JOC458703:JOC458722 JXY458703:JXY458722 KHU458703:KHU458722 KRQ458703:KRQ458722 LBM458703:LBM458722 LLI458703:LLI458722 LVE458703:LVE458722 MFA458703:MFA458722 MOW458703:MOW458722 MYS458703:MYS458722 NIO458703:NIO458722 NSK458703:NSK458722 OCG458703:OCG458722 OMC458703:OMC458722 OVY458703:OVY458722 PFU458703:PFU458722 PPQ458703:PPQ458722 PZM458703:PZM458722 QJI458703:QJI458722 QTE458703:QTE458722 RDA458703:RDA458722 RMW458703:RMW458722 RWS458703:RWS458722 SGO458703:SGO458722 SQK458703:SQK458722 TAG458703:TAG458722 TKC458703:TKC458722 TTY458703:TTY458722 UDU458703:UDU458722 UNQ458703:UNQ458722 UXM458703:UXM458722 VHI458703:VHI458722 VRE458703:VRE458722 WBA458703:WBA458722 WKW458703:WKW458722 WUS458703:WUS458722 IG524239:IG524258 SC524239:SC524258 ABY524239:ABY524258 ALU524239:ALU524258 AVQ524239:AVQ524258 BFM524239:BFM524258 BPI524239:BPI524258 BZE524239:BZE524258 CJA524239:CJA524258 CSW524239:CSW524258 DCS524239:DCS524258 DMO524239:DMO524258 DWK524239:DWK524258 EGG524239:EGG524258 EQC524239:EQC524258 EZY524239:EZY524258 FJU524239:FJU524258 FTQ524239:FTQ524258 GDM524239:GDM524258 GNI524239:GNI524258 GXE524239:GXE524258 HHA524239:HHA524258 HQW524239:HQW524258 IAS524239:IAS524258 IKO524239:IKO524258 IUK524239:IUK524258 JEG524239:JEG524258 JOC524239:JOC524258 JXY524239:JXY524258 KHU524239:KHU524258 KRQ524239:KRQ524258 LBM524239:LBM524258 LLI524239:LLI524258 LVE524239:LVE524258 MFA524239:MFA524258 MOW524239:MOW524258 MYS524239:MYS524258 NIO524239:NIO524258 NSK524239:NSK524258 OCG524239:OCG524258 OMC524239:OMC524258 OVY524239:OVY524258 PFU524239:PFU524258 PPQ524239:PPQ524258 PZM524239:PZM524258 QJI524239:QJI524258 QTE524239:QTE524258 RDA524239:RDA524258 RMW524239:RMW524258 RWS524239:RWS524258 SGO524239:SGO524258 SQK524239:SQK524258 TAG524239:TAG524258 TKC524239:TKC524258 TTY524239:TTY524258 UDU524239:UDU524258 UNQ524239:UNQ524258 UXM524239:UXM524258 VHI524239:VHI524258 VRE524239:VRE524258 WBA524239:WBA524258 WKW524239:WKW524258 WUS524239:WUS524258 IG589775:IG589794 SC589775:SC589794 ABY589775:ABY589794 ALU589775:ALU589794 AVQ589775:AVQ589794 BFM589775:BFM589794 BPI589775:BPI589794 BZE589775:BZE589794 CJA589775:CJA589794 CSW589775:CSW589794 DCS589775:DCS589794 DMO589775:DMO589794 DWK589775:DWK589794 EGG589775:EGG589794 EQC589775:EQC589794 EZY589775:EZY589794 FJU589775:FJU589794 FTQ589775:FTQ589794 GDM589775:GDM589794 GNI589775:GNI589794 GXE589775:GXE589794 HHA589775:HHA589794 HQW589775:HQW589794 IAS589775:IAS589794 IKO589775:IKO589794 IUK589775:IUK589794 JEG589775:JEG589794 JOC589775:JOC589794 JXY589775:JXY589794 KHU589775:KHU589794 KRQ589775:KRQ589794 LBM589775:LBM589794 LLI589775:LLI589794 LVE589775:LVE589794 MFA589775:MFA589794 MOW589775:MOW589794 MYS589775:MYS589794 NIO589775:NIO589794 NSK589775:NSK589794 OCG589775:OCG589794 OMC589775:OMC589794 OVY589775:OVY589794 PFU589775:PFU589794 PPQ589775:PPQ589794 PZM589775:PZM589794 QJI589775:QJI589794 QTE589775:QTE589794 RDA589775:RDA589794 RMW589775:RMW589794 RWS589775:RWS589794 SGO589775:SGO589794 SQK589775:SQK589794 TAG589775:TAG589794 TKC589775:TKC589794 TTY589775:TTY589794 UDU589775:UDU589794 UNQ589775:UNQ589794 UXM589775:UXM589794 VHI589775:VHI589794 VRE589775:VRE589794 WBA589775:WBA589794 WKW589775:WKW589794 WUS589775:WUS589794 IG655311:IG655330 SC655311:SC655330 ABY655311:ABY655330 ALU655311:ALU655330 AVQ655311:AVQ655330 BFM655311:BFM655330 BPI655311:BPI655330 BZE655311:BZE655330 CJA655311:CJA655330 CSW655311:CSW655330 DCS655311:DCS655330 DMO655311:DMO655330 DWK655311:DWK655330 EGG655311:EGG655330 EQC655311:EQC655330 EZY655311:EZY655330 FJU655311:FJU655330 FTQ655311:FTQ655330 GDM655311:GDM655330 GNI655311:GNI655330 GXE655311:GXE655330 HHA655311:HHA655330 HQW655311:HQW655330 IAS655311:IAS655330 IKO655311:IKO655330 IUK655311:IUK655330 JEG655311:JEG655330 JOC655311:JOC655330 JXY655311:JXY655330 KHU655311:KHU655330 KRQ655311:KRQ655330 LBM655311:LBM655330 LLI655311:LLI655330 LVE655311:LVE655330 MFA655311:MFA655330 MOW655311:MOW655330 MYS655311:MYS655330 NIO655311:NIO655330 NSK655311:NSK655330 OCG655311:OCG655330 OMC655311:OMC655330 OVY655311:OVY655330 PFU655311:PFU655330 PPQ655311:PPQ655330 PZM655311:PZM655330 QJI655311:QJI655330 QTE655311:QTE655330 RDA655311:RDA655330 RMW655311:RMW655330 RWS655311:RWS655330 SGO655311:SGO655330 SQK655311:SQK655330 TAG655311:TAG655330 TKC655311:TKC655330 TTY655311:TTY655330 UDU655311:UDU655330 UNQ655311:UNQ655330 UXM655311:UXM655330 VHI655311:VHI655330 VRE655311:VRE655330 WBA655311:WBA655330 WKW655311:WKW655330 WUS655311:WUS655330 IG720847:IG720866 SC720847:SC720866 ABY720847:ABY720866 ALU720847:ALU720866 AVQ720847:AVQ720866 BFM720847:BFM720866 BPI720847:BPI720866 BZE720847:BZE720866 CJA720847:CJA720866 CSW720847:CSW720866 DCS720847:DCS720866 DMO720847:DMO720866 DWK720847:DWK720866 EGG720847:EGG720866 EQC720847:EQC720866 EZY720847:EZY720866 FJU720847:FJU720866 FTQ720847:FTQ720866 GDM720847:GDM720866 GNI720847:GNI720866 GXE720847:GXE720866 HHA720847:HHA720866 HQW720847:HQW720866 IAS720847:IAS720866 IKO720847:IKO720866 IUK720847:IUK720866 JEG720847:JEG720866 JOC720847:JOC720866 JXY720847:JXY720866 KHU720847:KHU720866 KRQ720847:KRQ720866 LBM720847:LBM720866 LLI720847:LLI720866 LVE720847:LVE720866 MFA720847:MFA720866 MOW720847:MOW720866 MYS720847:MYS720866 NIO720847:NIO720866 NSK720847:NSK720866 OCG720847:OCG720866 OMC720847:OMC720866 OVY720847:OVY720866 PFU720847:PFU720866 PPQ720847:PPQ720866 PZM720847:PZM720866 QJI720847:QJI720866 QTE720847:QTE720866 RDA720847:RDA720866 RMW720847:RMW720866 RWS720847:RWS720866 SGO720847:SGO720866 SQK720847:SQK720866 TAG720847:TAG720866 TKC720847:TKC720866 TTY720847:TTY720866 UDU720847:UDU720866 UNQ720847:UNQ720866 UXM720847:UXM720866 VHI720847:VHI720866 VRE720847:VRE720866 WBA720847:WBA720866 WKW720847:WKW720866 WUS720847:WUS720866 IG786383:IG786402 SC786383:SC786402 ABY786383:ABY786402 ALU786383:ALU786402 AVQ786383:AVQ786402 BFM786383:BFM786402 BPI786383:BPI786402 BZE786383:BZE786402 CJA786383:CJA786402 CSW786383:CSW786402 DCS786383:DCS786402 DMO786383:DMO786402 DWK786383:DWK786402 EGG786383:EGG786402 EQC786383:EQC786402 EZY786383:EZY786402 FJU786383:FJU786402 FTQ786383:FTQ786402 GDM786383:GDM786402 GNI786383:GNI786402 GXE786383:GXE786402 HHA786383:HHA786402 HQW786383:HQW786402 IAS786383:IAS786402 IKO786383:IKO786402 IUK786383:IUK786402 JEG786383:JEG786402 JOC786383:JOC786402 JXY786383:JXY786402 KHU786383:KHU786402 KRQ786383:KRQ786402 LBM786383:LBM786402 LLI786383:LLI786402 LVE786383:LVE786402 MFA786383:MFA786402 MOW786383:MOW786402 MYS786383:MYS786402 NIO786383:NIO786402 NSK786383:NSK786402 OCG786383:OCG786402 OMC786383:OMC786402 OVY786383:OVY786402 PFU786383:PFU786402 PPQ786383:PPQ786402 PZM786383:PZM786402 QJI786383:QJI786402 QTE786383:QTE786402 RDA786383:RDA786402 RMW786383:RMW786402 RWS786383:RWS786402 SGO786383:SGO786402 SQK786383:SQK786402 TAG786383:TAG786402 TKC786383:TKC786402 TTY786383:TTY786402 UDU786383:UDU786402 UNQ786383:UNQ786402 UXM786383:UXM786402 VHI786383:VHI786402 VRE786383:VRE786402 WBA786383:WBA786402 WKW786383:WKW786402 WUS786383:WUS786402 IG851919:IG851938 SC851919:SC851938 ABY851919:ABY851938 ALU851919:ALU851938 AVQ851919:AVQ851938 BFM851919:BFM851938 BPI851919:BPI851938 BZE851919:BZE851938 CJA851919:CJA851938 CSW851919:CSW851938 DCS851919:DCS851938 DMO851919:DMO851938 DWK851919:DWK851938 EGG851919:EGG851938 EQC851919:EQC851938 EZY851919:EZY851938 FJU851919:FJU851938 FTQ851919:FTQ851938 GDM851919:GDM851938 GNI851919:GNI851938 GXE851919:GXE851938 HHA851919:HHA851938 HQW851919:HQW851938 IAS851919:IAS851938 IKO851919:IKO851938 IUK851919:IUK851938 JEG851919:JEG851938 JOC851919:JOC851938 JXY851919:JXY851938 KHU851919:KHU851938 KRQ851919:KRQ851938 LBM851919:LBM851938 LLI851919:LLI851938 LVE851919:LVE851938 MFA851919:MFA851938 MOW851919:MOW851938 MYS851919:MYS851938 NIO851919:NIO851938 NSK851919:NSK851938 OCG851919:OCG851938 OMC851919:OMC851938 OVY851919:OVY851938 PFU851919:PFU851938 PPQ851919:PPQ851938 PZM851919:PZM851938 QJI851919:QJI851938 QTE851919:QTE851938 RDA851919:RDA851938 RMW851919:RMW851938 RWS851919:RWS851938 SGO851919:SGO851938 SQK851919:SQK851938 TAG851919:TAG851938 TKC851919:TKC851938 TTY851919:TTY851938 UDU851919:UDU851938 UNQ851919:UNQ851938 UXM851919:UXM851938 VHI851919:VHI851938 VRE851919:VRE851938 WBA851919:WBA851938 WKW851919:WKW851938 WUS851919:WUS851938 IG917455:IG917474 SC917455:SC917474 ABY917455:ABY917474 ALU917455:ALU917474 AVQ917455:AVQ917474 BFM917455:BFM917474 BPI917455:BPI917474 BZE917455:BZE917474 CJA917455:CJA917474 CSW917455:CSW917474 DCS917455:DCS917474 DMO917455:DMO917474 DWK917455:DWK917474 EGG917455:EGG917474 EQC917455:EQC917474 EZY917455:EZY917474 FJU917455:FJU917474 FTQ917455:FTQ917474 GDM917455:GDM917474 GNI917455:GNI917474 GXE917455:GXE917474 HHA917455:HHA917474 HQW917455:HQW917474 IAS917455:IAS917474 IKO917455:IKO917474 IUK917455:IUK917474 JEG917455:JEG917474 JOC917455:JOC917474 JXY917455:JXY917474 KHU917455:KHU917474 KRQ917455:KRQ917474 LBM917455:LBM917474 LLI917455:LLI917474 LVE917455:LVE917474 MFA917455:MFA917474 MOW917455:MOW917474 MYS917455:MYS917474 NIO917455:NIO917474 NSK917455:NSK917474 OCG917455:OCG917474 OMC917455:OMC917474 OVY917455:OVY917474 PFU917455:PFU917474 PPQ917455:PPQ917474 PZM917455:PZM917474 QJI917455:QJI917474 QTE917455:QTE917474 RDA917455:RDA917474 RMW917455:RMW917474 RWS917455:RWS917474 SGO917455:SGO917474 SQK917455:SQK917474 TAG917455:TAG917474 TKC917455:TKC917474 TTY917455:TTY917474 UDU917455:UDU917474 UNQ917455:UNQ917474 UXM917455:UXM917474 VHI917455:VHI917474 VRE917455:VRE917474 WBA917455:WBA917474 WKW917455:WKW917474 WUS917455:WUS917474 IG982991:IG983010 SC982991:SC983010 ABY982991:ABY983010 ALU982991:ALU983010 AVQ982991:AVQ983010 BFM982991:BFM983010 BPI982991:BPI983010 BZE982991:BZE983010 CJA982991:CJA983010 CSW982991:CSW983010 DCS982991:DCS983010 DMO982991:DMO983010 DWK982991:DWK983010 EGG982991:EGG983010 EQC982991:EQC983010 EZY982991:EZY983010 FJU982991:FJU983010 FTQ982991:FTQ983010 GDM982991:GDM983010 GNI982991:GNI983010 GXE982991:GXE983010 HHA982991:HHA983010 HQW982991:HQW983010 IAS982991:IAS983010 IKO982991:IKO983010 IUK982991:IUK983010 JEG982991:JEG983010 JOC982991:JOC983010 JXY982991:JXY983010 KHU982991:KHU983010 KRQ982991:KRQ983010 LBM982991:LBM983010 LLI982991:LLI983010 LVE982991:LVE983010 MFA982991:MFA983010 MOW982991:MOW983010 MYS982991:MYS983010 NIO982991:NIO983010 NSK982991:NSK983010 OCG982991:OCG983010 OMC982991:OMC983010 OVY982991:OVY983010 PFU982991:PFU983010 PPQ982991:PPQ983010 PZM982991:PZM983010 QJI982991:QJI983010 QTE982991:QTE983010 RDA982991:RDA983010 RMW982991:RMW983010 RWS982991:RWS983010 SGO982991:SGO983010 SQK982991:SQK983010 TAG982991:TAG983010 TKC982991:TKC983010 TTY982991:TTY983010 UDU982991:UDU983010 UNQ982991:UNQ983010 UXM982991:UXM983010 VHI982991:VHI983010 VRE982991:VRE983010 WBA982991:WBA983010 WKW982991:WKW983010" xr:uid="{00000000-0002-0000-1400-000004000000}">
      <formula1>",×"</formula1>
    </dataValidation>
    <dataValidation type="list" allowBlank="1" showInputMessage="1" showErrorMessage="1" sqref="WUU982991:WUU983010 WKY982991:WKY983010 WBC982991:WBC983010 VRG982991:VRG983010 VHK982991:VHK983010 UXO982991:UXO983010 UNS982991:UNS983010 UDW982991:UDW983010 TUA982991:TUA983010 TKE982991:TKE983010 TAI982991:TAI983010 SQM982991:SQM983010 SGQ982991:SGQ983010 RWU982991:RWU983010 RMY982991:RMY983010 RDC982991:RDC983010 QTG982991:QTG983010 QJK982991:QJK983010 PZO982991:PZO983010 PPS982991:PPS983010 PFW982991:PFW983010 OWA982991:OWA983010 OME982991:OME983010 OCI982991:OCI983010 NSM982991:NSM983010 NIQ982991:NIQ983010 MYU982991:MYU983010 MOY982991:MOY983010 MFC982991:MFC983010 LVG982991:LVG983010 LLK982991:LLK983010 LBO982991:LBO983010 KRS982991:KRS983010 KHW982991:KHW983010 JYA982991:JYA983010 JOE982991:JOE983010 JEI982991:JEI983010 IUM982991:IUM983010 IKQ982991:IKQ983010 IAU982991:IAU983010 HQY982991:HQY983010 HHC982991:HHC983010 GXG982991:GXG983010 GNK982991:GNK983010 GDO982991:GDO983010 FTS982991:FTS983010 FJW982991:FJW983010 FAA982991:FAA983010 EQE982991:EQE983010 EGI982991:EGI983010 DWM982991:DWM983010 DMQ982991:DMQ983010 DCU982991:DCU983010 CSY982991:CSY983010 CJC982991:CJC983010 BZG982991:BZG983010 BPK982991:BPK983010 BFO982991:BFO983010 AVS982991:AVS983010 ALW982991:ALW983010 ACA982991:ACA983010 SE982991:SE983010 II982991:II983010 WUU917455:WUU917474 WKY917455:WKY917474 WBC917455:WBC917474 VRG917455:VRG917474 VHK917455:VHK917474 UXO917455:UXO917474 UNS917455:UNS917474 UDW917455:UDW917474 TUA917455:TUA917474 TKE917455:TKE917474 TAI917455:TAI917474 SQM917455:SQM917474 SGQ917455:SGQ917474 RWU917455:RWU917474 RMY917455:RMY917474 RDC917455:RDC917474 QTG917455:QTG917474 QJK917455:QJK917474 PZO917455:PZO917474 PPS917455:PPS917474 PFW917455:PFW917474 OWA917455:OWA917474 OME917455:OME917474 OCI917455:OCI917474 NSM917455:NSM917474 NIQ917455:NIQ917474 MYU917455:MYU917474 MOY917455:MOY917474 MFC917455:MFC917474 LVG917455:LVG917474 LLK917455:LLK917474 LBO917455:LBO917474 KRS917455:KRS917474 KHW917455:KHW917474 JYA917455:JYA917474 JOE917455:JOE917474 JEI917455:JEI917474 IUM917455:IUM917474 IKQ917455:IKQ917474 IAU917455:IAU917474 HQY917455:HQY917474 HHC917455:HHC917474 GXG917455:GXG917474 GNK917455:GNK917474 GDO917455:GDO917474 FTS917455:FTS917474 FJW917455:FJW917474 FAA917455:FAA917474 EQE917455:EQE917474 EGI917455:EGI917474 DWM917455:DWM917474 DMQ917455:DMQ917474 DCU917455:DCU917474 CSY917455:CSY917474 CJC917455:CJC917474 BZG917455:BZG917474 BPK917455:BPK917474 BFO917455:BFO917474 AVS917455:AVS917474 ALW917455:ALW917474 ACA917455:ACA917474 SE917455:SE917474 II917455:II917474 WUU851919:WUU851938 WKY851919:WKY851938 WBC851919:WBC851938 VRG851919:VRG851938 VHK851919:VHK851938 UXO851919:UXO851938 UNS851919:UNS851938 UDW851919:UDW851938 TUA851919:TUA851938 TKE851919:TKE851938 TAI851919:TAI851938 SQM851919:SQM851938 SGQ851919:SGQ851938 RWU851919:RWU851938 RMY851919:RMY851938 RDC851919:RDC851938 QTG851919:QTG851938 QJK851919:QJK851938 PZO851919:PZO851938 PPS851919:PPS851938 PFW851919:PFW851938 OWA851919:OWA851938 OME851919:OME851938 OCI851919:OCI851938 NSM851919:NSM851938 NIQ851919:NIQ851938 MYU851919:MYU851938 MOY851919:MOY851938 MFC851919:MFC851938 LVG851919:LVG851938 LLK851919:LLK851938 LBO851919:LBO851938 KRS851919:KRS851938 KHW851919:KHW851938 JYA851919:JYA851938 JOE851919:JOE851938 JEI851919:JEI851938 IUM851919:IUM851938 IKQ851919:IKQ851938 IAU851919:IAU851938 HQY851919:HQY851938 HHC851919:HHC851938 GXG851919:GXG851938 GNK851919:GNK851938 GDO851919:GDO851938 FTS851919:FTS851938 FJW851919:FJW851938 FAA851919:FAA851938 EQE851919:EQE851938 EGI851919:EGI851938 DWM851919:DWM851938 DMQ851919:DMQ851938 DCU851919:DCU851938 CSY851919:CSY851938 CJC851919:CJC851938 BZG851919:BZG851938 BPK851919:BPK851938 BFO851919:BFO851938 AVS851919:AVS851938 ALW851919:ALW851938 ACA851919:ACA851938 SE851919:SE851938 II851919:II851938 WUU786383:WUU786402 WKY786383:WKY786402 WBC786383:WBC786402 VRG786383:VRG786402 VHK786383:VHK786402 UXO786383:UXO786402 UNS786383:UNS786402 UDW786383:UDW786402 TUA786383:TUA786402 TKE786383:TKE786402 TAI786383:TAI786402 SQM786383:SQM786402 SGQ786383:SGQ786402 RWU786383:RWU786402 RMY786383:RMY786402 RDC786383:RDC786402 QTG786383:QTG786402 QJK786383:QJK786402 PZO786383:PZO786402 PPS786383:PPS786402 PFW786383:PFW786402 OWA786383:OWA786402 OME786383:OME786402 OCI786383:OCI786402 NSM786383:NSM786402 NIQ786383:NIQ786402 MYU786383:MYU786402 MOY786383:MOY786402 MFC786383:MFC786402 LVG786383:LVG786402 LLK786383:LLK786402 LBO786383:LBO786402 KRS786383:KRS786402 KHW786383:KHW786402 JYA786383:JYA786402 JOE786383:JOE786402 JEI786383:JEI786402 IUM786383:IUM786402 IKQ786383:IKQ786402 IAU786383:IAU786402 HQY786383:HQY786402 HHC786383:HHC786402 GXG786383:GXG786402 GNK786383:GNK786402 GDO786383:GDO786402 FTS786383:FTS786402 FJW786383:FJW786402 FAA786383:FAA786402 EQE786383:EQE786402 EGI786383:EGI786402 DWM786383:DWM786402 DMQ786383:DMQ786402 DCU786383:DCU786402 CSY786383:CSY786402 CJC786383:CJC786402 BZG786383:BZG786402 BPK786383:BPK786402 BFO786383:BFO786402 AVS786383:AVS786402 ALW786383:ALW786402 ACA786383:ACA786402 SE786383:SE786402 II786383:II786402 WUU720847:WUU720866 WKY720847:WKY720866 WBC720847:WBC720866 VRG720847:VRG720866 VHK720847:VHK720866 UXO720847:UXO720866 UNS720847:UNS720866 UDW720847:UDW720866 TUA720847:TUA720866 TKE720847:TKE720866 TAI720847:TAI720866 SQM720847:SQM720866 SGQ720847:SGQ720866 RWU720847:RWU720866 RMY720847:RMY720866 RDC720847:RDC720866 QTG720847:QTG720866 QJK720847:QJK720866 PZO720847:PZO720866 PPS720847:PPS720866 PFW720847:PFW720866 OWA720847:OWA720866 OME720847:OME720866 OCI720847:OCI720866 NSM720847:NSM720866 NIQ720847:NIQ720866 MYU720847:MYU720866 MOY720847:MOY720866 MFC720847:MFC720866 LVG720847:LVG720866 LLK720847:LLK720866 LBO720847:LBO720866 KRS720847:KRS720866 KHW720847:KHW720866 JYA720847:JYA720866 JOE720847:JOE720866 JEI720847:JEI720866 IUM720847:IUM720866 IKQ720847:IKQ720866 IAU720847:IAU720866 HQY720847:HQY720866 HHC720847:HHC720866 GXG720847:GXG720866 GNK720847:GNK720866 GDO720847:GDO720866 FTS720847:FTS720866 FJW720847:FJW720866 FAA720847:FAA720866 EQE720847:EQE720866 EGI720847:EGI720866 DWM720847:DWM720866 DMQ720847:DMQ720866 DCU720847:DCU720866 CSY720847:CSY720866 CJC720847:CJC720866 BZG720847:BZG720866 BPK720847:BPK720866 BFO720847:BFO720866 AVS720847:AVS720866 ALW720847:ALW720866 ACA720847:ACA720866 SE720847:SE720866 II720847:II720866 WUU655311:WUU655330 WKY655311:WKY655330 WBC655311:WBC655330 VRG655311:VRG655330 VHK655311:VHK655330 UXO655311:UXO655330 UNS655311:UNS655330 UDW655311:UDW655330 TUA655311:TUA655330 TKE655311:TKE655330 TAI655311:TAI655330 SQM655311:SQM655330 SGQ655311:SGQ655330 RWU655311:RWU655330 RMY655311:RMY655330 RDC655311:RDC655330 QTG655311:QTG655330 QJK655311:QJK655330 PZO655311:PZO655330 PPS655311:PPS655330 PFW655311:PFW655330 OWA655311:OWA655330 OME655311:OME655330 OCI655311:OCI655330 NSM655311:NSM655330 NIQ655311:NIQ655330 MYU655311:MYU655330 MOY655311:MOY655330 MFC655311:MFC655330 LVG655311:LVG655330 LLK655311:LLK655330 LBO655311:LBO655330 KRS655311:KRS655330 KHW655311:KHW655330 JYA655311:JYA655330 JOE655311:JOE655330 JEI655311:JEI655330 IUM655311:IUM655330 IKQ655311:IKQ655330 IAU655311:IAU655330 HQY655311:HQY655330 HHC655311:HHC655330 GXG655311:GXG655330 GNK655311:GNK655330 GDO655311:GDO655330 FTS655311:FTS655330 FJW655311:FJW655330 FAA655311:FAA655330 EQE655311:EQE655330 EGI655311:EGI655330 DWM655311:DWM655330 DMQ655311:DMQ655330 DCU655311:DCU655330 CSY655311:CSY655330 CJC655311:CJC655330 BZG655311:BZG655330 BPK655311:BPK655330 BFO655311:BFO655330 AVS655311:AVS655330 ALW655311:ALW655330 ACA655311:ACA655330 SE655311:SE655330 II655311:II655330 WUU589775:WUU589794 WKY589775:WKY589794 WBC589775:WBC589794 VRG589775:VRG589794 VHK589775:VHK589794 UXO589775:UXO589794 UNS589775:UNS589794 UDW589775:UDW589794 TUA589775:TUA589794 TKE589775:TKE589794 TAI589775:TAI589794 SQM589775:SQM589794 SGQ589775:SGQ589794 RWU589775:RWU589794 RMY589775:RMY589794 RDC589775:RDC589794 QTG589775:QTG589794 QJK589775:QJK589794 PZO589775:PZO589794 PPS589775:PPS589794 PFW589775:PFW589794 OWA589775:OWA589794 OME589775:OME589794 OCI589775:OCI589794 NSM589775:NSM589794 NIQ589775:NIQ589794 MYU589775:MYU589794 MOY589775:MOY589794 MFC589775:MFC589794 LVG589775:LVG589794 LLK589775:LLK589794 LBO589775:LBO589794 KRS589775:KRS589794 KHW589775:KHW589794 JYA589775:JYA589794 JOE589775:JOE589794 JEI589775:JEI589794 IUM589775:IUM589794 IKQ589775:IKQ589794 IAU589775:IAU589794 HQY589775:HQY589794 HHC589775:HHC589794 GXG589775:GXG589794 GNK589775:GNK589794 GDO589775:GDO589794 FTS589775:FTS589794 FJW589775:FJW589794 FAA589775:FAA589794 EQE589775:EQE589794 EGI589775:EGI589794 DWM589775:DWM589794 DMQ589775:DMQ589794 DCU589775:DCU589794 CSY589775:CSY589794 CJC589775:CJC589794 BZG589775:BZG589794 BPK589775:BPK589794 BFO589775:BFO589794 AVS589775:AVS589794 ALW589775:ALW589794 ACA589775:ACA589794 SE589775:SE589794 II589775:II589794 WUU524239:WUU524258 WKY524239:WKY524258 WBC524239:WBC524258 VRG524239:VRG524258 VHK524239:VHK524258 UXO524239:UXO524258 UNS524239:UNS524258 UDW524239:UDW524258 TUA524239:TUA524258 TKE524239:TKE524258 TAI524239:TAI524258 SQM524239:SQM524258 SGQ524239:SGQ524258 RWU524239:RWU524258 RMY524239:RMY524258 RDC524239:RDC524258 QTG524239:QTG524258 QJK524239:QJK524258 PZO524239:PZO524258 PPS524239:PPS524258 PFW524239:PFW524258 OWA524239:OWA524258 OME524239:OME524258 OCI524239:OCI524258 NSM524239:NSM524258 NIQ524239:NIQ524258 MYU524239:MYU524258 MOY524239:MOY524258 MFC524239:MFC524258 LVG524239:LVG524258 LLK524239:LLK524258 LBO524239:LBO524258 KRS524239:KRS524258 KHW524239:KHW524258 JYA524239:JYA524258 JOE524239:JOE524258 JEI524239:JEI524258 IUM524239:IUM524258 IKQ524239:IKQ524258 IAU524239:IAU524258 HQY524239:HQY524258 HHC524239:HHC524258 GXG524239:GXG524258 GNK524239:GNK524258 GDO524239:GDO524258 FTS524239:FTS524258 FJW524239:FJW524258 FAA524239:FAA524258 EQE524239:EQE524258 EGI524239:EGI524258 DWM524239:DWM524258 DMQ524239:DMQ524258 DCU524239:DCU524258 CSY524239:CSY524258 CJC524239:CJC524258 BZG524239:BZG524258 BPK524239:BPK524258 BFO524239:BFO524258 AVS524239:AVS524258 ALW524239:ALW524258 ACA524239:ACA524258 SE524239:SE524258 II524239:II524258 WUU458703:WUU458722 WKY458703:WKY458722 WBC458703:WBC458722 VRG458703:VRG458722 VHK458703:VHK458722 UXO458703:UXO458722 UNS458703:UNS458722 UDW458703:UDW458722 TUA458703:TUA458722 TKE458703:TKE458722 TAI458703:TAI458722 SQM458703:SQM458722 SGQ458703:SGQ458722 RWU458703:RWU458722 RMY458703:RMY458722 RDC458703:RDC458722 QTG458703:QTG458722 QJK458703:QJK458722 PZO458703:PZO458722 PPS458703:PPS458722 PFW458703:PFW458722 OWA458703:OWA458722 OME458703:OME458722 OCI458703:OCI458722 NSM458703:NSM458722 NIQ458703:NIQ458722 MYU458703:MYU458722 MOY458703:MOY458722 MFC458703:MFC458722 LVG458703:LVG458722 LLK458703:LLK458722 LBO458703:LBO458722 KRS458703:KRS458722 KHW458703:KHW458722 JYA458703:JYA458722 JOE458703:JOE458722 JEI458703:JEI458722 IUM458703:IUM458722 IKQ458703:IKQ458722 IAU458703:IAU458722 HQY458703:HQY458722 HHC458703:HHC458722 GXG458703:GXG458722 GNK458703:GNK458722 GDO458703:GDO458722 FTS458703:FTS458722 FJW458703:FJW458722 FAA458703:FAA458722 EQE458703:EQE458722 EGI458703:EGI458722 DWM458703:DWM458722 DMQ458703:DMQ458722 DCU458703:DCU458722 CSY458703:CSY458722 CJC458703:CJC458722 BZG458703:BZG458722 BPK458703:BPK458722 BFO458703:BFO458722 AVS458703:AVS458722 ALW458703:ALW458722 ACA458703:ACA458722 SE458703:SE458722 II458703:II458722 WUU393167:WUU393186 WKY393167:WKY393186 WBC393167:WBC393186 VRG393167:VRG393186 VHK393167:VHK393186 UXO393167:UXO393186 UNS393167:UNS393186 UDW393167:UDW393186 TUA393167:TUA393186 TKE393167:TKE393186 TAI393167:TAI393186 SQM393167:SQM393186 SGQ393167:SGQ393186 RWU393167:RWU393186 RMY393167:RMY393186 RDC393167:RDC393186 QTG393167:QTG393186 QJK393167:QJK393186 PZO393167:PZO393186 PPS393167:PPS393186 PFW393167:PFW393186 OWA393167:OWA393186 OME393167:OME393186 OCI393167:OCI393186 NSM393167:NSM393186 NIQ393167:NIQ393186 MYU393167:MYU393186 MOY393167:MOY393186 MFC393167:MFC393186 LVG393167:LVG393186 LLK393167:LLK393186 LBO393167:LBO393186 KRS393167:KRS393186 KHW393167:KHW393186 JYA393167:JYA393186 JOE393167:JOE393186 JEI393167:JEI393186 IUM393167:IUM393186 IKQ393167:IKQ393186 IAU393167:IAU393186 HQY393167:HQY393186 HHC393167:HHC393186 GXG393167:GXG393186 GNK393167:GNK393186 GDO393167:GDO393186 FTS393167:FTS393186 FJW393167:FJW393186 FAA393167:FAA393186 EQE393167:EQE393186 EGI393167:EGI393186 DWM393167:DWM393186 DMQ393167:DMQ393186 DCU393167:DCU393186 CSY393167:CSY393186 CJC393167:CJC393186 BZG393167:BZG393186 BPK393167:BPK393186 BFO393167:BFO393186 AVS393167:AVS393186 ALW393167:ALW393186 ACA393167:ACA393186 SE393167:SE393186 II393167:II393186 WUU327631:WUU327650 WKY327631:WKY327650 WBC327631:WBC327650 VRG327631:VRG327650 VHK327631:VHK327650 UXO327631:UXO327650 UNS327631:UNS327650 UDW327631:UDW327650 TUA327631:TUA327650 TKE327631:TKE327650 TAI327631:TAI327650 SQM327631:SQM327650 SGQ327631:SGQ327650 RWU327631:RWU327650 RMY327631:RMY327650 RDC327631:RDC327650 QTG327631:QTG327650 QJK327631:QJK327650 PZO327631:PZO327650 PPS327631:PPS327650 PFW327631:PFW327650 OWA327631:OWA327650 OME327631:OME327650 OCI327631:OCI327650 NSM327631:NSM327650 NIQ327631:NIQ327650 MYU327631:MYU327650 MOY327631:MOY327650 MFC327631:MFC327650 LVG327631:LVG327650 LLK327631:LLK327650 LBO327631:LBO327650 KRS327631:KRS327650 KHW327631:KHW327650 JYA327631:JYA327650 JOE327631:JOE327650 JEI327631:JEI327650 IUM327631:IUM327650 IKQ327631:IKQ327650 IAU327631:IAU327650 HQY327631:HQY327650 HHC327631:HHC327650 GXG327631:GXG327650 GNK327631:GNK327650 GDO327631:GDO327650 FTS327631:FTS327650 FJW327631:FJW327650 FAA327631:FAA327650 EQE327631:EQE327650 EGI327631:EGI327650 DWM327631:DWM327650 DMQ327631:DMQ327650 DCU327631:DCU327650 CSY327631:CSY327650 CJC327631:CJC327650 BZG327631:BZG327650 BPK327631:BPK327650 BFO327631:BFO327650 AVS327631:AVS327650 ALW327631:ALW327650 ACA327631:ACA327650 SE327631:SE327650 II327631:II327650 WUU262095:WUU262114 WKY262095:WKY262114 WBC262095:WBC262114 VRG262095:VRG262114 VHK262095:VHK262114 UXO262095:UXO262114 UNS262095:UNS262114 UDW262095:UDW262114 TUA262095:TUA262114 TKE262095:TKE262114 TAI262095:TAI262114 SQM262095:SQM262114 SGQ262095:SGQ262114 RWU262095:RWU262114 RMY262095:RMY262114 RDC262095:RDC262114 QTG262095:QTG262114 QJK262095:QJK262114 PZO262095:PZO262114 PPS262095:PPS262114 PFW262095:PFW262114 OWA262095:OWA262114 OME262095:OME262114 OCI262095:OCI262114 NSM262095:NSM262114 NIQ262095:NIQ262114 MYU262095:MYU262114 MOY262095:MOY262114 MFC262095:MFC262114 LVG262095:LVG262114 LLK262095:LLK262114 LBO262095:LBO262114 KRS262095:KRS262114 KHW262095:KHW262114 JYA262095:JYA262114 JOE262095:JOE262114 JEI262095:JEI262114 IUM262095:IUM262114 IKQ262095:IKQ262114 IAU262095:IAU262114 HQY262095:HQY262114 HHC262095:HHC262114 GXG262095:GXG262114 GNK262095:GNK262114 GDO262095:GDO262114 FTS262095:FTS262114 FJW262095:FJW262114 FAA262095:FAA262114 EQE262095:EQE262114 EGI262095:EGI262114 DWM262095:DWM262114 DMQ262095:DMQ262114 DCU262095:DCU262114 CSY262095:CSY262114 CJC262095:CJC262114 BZG262095:BZG262114 BPK262095:BPK262114 BFO262095:BFO262114 AVS262095:AVS262114 ALW262095:ALW262114 ACA262095:ACA262114 SE262095:SE262114 II262095:II262114 WUU196559:WUU196578 WKY196559:WKY196578 WBC196559:WBC196578 VRG196559:VRG196578 VHK196559:VHK196578 UXO196559:UXO196578 UNS196559:UNS196578 UDW196559:UDW196578 TUA196559:TUA196578 TKE196559:TKE196578 TAI196559:TAI196578 SQM196559:SQM196578 SGQ196559:SGQ196578 RWU196559:RWU196578 RMY196559:RMY196578 RDC196559:RDC196578 QTG196559:QTG196578 QJK196559:QJK196578 PZO196559:PZO196578 PPS196559:PPS196578 PFW196559:PFW196578 OWA196559:OWA196578 OME196559:OME196578 OCI196559:OCI196578 NSM196559:NSM196578 NIQ196559:NIQ196578 MYU196559:MYU196578 MOY196559:MOY196578 MFC196559:MFC196578 LVG196559:LVG196578 LLK196559:LLK196578 LBO196559:LBO196578 KRS196559:KRS196578 KHW196559:KHW196578 JYA196559:JYA196578 JOE196559:JOE196578 JEI196559:JEI196578 IUM196559:IUM196578 IKQ196559:IKQ196578 IAU196559:IAU196578 HQY196559:HQY196578 HHC196559:HHC196578 GXG196559:GXG196578 GNK196559:GNK196578 GDO196559:GDO196578 FTS196559:FTS196578 FJW196559:FJW196578 FAA196559:FAA196578 EQE196559:EQE196578 EGI196559:EGI196578 DWM196559:DWM196578 DMQ196559:DMQ196578 DCU196559:DCU196578 CSY196559:CSY196578 CJC196559:CJC196578 BZG196559:BZG196578 BPK196559:BPK196578 BFO196559:BFO196578 AVS196559:AVS196578 ALW196559:ALW196578 ACA196559:ACA196578 SE196559:SE196578 II196559:II196578 WUU131023:WUU131042 WKY131023:WKY131042 WBC131023:WBC131042 VRG131023:VRG131042 VHK131023:VHK131042 UXO131023:UXO131042 UNS131023:UNS131042 UDW131023:UDW131042 TUA131023:TUA131042 TKE131023:TKE131042 TAI131023:TAI131042 SQM131023:SQM131042 SGQ131023:SGQ131042 RWU131023:RWU131042 RMY131023:RMY131042 RDC131023:RDC131042 QTG131023:QTG131042 QJK131023:QJK131042 PZO131023:PZO131042 PPS131023:PPS131042 PFW131023:PFW131042 OWA131023:OWA131042 OME131023:OME131042 OCI131023:OCI131042 NSM131023:NSM131042 NIQ131023:NIQ131042 MYU131023:MYU131042 MOY131023:MOY131042 MFC131023:MFC131042 LVG131023:LVG131042 LLK131023:LLK131042 LBO131023:LBO131042 KRS131023:KRS131042 KHW131023:KHW131042 JYA131023:JYA131042 JOE131023:JOE131042 JEI131023:JEI131042 IUM131023:IUM131042 IKQ131023:IKQ131042 IAU131023:IAU131042 HQY131023:HQY131042 HHC131023:HHC131042 GXG131023:GXG131042 GNK131023:GNK131042 GDO131023:GDO131042 FTS131023:FTS131042 FJW131023:FJW131042 FAA131023:FAA131042 EQE131023:EQE131042 EGI131023:EGI131042 DWM131023:DWM131042 DMQ131023:DMQ131042 DCU131023:DCU131042 CSY131023:CSY131042 CJC131023:CJC131042 BZG131023:BZG131042 BPK131023:BPK131042 BFO131023:BFO131042 AVS131023:AVS131042 ALW131023:ALW131042 ACA131023:ACA131042 SE131023:SE131042 II131023:II131042 WUU65487:WUU65506 WKY65487:WKY65506 WBC65487:WBC65506 VRG65487:VRG65506 VHK65487:VHK65506 UXO65487:UXO65506 UNS65487:UNS65506 UDW65487:UDW65506 TUA65487:TUA65506 TKE65487:TKE65506 TAI65487:TAI65506 SQM65487:SQM65506 SGQ65487:SGQ65506 RWU65487:RWU65506 RMY65487:RMY65506 RDC65487:RDC65506 QTG65487:QTG65506 QJK65487:QJK65506 PZO65487:PZO65506 PPS65487:PPS65506 PFW65487:PFW65506 OWA65487:OWA65506 OME65487:OME65506 OCI65487:OCI65506 NSM65487:NSM65506 NIQ65487:NIQ65506 MYU65487:MYU65506 MOY65487:MOY65506 MFC65487:MFC65506 LVG65487:LVG65506 LLK65487:LLK65506 LBO65487:LBO65506 KRS65487:KRS65506 KHW65487:KHW65506 JYA65487:JYA65506 JOE65487:JOE65506 JEI65487:JEI65506 IUM65487:IUM65506 IKQ65487:IKQ65506 IAU65487:IAU65506 HQY65487:HQY65506 HHC65487:HHC65506 GXG65487:GXG65506 GNK65487:GNK65506 GDO65487:GDO65506 FTS65487:FTS65506 FJW65487:FJW65506 FAA65487:FAA65506 EQE65487:EQE65506 EGI65487:EGI65506 DWM65487:DWM65506 DMQ65487:DMQ65506 DCU65487:DCU65506 CSY65487:CSY65506 CJC65487:CJC65506 BZG65487:BZG65506 BPK65487:BPK65506 BFO65487:BFO65506 AVS65487:AVS65506 ALW65487:ALW65506 ACA65487:ACA65506 SE65487:SE65506 II65487:II65506" xr:uid="{00000000-0002-0000-1400-000005000000}">
      <formula1>$B$4:$B$5</formula1>
    </dataValidation>
  </dataValidations>
  <printOptions horizontalCentered="1"/>
  <pageMargins left="0.51181102362204722" right="0.51181102362204722" top="0.74803149606299213" bottom="0.74803149606299213" header="0.31496062992125984" footer="0.31496062992125984"/>
  <pageSetup paperSize="9" scale="51"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79998168889431442"/>
  </sheetPr>
  <dimension ref="A1:F19"/>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6" width="13.75" style="1" customWidth="1"/>
    <col min="7" max="16384" width="9" style="1"/>
  </cols>
  <sheetData>
    <row r="1" spans="1:6" ht="18" customHeight="1" thickBot="1" x14ac:dyDescent="0.2">
      <c r="A1" s="692" t="s">
        <v>555</v>
      </c>
      <c r="B1" s="693"/>
      <c r="C1" s="693"/>
      <c r="D1" s="693"/>
      <c r="E1" s="693"/>
      <c r="F1" s="693"/>
    </row>
    <row r="2" spans="1:6" ht="18" customHeight="1" thickBot="1" x14ac:dyDescent="0.2">
      <c r="A2" s="693"/>
      <c r="B2" s="693"/>
      <c r="C2" s="693"/>
      <c r="D2" s="694" t="s">
        <v>206</v>
      </c>
      <c r="E2" s="1861">
        <f>【様式４】平均年齢別利用子ども数認定!X9</f>
        <v>0</v>
      </c>
      <c r="F2" s="1862"/>
    </row>
    <row r="3" spans="1:6" ht="18" customHeight="1" x14ac:dyDescent="0.15">
      <c r="A3" s="693"/>
      <c r="B3" s="693"/>
      <c r="C3" s="693"/>
      <c r="D3" s="693"/>
      <c r="E3" s="693"/>
      <c r="F3" s="693"/>
    </row>
    <row r="4" spans="1:6" ht="18" customHeight="1" x14ac:dyDescent="0.15">
      <c r="A4" s="1863" t="s">
        <v>277</v>
      </c>
      <c r="B4" s="1863"/>
      <c r="C4" s="1863"/>
      <c r="D4" s="1863"/>
      <c r="E4" s="1863"/>
      <c r="F4" s="1863"/>
    </row>
    <row r="5" spans="1:6" ht="18" customHeight="1" thickBot="1" x14ac:dyDescent="0.2">
      <c r="A5" s="695"/>
      <c r="B5" s="695"/>
      <c r="C5" s="695"/>
      <c r="D5" s="695"/>
      <c r="E5" s="695"/>
      <c r="F5" s="695"/>
    </row>
    <row r="6" spans="1:6" ht="35.25" customHeight="1" thickBot="1" x14ac:dyDescent="0.2">
      <c r="A6" s="696" t="s">
        <v>23</v>
      </c>
      <c r="B6" s="697" t="s">
        <v>21</v>
      </c>
      <c r="C6" s="697" t="s">
        <v>22</v>
      </c>
      <c r="D6" s="698" t="s">
        <v>525</v>
      </c>
      <c r="E6" s="698" t="s">
        <v>526</v>
      </c>
      <c r="F6" s="699" t="s">
        <v>527</v>
      </c>
    </row>
    <row r="7" spans="1:6" ht="18" customHeight="1" x14ac:dyDescent="0.15">
      <c r="A7" s="700" t="s">
        <v>136</v>
      </c>
      <c r="B7" s="701" t="s">
        <v>109</v>
      </c>
      <c r="C7" s="701" t="s">
        <v>110</v>
      </c>
      <c r="D7" s="701" t="s">
        <v>111</v>
      </c>
      <c r="E7" s="702">
        <v>200000</v>
      </c>
      <c r="F7" s="703"/>
    </row>
    <row r="8" spans="1:6" ht="18" customHeight="1" x14ac:dyDescent="0.15">
      <c r="A8" s="713"/>
      <c r="B8" s="714"/>
      <c r="C8" s="714"/>
      <c r="D8" s="714"/>
      <c r="E8" s="715"/>
      <c r="F8" s="716"/>
    </row>
    <row r="9" spans="1:6" ht="18" customHeight="1" x14ac:dyDescent="0.15">
      <c r="A9" s="713"/>
      <c r="B9" s="714"/>
      <c r="C9" s="714"/>
      <c r="D9" s="714"/>
      <c r="E9" s="715"/>
      <c r="F9" s="716"/>
    </row>
    <row r="10" spans="1:6" ht="18" customHeight="1" x14ac:dyDescent="0.15">
      <c r="A10" s="713"/>
      <c r="B10" s="714"/>
      <c r="C10" s="714"/>
      <c r="D10" s="714"/>
      <c r="E10" s="715"/>
      <c r="F10" s="716"/>
    </row>
    <row r="11" spans="1:6" ht="18" customHeight="1" x14ac:dyDescent="0.15">
      <c r="A11" s="713"/>
      <c r="B11" s="714"/>
      <c r="C11" s="714"/>
      <c r="D11" s="714"/>
      <c r="E11" s="715"/>
      <c r="F11" s="716"/>
    </row>
    <row r="12" spans="1:6" ht="18" customHeight="1" x14ac:dyDescent="0.15">
      <c r="A12" s="713"/>
      <c r="B12" s="714"/>
      <c r="C12" s="714"/>
      <c r="D12" s="714"/>
      <c r="E12" s="715"/>
      <c r="F12" s="716"/>
    </row>
    <row r="13" spans="1:6" ht="18" customHeight="1" x14ac:dyDescent="0.15">
      <c r="A13" s="713"/>
      <c r="B13" s="714"/>
      <c r="C13" s="714"/>
      <c r="D13" s="714"/>
      <c r="E13" s="715"/>
      <c r="F13" s="716"/>
    </row>
    <row r="14" spans="1:6" ht="18" customHeight="1" x14ac:dyDescent="0.15">
      <c r="A14" s="713"/>
      <c r="B14" s="714"/>
      <c r="C14" s="714"/>
      <c r="D14" s="714"/>
      <c r="E14" s="715"/>
      <c r="F14" s="716"/>
    </row>
    <row r="15" spans="1:6" ht="18" customHeight="1" x14ac:dyDescent="0.15">
      <c r="A15" s="713"/>
      <c r="B15" s="714"/>
      <c r="C15" s="714"/>
      <c r="D15" s="714"/>
      <c r="E15" s="715"/>
      <c r="F15" s="716"/>
    </row>
    <row r="16" spans="1:6" ht="18" customHeight="1" thickBot="1" x14ac:dyDescent="0.2">
      <c r="A16" s="717"/>
      <c r="B16" s="718"/>
      <c r="C16" s="718"/>
      <c r="D16" s="718"/>
      <c r="E16" s="719"/>
      <c r="F16" s="720"/>
    </row>
    <row r="17" spans="1:6" ht="18" customHeight="1" thickBot="1" x14ac:dyDescent="0.2">
      <c r="A17" s="1864" t="s">
        <v>108</v>
      </c>
      <c r="B17" s="1865"/>
      <c r="C17" s="1865"/>
      <c r="D17" s="1866"/>
      <c r="E17" s="721">
        <f>SUM(E8:E16)</f>
        <v>0</v>
      </c>
      <c r="F17" s="722">
        <f>SUM(F8:F16)</f>
        <v>0</v>
      </c>
    </row>
    <row r="18" spans="1:6" ht="18" customHeight="1" x14ac:dyDescent="0.15">
      <c r="A18" s="704" t="s">
        <v>126</v>
      </c>
      <c r="B18" s="1867" t="s">
        <v>528</v>
      </c>
      <c r="C18" s="1867"/>
      <c r="D18" s="1867"/>
      <c r="E18" s="1867"/>
      <c r="F18" s="1867"/>
    </row>
    <row r="19" spans="1:6" ht="18" customHeight="1" x14ac:dyDescent="0.15">
      <c r="A19" s="705"/>
      <c r="B19" s="1868"/>
      <c r="C19" s="1868"/>
      <c r="D19" s="1868"/>
      <c r="E19" s="1868"/>
      <c r="F19" s="1868"/>
    </row>
  </sheetData>
  <sheetProtection insertColumns="0" insertRows="0"/>
  <mergeCells count="4">
    <mergeCell ref="E2:F2"/>
    <mergeCell ref="A4:F4"/>
    <mergeCell ref="A17:D17"/>
    <mergeCell ref="B18:F19"/>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89"/>
  <sheetViews>
    <sheetView showGridLines="0" view="pageBreakPreview" zoomScale="115" zoomScaleNormal="100" zoomScaleSheetLayoutView="115" workbookViewId="0"/>
  </sheetViews>
  <sheetFormatPr defaultColWidth="9" defaultRowHeight="18" customHeight="1" x14ac:dyDescent="0.15"/>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1:38" ht="12.75" customHeight="1" x14ac:dyDescent="0.15">
      <c r="R1" s="8"/>
      <c r="AK1" s="1" t="s">
        <v>244</v>
      </c>
      <c r="AL1" s="1" t="s">
        <v>129</v>
      </c>
    </row>
    <row r="2" spans="1:38" ht="18" customHeight="1" x14ac:dyDescent="0.15">
      <c r="B2" s="98" t="s">
        <v>401</v>
      </c>
      <c r="AL2" s="1" t="s">
        <v>243</v>
      </c>
    </row>
    <row r="3" spans="1:38" ht="18" customHeight="1" x14ac:dyDescent="0.15">
      <c r="B3" s="990" t="s">
        <v>325</v>
      </c>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row>
    <row r="4" spans="1:38"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1:38" ht="17.25" customHeight="1" x14ac:dyDescent="0.15">
      <c r="E5" s="991" t="s">
        <v>71</v>
      </c>
      <c r="F5" s="991"/>
      <c r="G5" s="991"/>
      <c r="H5" s="991"/>
      <c r="I5" s="991"/>
      <c r="J5" s="991"/>
      <c r="K5" s="10"/>
      <c r="L5" s="10"/>
      <c r="M5" s="10"/>
      <c r="N5" s="10"/>
      <c r="O5" s="10"/>
    </row>
    <row r="6" spans="1:38" ht="17.25" customHeight="1" x14ac:dyDescent="0.15">
      <c r="E6" s="991" t="s">
        <v>145</v>
      </c>
      <c r="F6" s="991"/>
      <c r="G6" s="991"/>
      <c r="H6" s="991"/>
      <c r="I6" s="991"/>
      <c r="J6" s="991"/>
      <c r="K6" s="10"/>
      <c r="L6" s="10"/>
      <c r="M6" s="10"/>
      <c r="N6" s="10"/>
    </row>
    <row r="7" spans="1:38" ht="17.25" customHeight="1" thickBot="1" x14ac:dyDescent="0.2">
      <c r="E7" s="10"/>
      <c r="F7" s="10"/>
      <c r="G7" s="10"/>
      <c r="H7" s="10"/>
      <c r="I7" s="10"/>
      <c r="J7" s="10"/>
      <c r="K7" s="10"/>
      <c r="L7" s="10"/>
      <c r="M7" s="10"/>
      <c r="N7" s="10"/>
      <c r="O7" s="10"/>
      <c r="P7" s="11"/>
      <c r="U7" s="95"/>
      <c r="V7" s="992" t="s">
        <v>146</v>
      </c>
      <c r="W7" s="993"/>
      <c r="X7" s="993"/>
      <c r="Y7" s="993"/>
      <c r="Z7" s="993"/>
      <c r="AA7" s="993"/>
      <c r="AB7" s="993"/>
      <c r="AC7" s="993"/>
      <c r="AD7" s="993"/>
      <c r="AE7" s="993"/>
      <c r="AF7" s="993"/>
      <c r="AG7" s="993"/>
    </row>
    <row r="8" spans="1:38" ht="17.25" customHeight="1" x14ac:dyDescent="0.15">
      <c r="E8" s="10"/>
      <c r="F8" s="10"/>
      <c r="N8" s="10"/>
      <c r="O8" s="813" t="s">
        <v>7</v>
      </c>
      <c r="P8" s="814"/>
      <c r="Q8" s="814"/>
      <c r="R8" s="814"/>
      <c r="S8" s="814"/>
      <c r="T8" s="814"/>
      <c r="U8" s="994"/>
      <c r="V8" s="994"/>
      <c r="W8" s="994"/>
      <c r="X8" s="994"/>
      <c r="Y8" s="994"/>
      <c r="Z8" s="994"/>
      <c r="AA8" s="994"/>
      <c r="AB8" s="994"/>
      <c r="AC8" s="994"/>
      <c r="AD8" s="994"/>
      <c r="AE8" s="994"/>
      <c r="AF8" s="994"/>
      <c r="AG8" s="995"/>
    </row>
    <row r="9" spans="1:38" ht="17.25" customHeight="1" x14ac:dyDescent="0.15">
      <c r="E9" s="10"/>
      <c r="F9" s="10"/>
      <c r="N9" s="10"/>
      <c r="O9" s="801" t="s">
        <v>10</v>
      </c>
      <c r="P9" s="802"/>
      <c r="Q9" s="802"/>
      <c r="R9" s="802"/>
      <c r="S9" s="802"/>
      <c r="T9" s="802"/>
      <c r="U9" s="1035"/>
      <c r="V9" s="1035"/>
      <c r="W9" s="1035"/>
      <c r="X9" s="1035"/>
      <c r="Y9" s="1035"/>
      <c r="Z9" s="1035"/>
      <c r="AA9" s="1035"/>
      <c r="AB9" s="1035"/>
      <c r="AC9" s="1035"/>
      <c r="AD9" s="1035"/>
      <c r="AE9" s="1035"/>
      <c r="AF9" s="1035"/>
      <c r="AG9" s="1036"/>
    </row>
    <row r="10" spans="1:38" ht="17.25" customHeight="1" x14ac:dyDescent="0.15">
      <c r="E10" s="10"/>
      <c r="F10" s="10"/>
      <c r="N10" s="10"/>
      <c r="O10" s="801" t="s">
        <v>42</v>
      </c>
      <c r="P10" s="802"/>
      <c r="Q10" s="802"/>
      <c r="R10" s="802"/>
      <c r="S10" s="802"/>
      <c r="T10" s="802"/>
      <c r="U10" s="1035"/>
      <c r="V10" s="1035"/>
      <c r="W10" s="1035"/>
      <c r="X10" s="1035"/>
      <c r="Y10" s="1035"/>
      <c r="Z10" s="1035"/>
      <c r="AA10" s="1035"/>
      <c r="AB10" s="1035"/>
      <c r="AC10" s="1035"/>
      <c r="AD10" s="1035"/>
      <c r="AE10" s="1035"/>
      <c r="AF10" s="1035"/>
      <c r="AG10" s="1036"/>
    </row>
    <row r="11" spans="1:38" ht="17.25" customHeight="1" x14ac:dyDescent="0.15">
      <c r="E11" s="10"/>
      <c r="F11" s="10"/>
      <c r="N11" s="10"/>
      <c r="O11" s="801" t="s">
        <v>36</v>
      </c>
      <c r="P11" s="802"/>
      <c r="Q11" s="802"/>
      <c r="R11" s="802"/>
      <c r="S11" s="802"/>
      <c r="T11" s="802"/>
      <c r="U11" s="2"/>
      <c r="V11" s="3"/>
      <c r="W11" s="2"/>
      <c r="X11" s="4"/>
      <c r="Y11" s="5"/>
      <c r="Z11" s="6"/>
      <c r="AA11" s="5"/>
      <c r="AB11" s="6"/>
      <c r="AC11" s="4"/>
      <c r="AD11" s="4"/>
      <c r="AE11" s="4"/>
      <c r="AF11" s="5"/>
      <c r="AG11" s="7"/>
    </row>
    <row r="12" spans="1:38" ht="18" customHeight="1" thickBot="1" x14ac:dyDescent="0.2">
      <c r="A12" s="11"/>
      <c r="B12" s="11"/>
      <c r="C12" s="11"/>
      <c r="D12" s="11"/>
      <c r="E12" s="11"/>
      <c r="F12" s="11"/>
      <c r="N12" s="11"/>
      <c r="O12" s="806" t="s">
        <v>11</v>
      </c>
      <c r="P12" s="807"/>
      <c r="Q12" s="807"/>
      <c r="R12" s="807"/>
      <c r="S12" s="807"/>
      <c r="T12" s="807"/>
      <c r="U12" s="808"/>
      <c r="V12" s="808"/>
      <c r="W12" s="808"/>
      <c r="X12" s="808"/>
      <c r="Y12" s="808"/>
      <c r="Z12" s="808"/>
      <c r="AA12" s="808"/>
      <c r="AB12" s="808"/>
      <c r="AC12" s="808"/>
      <c r="AD12" s="808"/>
      <c r="AE12" s="808"/>
      <c r="AF12" s="808"/>
      <c r="AG12" s="809"/>
    </row>
    <row r="13" spans="1:38" s="89" customFormat="1" ht="18" customHeight="1" x14ac:dyDescent="0.15">
      <c r="A13" s="93"/>
      <c r="B13" s="93"/>
      <c r="C13" s="93"/>
      <c r="D13" s="93"/>
      <c r="E13" s="93"/>
      <c r="F13" s="93"/>
      <c r="N13" s="93"/>
      <c r="O13" s="99"/>
      <c r="P13" s="99"/>
      <c r="Q13" s="99"/>
      <c r="R13" s="99"/>
      <c r="S13" s="99"/>
      <c r="T13" s="99"/>
      <c r="U13" s="327"/>
      <c r="V13" s="327"/>
      <c r="W13" s="327"/>
      <c r="X13" s="327"/>
      <c r="Y13" s="327"/>
      <c r="Z13" s="327"/>
      <c r="AA13" s="327"/>
      <c r="AB13" s="327"/>
      <c r="AC13" s="327"/>
      <c r="AD13" s="327"/>
      <c r="AE13" s="327"/>
      <c r="AF13" s="327"/>
      <c r="AG13" s="327"/>
    </row>
    <row r="14" spans="1:38" ht="18" customHeight="1" thickBot="1" x14ac:dyDescent="0.2">
      <c r="A14" s="11"/>
      <c r="B14" s="11" t="s">
        <v>48</v>
      </c>
      <c r="C14" s="11"/>
      <c r="D14" s="11"/>
      <c r="E14" s="11"/>
      <c r="F14" s="11"/>
      <c r="G14" s="11"/>
      <c r="H14" s="11"/>
      <c r="I14" s="11"/>
      <c r="J14" s="11"/>
      <c r="K14" s="11"/>
      <c r="L14" s="11"/>
      <c r="M14" s="11"/>
      <c r="N14" s="11"/>
      <c r="O14" s="11"/>
      <c r="Q14" s="275"/>
      <c r="R14" s="275"/>
      <c r="S14" s="275"/>
      <c r="T14" s="275"/>
      <c r="U14" s="275"/>
      <c r="V14" s="275"/>
      <c r="W14" s="275"/>
      <c r="X14" s="275"/>
      <c r="Y14" s="275"/>
      <c r="Z14" s="14"/>
      <c r="AA14" s="14"/>
      <c r="AB14" s="14"/>
      <c r="AC14" s="14"/>
      <c r="AD14" s="14"/>
      <c r="AE14" s="14"/>
      <c r="AF14" s="14"/>
      <c r="AG14" s="14"/>
    </row>
    <row r="15" spans="1:38" ht="18" customHeight="1" thickBot="1" x14ac:dyDescent="0.2">
      <c r="A15" s="11"/>
      <c r="B15" s="1045" t="s">
        <v>95</v>
      </c>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1046"/>
    </row>
    <row r="16" spans="1:38" ht="18" customHeight="1" x14ac:dyDescent="0.15">
      <c r="A16" s="11"/>
      <c r="B16" s="1047"/>
      <c r="C16" s="1049" t="s">
        <v>180</v>
      </c>
      <c r="D16" s="1050"/>
      <c r="E16" s="1050"/>
      <c r="F16" s="1050"/>
      <c r="G16" s="1050"/>
      <c r="H16" s="1050"/>
      <c r="I16" s="1050"/>
      <c r="J16" s="1050"/>
      <c r="K16" s="1050"/>
      <c r="L16" s="1050"/>
      <c r="M16" s="1050"/>
      <c r="N16" s="1050"/>
      <c r="O16" s="1050"/>
      <c r="P16" s="1050"/>
      <c r="Q16" s="1050"/>
      <c r="R16" s="1050"/>
      <c r="S16" s="1050"/>
      <c r="T16" s="1050"/>
      <c r="U16" s="1050"/>
      <c r="V16" s="1050"/>
      <c r="W16" s="1050"/>
      <c r="X16" s="1050"/>
      <c r="Y16" s="1050"/>
      <c r="Z16" s="1050"/>
      <c r="AA16" s="1052"/>
      <c r="AB16" s="942"/>
      <c r="AC16" s="942"/>
      <c r="AD16" s="942"/>
      <c r="AE16" s="942"/>
      <c r="AF16" s="942"/>
      <c r="AG16" s="1053"/>
    </row>
    <row r="17" spans="1:35" ht="18" customHeight="1" thickBot="1" x14ac:dyDescent="0.2">
      <c r="A17" s="11"/>
      <c r="B17" s="1048"/>
      <c r="C17" s="1051"/>
      <c r="D17" s="1051"/>
      <c r="E17" s="1051"/>
      <c r="F17" s="1051"/>
      <c r="G17" s="1051"/>
      <c r="H17" s="1051"/>
      <c r="I17" s="1051"/>
      <c r="J17" s="1051"/>
      <c r="K17" s="1051"/>
      <c r="L17" s="1051"/>
      <c r="M17" s="1051"/>
      <c r="N17" s="1051"/>
      <c r="O17" s="1051"/>
      <c r="P17" s="1051"/>
      <c r="Q17" s="1051"/>
      <c r="R17" s="1051"/>
      <c r="S17" s="1051"/>
      <c r="T17" s="1051"/>
      <c r="U17" s="1051"/>
      <c r="V17" s="1051"/>
      <c r="W17" s="1051"/>
      <c r="X17" s="1051"/>
      <c r="Y17" s="1051"/>
      <c r="Z17" s="1051"/>
      <c r="AA17" s="1054"/>
      <c r="AB17" s="1055"/>
      <c r="AC17" s="1055"/>
      <c r="AD17" s="1055"/>
      <c r="AE17" s="1055"/>
      <c r="AF17" s="1055"/>
      <c r="AG17" s="1056"/>
    </row>
    <row r="18" spans="1:35" ht="9" customHeight="1" x14ac:dyDescent="0.15">
      <c r="A18" s="11"/>
      <c r="B18" s="11"/>
      <c r="C18" s="11"/>
      <c r="D18" s="11"/>
      <c r="E18" s="11"/>
      <c r="F18" s="11"/>
      <c r="G18" s="11"/>
      <c r="H18" s="11"/>
      <c r="I18" s="11"/>
      <c r="J18" s="11"/>
      <c r="K18" s="11"/>
      <c r="L18" s="11"/>
      <c r="M18" s="11"/>
      <c r="N18" s="11"/>
      <c r="O18" s="11"/>
      <c r="Q18" s="275"/>
      <c r="R18" s="275"/>
      <c r="S18" s="275"/>
      <c r="T18" s="275"/>
      <c r="U18" s="275"/>
      <c r="V18" s="275"/>
      <c r="W18" s="275"/>
      <c r="X18" s="275"/>
      <c r="Y18" s="275"/>
      <c r="Z18" s="14"/>
    </row>
    <row r="19" spans="1:35" ht="21.75" customHeight="1" thickBot="1" x14ac:dyDescent="0.2">
      <c r="A19" s="11"/>
      <c r="B19" s="14" t="s">
        <v>49</v>
      </c>
      <c r="C19" s="16"/>
      <c r="D19" s="16"/>
      <c r="E19" s="16"/>
      <c r="F19" s="16"/>
      <c r="G19" s="275"/>
      <c r="H19" s="275"/>
      <c r="I19" s="275"/>
      <c r="J19" s="17"/>
      <c r="K19" s="17"/>
      <c r="L19" s="17"/>
      <c r="M19" s="17"/>
      <c r="N19" s="17"/>
      <c r="O19" s="17"/>
      <c r="P19" s="17"/>
      <c r="Q19" s="17"/>
      <c r="R19" s="17"/>
      <c r="S19" s="275"/>
      <c r="T19" s="275"/>
      <c r="U19" s="275"/>
      <c r="V19" s="17"/>
      <c r="W19" s="17"/>
      <c r="X19" s="17"/>
      <c r="Y19" s="17"/>
      <c r="Z19" s="17"/>
      <c r="AA19" s="17"/>
      <c r="AB19" s="17"/>
      <c r="AC19" s="17"/>
      <c r="AD19" s="17"/>
      <c r="AE19" s="275"/>
      <c r="AF19" s="275"/>
      <c r="AG19" s="275"/>
      <c r="AH19" s="11"/>
      <c r="AI19" s="11"/>
    </row>
    <row r="20" spans="1:35" ht="27.75" customHeight="1" thickBot="1" x14ac:dyDescent="0.2">
      <c r="A20" s="11"/>
      <c r="B20" s="1037" t="s">
        <v>58</v>
      </c>
      <c r="C20" s="1038"/>
      <c r="D20" s="1038"/>
      <c r="E20" s="1038"/>
      <c r="F20" s="1039"/>
      <c r="G20" s="1039"/>
      <c r="H20" s="1039"/>
      <c r="I20" s="1039"/>
      <c r="J20" s="1039"/>
      <c r="K20" s="1039"/>
      <c r="L20" s="1039"/>
      <c r="M20" s="1040"/>
      <c r="N20" s="1041"/>
      <c r="O20" s="1041"/>
      <c r="P20" s="1041"/>
      <c r="Q20" s="1041"/>
      <c r="R20" s="1041"/>
      <c r="S20" s="1041"/>
      <c r="T20" s="1041"/>
      <c r="U20" s="256" t="s">
        <v>73</v>
      </c>
      <c r="V20" s="17"/>
      <c r="W20" s="17"/>
      <c r="X20" s="17"/>
      <c r="Y20" s="17"/>
      <c r="Z20" s="17"/>
      <c r="AA20" s="17"/>
      <c r="AB20" s="17"/>
      <c r="AC20" s="17"/>
      <c r="AD20" s="17"/>
      <c r="AE20" s="275"/>
      <c r="AF20" s="275"/>
      <c r="AG20" s="275"/>
      <c r="AH20" s="11"/>
      <c r="AI20" s="11"/>
    </row>
    <row r="21" spans="1:35" s="21" customFormat="1" ht="21" customHeight="1" x14ac:dyDescent="0.15">
      <c r="A21" s="19"/>
      <c r="B21" s="1002" t="s">
        <v>79</v>
      </c>
      <c r="C21" s="1003"/>
      <c r="D21" s="1003"/>
      <c r="E21" s="1004"/>
      <c r="F21" s="1042" t="s">
        <v>44</v>
      </c>
      <c r="G21" s="1043"/>
      <c r="H21" s="1043"/>
      <c r="I21" s="1043"/>
      <c r="J21" s="1043"/>
      <c r="K21" s="1043"/>
      <c r="L21" s="1043"/>
      <c r="M21" s="1044" t="s">
        <v>45</v>
      </c>
      <c r="N21" s="1043"/>
      <c r="O21" s="1043"/>
      <c r="P21" s="1043"/>
      <c r="Q21" s="1043"/>
      <c r="R21" s="1043"/>
      <c r="S21" s="1043"/>
      <c r="T21" s="1044" t="s">
        <v>46</v>
      </c>
      <c r="U21" s="1043"/>
      <c r="V21" s="1043"/>
      <c r="W21" s="1043"/>
      <c r="X21" s="1043"/>
      <c r="Y21" s="1043"/>
      <c r="Z21" s="1043"/>
      <c r="AA21" s="1044" t="s">
        <v>47</v>
      </c>
      <c r="AB21" s="1043"/>
      <c r="AC21" s="1043"/>
      <c r="AD21" s="1043"/>
      <c r="AE21" s="1043"/>
      <c r="AF21" s="1043"/>
      <c r="AG21" s="1057"/>
      <c r="AH21" s="19"/>
      <c r="AI21" s="20"/>
    </row>
    <row r="22" spans="1:35" s="21" customFormat="1" ht="21" customHeight="1" x14ac:dyDescent="0.15">
      <c r="A22" s="19"/>
      <c r="B22" s="1005"/>
      <c r="C22" s="1006"/>
      <c r="D22" s="1006"/>
      <c r="E22" s="1007"/>
      <c r="F22" s="1077"/>
      <c r="G22" s="1072"/>
      <c r="H22" s="1072"/>
      <c r="I22" s="1072"/>
      <c r="J22" s="1072"/>
      <c r="K22" s="1072"/>
      <c r="L22" s="1069" t="s">
        <v>43</v>
      </c>
      <c r="M22" s="1061"/>
      <c r="N22" s="1062"/>
      <c r="O22" s="1062"/>
      <c r="P22" s="1062"/>
      <c r="Q22" s="1062"/>
      <c r="R22" s="1062"/>
      <c r="S22" s="22" t="s">
        <v>43</v>
      </c>
      <c r="T22" s="1061"/>
      <c r="U22" s="1072"/>
      <c r="V22" s="1072"/>
      <c r="W22" s="1072"/>
      <c r="X22" s="1072"/>
      <c r="Y22" s="1072"/>
      <c r="Z22" s="1069" t="s">
        <v>43</v>
      </c>
      <c r="AA22" s="1061"/>
      <c r="AB22" s="1072"/>
      <c r="AC22" s="1072"/>
      <c r="AD22" s="1072"/>
      <c r="AE22" s="1072"/>
      <c r="AF22" s="1072"/>
      <c r="AG22" s="1066" t="s">
        <v>43</v>
      </c>
      <c r="AH22" s="19"/>
      <c r="AI22" s="20"/>
    </row>
    <row r="23" spans="1:35" s="21" customFormat="1" ht="18" customHeight="1" x14ac:dyDescent="0.15">
      <c r="A23" s="19"/>
      <c r="B23" s="1005"/>
      <c r="C23" s="1006"/>
      <c r="D23" s="1006"/>
      <c r="E23" s="1007"/>
      <c r="F23" s="1078"/>
      <c r="G23" s="1074"/>
      <c r="H23" s="1074"/>
      <c r="I23" s="1074"/>
      <c r="J23" s="1074"/>
      <c r="K23" s="1074"/>
      <c r="L23" s="1070"/>
      <c r="M23" s="100"/>
      <c r="N23" s="1081" t="s">
        <v>106</v>
      </c>
      <c r="O23" s="1082"/>
      <c r="P23" s="1082"/>
      <c r="Q23" s="1082"/>
      <c r="R23" s="1082"/>
      <c r="S23" s="1083"/>
      <c r="T23" s="1073"/>
      <c r="U23" s="1074"/>
      <c r="V23" s="1074"/>
      <c r="W23" s="1074"/>
      <c r="X23" s="1074"/>
      <c r="Y23" s="1074"/>
      <c r="Z23" s="1070"/>
      <c r="AA23" s="1073"/>
      <c r="AB23" s="1074"/>
      <c r="AC23" s="1074"/>
      <c r="AD23" s="1074"/>
      <c r="AE23" s="1074"/>
      <c r="AF23" s="1074"/>
      <c r="AG23" s="1067"/>
      <c r="AH23" s="19"/>
      <c r="AI23" s="20"/>
    </row>
    <row r="24" spans="1:35" s="21" customFormat="1" ht="21" customHeight="1" thickBot="1" x14ac:dyDescent="0.2">
      <c r="A24" s="19"/>
      <c r="B24" s="1008"/>
      <c r="C24" s="1009"/>
      <c r="D24" s="1009"/>
      <c r="E24" s="1010"/>
      <c r="F24" s="1079"/>
      <c r="G24" s="1076"/>
      <c r="H24" s="1076"/>
      <c r="I24" s="1076"/>
      <c r="J24" s="1076"/>
      <c r="K24" s="1076"/>
      <c r="L24" s="1071"/>
      <c r="M24" s="23"/>
      <c r="N24" s="1080"/>
      <c r="O24" s="1080"/>
      <c r="P24" s="1080"/>
      <c r="Q24" s="1080"/>
      <c r="R24" s="1080"/>
      <c r="S24" s="24" t="s">
        <v>43</v>
      </c>
      <c r="T24" s="1075"/>
      <c r="U24" s="1076"/>
      <c r="V24" s="1076"/>
      <c r="W24" s="1076"/>
      <c r="X24" s="1076"/>
      <c r="Y24" s="1076"/>
      <c r="Z24" s="1071"/>
      <c r="AA24" s="1075"/>
      <c r="AB24" s="1076"/>
      <c r="AC24" s="1076"/>
      <c r="AD24" s="1076"/>
      <c r="AE24" s="1076"/>
      <c r="AF24" s="1076"/>
      <c r="AG24" s="1068"/>
      <c r="AH24" s="19"/>
      <c r="AI24" s="20"/>
    </row>
    <row r="25" spans="1:35" ht="28.5" customHeight="1" x14ac:dyDescent="0.15">
      <c r="A25" s="11"/>
      <c r="B25" s="818" t="s">
        <v>82</v>
      </c>
      <c r="C25" s="819"/>
      <c r="D25" s="819"/>
      <c r="E25" s="1118"/>
      <c r="F25" s="1014" t="s">
        <v>70</v>
      </c>
      <c r="G25" s="1015"/>
      <c r="H25" s="25" t="s">
        <v>59</v>
      </c>
      <c r="I25" s="25"/>
      <c r="J25" s="25"/>
      <c r="K25" s="26"/>
      <c r="L25" s="26"/>
      <c r="M25" s="26"/>
      <c r="N25" s="26"/>
      <c r="O25" s="26"/>
      <c r="P25" s="26"/>
      <c r="Q25" s="26"/>
      <c r="R25" s="26"/>
      <c r="S25" s="27"/>
      <c r="T25" s="27"/>
      <c r="U25" s="27"/>
      <c r="V25" s="26"/>
      <c r="W25" s="26"/>
      <c r="X25" s="26"/>
      <c r="Y25" s="26"/>
      <c r="Z25" s="26"/>
      <c r="AA25" s="26"/>
      <c r="AB25" s="26"/>
      <c r="AC25" s="26"/>
      <c r="AD25" s="26"/>
      <c r="AE25" s="1058"/>
      <c r="AF25" s="1059"/>
      <c r="AG25" s="1060"/>
      <c r="AH25" s="11"/>
      <c r="AI25" s="11"/>
    </row>
    <row r="26" spans="1:35" ht="28.5" customHeight="1" x14ac:dyDescent="0.15">
      <c r="A26" s="11"/>
      <c r="B26" s="1119"/>
      <c r="C26" s="1120"/>
      <c r="D26" s="1120"/>
      <c r="E26" s="1121"/>
      <c r="F26" s="1016"/>
      <c r="G26" s="1017"/>
      <c r="H26" s="28" t="s">
        <v>80</v>
      </c>
      <c r="I26" s="28"/>
      <c r="J26" s="28"/>
      <c r="K26" s="29"/>
      <c r="L26" s="29"/>
      <c r="M26" s="29"/>
      <c r="N26" s="29"/>
      <c r="O26" s="29"/>
      <c r="P26" s="29"/>
      <c r="Q26" s="29"/>
      <c r="R26" s="29"/>
      <c r="S26" s="30"/>
      <c r="T26" s="30"/>
      <c r="U26" s="30"/>
      <c r="V26" s="29"/>
      <c r="W26" s="29"/>
      <c r="X26" s="29"/>
      <c r="Y26" s="29"/>
      <c r="Z26" s="29"/>
      <c r="AA26" s="29"/>
      <c r="AB26" s="29"/>
      <c r="AC26" s="29"/>
      <c r="AD26" s="29"/>
      <c r="AE26" s="1023"/>
      <c r="AF26" s="1024"/>
      <c r="AG26" s="1025"/>
      <c r="AH26" s="11"/>
      <c r="AI26" s="11"/>
    </row>
    <row r="27" spans="1:35" ht="28.5" customHeight="1" x14ac:dyDescent="0.15">
      <c r="A27" s="11"/>
      <c r="B27" s="1119"/>
      <c r="C27" s="1120"/>
      <c r="D27" s="1120"/>
      <c r="E27" s="1121"/>
      <c r="F27" s="1016"/>
      <c r="G27" s="1017"/>
      <c r="H27" s="28" t="s">
        <v>142</v>
      </c>
      <c r="I27" s="28"/>
      <c r="J27" s="28"/>
      <c r="K27" s="29"/>
      <c r="L27" s="29"/>
      <c r="M27" s="29"/>
      <c r="N27" s="29"/>
      <c r="O27" s="29"/>
      <c r="P27" s="29"/>
      <c r="Q27" s="29"/>
      <c r="R27" s="29"/>
      <c r="S27" s="30"/>
      <c r="T27" s="30"/>
      <c r="U27" s="30"/>
      <c r="V27" s="29"/>
      <c r="W27" s="29"/>
      <c r="X27" s="29"/>
      <c r="Y27" s="29"/>
      <c r="Z27" s="29"/>
      <c r="AA27" s="29"/>
      <c r="AB27" s="29"/>
      <c r="AC27" s="29"/>
      <c r="AD27" s="29"/>
      <c r="AE27" s="1023"/>
      <c r="AF27" s="1024"/>
      <c r="AG27" s="1025"/>
      <c r="AH27" s="11"/>
      <c r="AI27" s="11"/>
    </row>
    <row r="28" spans="1:35" ht="28.5" customHeight="1" x14ac:dyDescent="0.15">
      <c r="A28" s="11"/>
      <c r="B28" s="1119"/>
      <c r="C28" s="1120"/>
      <c r="D28" s="1120"/>
      <c r="E28" s="1121"/>
      <c r="F28" s="1016"/>
      <c r="G28" s="1017"/>
      <c r="H28" s="28" t="s">
        <v>51</v>
      </c>
      <c r="I28" s="28"/>
      <c r="J28" s="28"/>
      <c r="K28" s="29"/>
      <c r="L28" s="29"/>
      <c r="M28" s="29"/>
      <c r="N28" s="29"/>
      <c r="O28" s="29"/>
      <c r="P28" s="29"/>
      <c r="Q28" s="29"/>
      <c r="R28" s="29"/>
      <c r="S28" s="30"/>
      <c r="T28" s="30"/>
      <c r="U28" s="30"/>
      <c r="V28" s="29"/>
      <c r="W28" s="29"/>
      <c r="X28" s="29"/>
      <c r="Y28" s="29"/>
      <c r="Z28" s="29"/>
      <c r="AA28" s="29"/>
      <c r="AB28" s="29"/>
      <c r="AC28" s="29"/>
      <c r="AD28" s="29"/>
      <c r="AE28" s="1023"/>
      <c r="AF28" s="1024"/>
      <c r="AG28" s="1025"/>
      <c r="AH28" s="11"/>
      <c r="AI28" s="11"/>
    </row>
    <row r="29" spans="1:35" ht="28.5" customHeight="1" x14ac:dyDescent="0.15">
      <c r="A29" s="11"/>
      <c r="B29" s="1119"/>
      <c r="C29" s="1120"/>
      <c r="D29" s="1120"/>
      <c r="E29" s="1121"/>
      <c r="F29" s="1016"/>
      <c r="G29" s="1017"/>
      <c r="H29" s="28" t="s">
        <v>53</v>
      </c>
      <c r="I29" s="28"/>
      <c r="J29" s="28"/>
      <c r="K29" s="29"/>
      <c r="L29" s="29"/>
      <c r="M29" s="29"/>
      <c r="N29" s="29"/>
      <c r="O29" s="29"/>
      <c r="P29" s="29"/>
      <c r="Q29" s="29"/>
      <c r="R29" s="29"/>
      <c r="S29" s="30"/>
      <c r="T29" s="30"/>
      <c r="U29" s="30"/>
      <c r="V29" s="29"/>
      <c r="W29" s="29"/>
      <c r="X29" s="29"/>
      <c r="Y29" s="29"/>
      <c r="Z29" s="29"/>
      <c r="AA29" s="29"/>
      <c r="AB29" s="29"/>
      <c r="AC29" s="29"/>
      <c r="AD29" s="29"/>
      <c r="AE29" s="1023"/>
      <c r="AF29" s="1024"/>
      <c r="AG29" s="1025"/>
      <c r="AH29" s="11"/>
      <c r="AI29" s="11"/>
    </row>
    <row r="30" spans="1:35" ht="28.5" customHeight="1" x14ac:dyDescent="0.15">
      <c r="A30" s="11"/>
      <c r="B30" s="1119"/>
      <c r="C30" s="1120"/>
      <c r="D30" s="1120"/>
      <c r="E30" s="1121"/>
      <c r="F30" s="1016"/>
      <c r="G30" s="1017"/>
      <c r="H30" s="42" t="s">
        <v>411</v>
      </c>
      <c r="I30" s="42"/>
      <c r="J30" s="42"/>
      <c r="K30" s="43"/>
      <c r="L30" s="43"/>
      <c r="M30" s="43"/>
      <c r="N30" s="29"/>
      <c r="O30" s="102"/>
      <c r="P30" s="101"/>
      <c r="Q30" s="101"/>
      <c r="R30" s="101"/>
      <c r="S30" s="102"/>
      <c r="T30" s="102"/>
      <c r="U30" s="102"/>
      <c r="V30" s="101"/>
      <c r="W30" s="101"/>
      <c r="X30" s="101"/>
      <c r="Y30" s="101"/>
      <c r="Z30" s="101"/>
      <c r="AA30" s="101"/>
      <c r="AB30" s="101"/>
      <c r="AC30" s="101"/>
      <c r="AD30" s="101"/>
      <c r="AE30" s="1023"/>
      <c r="AF30" s="1024"/>
      <c r="AG30" s="1025"/>
      <c r="AH30" s="11"/>
      <c r="AI30" s="11"/>
    </row>
    <row r="31" spans="1:35" ht="28.5" customHeight="1" x14ac:dyDescent="0.15">
      <c r="A31" s="11"/>
      <c r="B31" s="1119"/>
      <c r="C31" s="1120"/>
      <c r="D31" s="1120"/>
      <c r="E31" s="1121"/>
      <c r="F31" s="1016"/>
      <c r="G31" s="1017"/>
      <c r="H31" s="28" t="s">
        <v>54</v>
      </c>
      <c r="I31" s="28"/>
      <c r="J31" s="28"/>
      <c r="K31" s="29"/>
      <c r="L31" s="29"/>
      <c r="M31" s="29"/>
      <c r="N31" s="29"/>
      <c r="O31" s="29"/>
      <c r="P31" s="29"/>
      <c r="Q31" s="29"/>
      <c r="R31" s="29"/>
      <c r="S31" s="30"/>
      <c r="T31" s="30"/>
      <c r="U31" s="30"/>
      <c r="V31" s="29"/>
      <c r="W31" s="29"/>
      <c r="X31" s="29"/>
      <c r="Y31" s="29"/>
      <c r="Z31" s="29"/>
      <c r="AA31" s="29"/>
      <c r="AB31" s="29"/>
      <c r="AC31" s="29"/>
      <c r="AD31" s="29"/>
      <c r="AE31" s="1023"/>
      <c r="AF31" s="1024"/>
      <c r="AG31" s="1025"/>
      <c r="AH31" s="11"/>
      <c r="AI31" s="11"/>
    </row>
    <row r="32" spans="1:35" ht="28.5" customHeight="1" x14ac:dyDescent="0.15">
      <c r="A32" s="11"/>
      <c r="B32" s="1119"/>
      <c r="C32" s="1120"/>
      <c r="D32" s="1120"/>
      <c r="E32" s="1121"/>
      <c r="F32" s="1016"/>
      <c r="G32" s="1017"/>
      <c r="H32" s="31" t="s">
        <v>61</v>
      </c>
      <c r="I32" s="28"/>
      <c r="J32" s="28"/>
      <c r="K32" s="29"/>
      <c r="L32" s="29"/>
      <c r="M32" s="29"/>
      <c r="N32" s="29"/>
      <c r="O32" s="29"/>
      <c r="P32" s="29"/>
      <c r="Q32" s="29"/>
      <c r="R32" s="29"/>
      <c r="S32" s="30"/>
      <c r="T32" s="30"/>
      <c r="U32" s="30"/>
      <c r="V32" s="29"/>
      <c r="W32" s="29"/>
      <c r="X32" s="29"/>
      <c r="Y32" s="29"/>
      <c r="Z32" s="29"/>
      <c r="AA32" s="29"/>
      <c r="AB32" s="29"/>
      <c r="AC32" s="29"/>
      <c r="AD32" s="32"/>
      <c r="AE32" s="1023"/>
      <c r="AF32" s="1024"/>
      <c r="AG32" s="1025"/>
      <c r="AH32" s="11"/>
      <c r="AI32" s="11"/>
    </row>
    <row r="33" spans="1:44" ht="28.5" customHeight="1" x14ac:dyDescent="0.15">
      <c r="A33" s="11"/>
      <c r="B33" s="1119"/>
      <c r="C33" s="1120"/>
      <c r="D33" s="1120"/>
      <c r="E33" s="1121"/>
      <c r="F33" s="1016"/>
      <c r="G33" s="1017"/>
      <c r="H33" s="33" t="s">
        <v>55</v>
      </c>
      <c r="I33" s="33"/>
      <c r="J33" s="33"/>
      <c r="K33" s="34"/>
      <c r="L33" s="34"/>
      <c r="M33" s="34"/>
      <c r="N33" s="34"/>
      <c r="O33" s="34"/>
      <c r="P33" s="34"/>
      <c r="Q33" s="34"/>
      <c r="R33" s="34"/>
      <c r="S33" s="35"/>
      <c r="T33" s="35"/>
      <c r="U33" s="35"/>
      <c r="V33" s="34"/>
      <c r="W33" s="34"/>
      <c r="X33" s="34"/>
      <c r="Y33" s="34"/>
      <c r="Z33" s="34"/>
      <c r="AA33" s="34"/>
      <c r="AB33" s="34"/>
      <c r="AC33" s="34"/>
      <c r="AD33" s="34"/>
      <c r="AE33" s="1023"/>
      <c r="AF33" s="1024"/>
      <c r="AG33" s="1025"/>
      <c r="AH33" s="11"/>
      <c r="AI33" s="11"/>
    </row>
    <row r="34" spans="1:44" ht="28.5" customHeight="1" x14ac:dyDescent="0.15">
      <c r="A34" s="11"/>
      <c r="B34" s="1119"/>
      <c r="C34" s="1120"/>
      <c r="D34" s="1120"/>
      <c r="E34" s="1121"/>
      <c r="F34" s="1016"/>
      <c r="G34" s="1017"/>
      <c r="H34" s="49" t="s">
        <v>56</v>
      </c>
      <c r="I34" s="42"/>
      <c r="J34" s="42"/>
      <c r="K34" s="43"/>
      <c r="L34" s="43"/>
      <c r="M34" s="43"/>
      <c r="N34" s="43"/>
      <c r="O34" s="43"/>
      <c r="P34" s="43"/>
      <c r="Q34" s="43"/>
      <c r="R34" s="43"/>
      <c r="S34" s="44"/>
      <c r="T34" s="44"/>
      <c r="U34" s="44"/>
      <c r="V34" s="43"/>
      <c r="W34" s="43"/>
      <c r="X34" s="43"/>
      <c r="Y34" s="43"/>
      <c r="Z34" s="43"/>
      <c r="AA34" s="43"/>
      <c r="AB34" s="43"/>
      <c r="AC34" s="43"/>
      <c r="AD34" s="43"/>
      <c r="AE34" s="1026"/>
      <c r="AF34" s="1027"/>
      <c r="AG34" s="1028"/>
      <c r="AH34" s="11"/>
      <c r="AI34" s="11"/>
    </row>
    <row r="35" spans="1:44" ht="28.5" customHeight="1" x14ac:dyDescent="0.15">
      <c r="A35" s="11"/>
      <c r="B35" s="1119"/>
      <c r="C35" s="1120"/>
      <c r="D35" s="1120"/>
      <c r="E35" s="1121"/>
      <c r="F35" s="1016"/>
      <c r="G35" s="1017"/>
      <c r="H35" s="31" t="s">
        <v>181</v>
      </c>
      <c r="I35" s="28"/>
      <c r="J35" s="28"/>
      <c r="K35" s="29"/>
      <c r="L35" s="29"/>
      <c r="M35" s="29"/>
      <c r="N35" s="29"/>
      <c r="O35" s="29"/>
      <c r="P35" s="29"/>
      <c r="Q35" s="29"/>
      <c r="R35" s="29"/>
      <c r="S35" s="30"/>
      <c r="T35" s="30"/>
      <c r="U35" s="30"/>
      <c r="V35" s="29"/>
      <c r="W35" s="29"/>
      <c r="X35" s="29"/>
      <c r="Y35" s="29"/>
      <c r="Z35" s="29"/>
      <c r="AA35" s="29"/>
      <c r="AB35" s="29"/>
      <c r="AC35" s="29"/>
      <c r="AD35" s="29"/>
      <c r="AE35" s="1023"/>
      <c r="AF35" s="1024"/>
      <c r="AG35" s="1025"/>
      <c r="AH35" s="11"/>
      <c r="AI35" s="11"/>
    </row>
    <row r="36" spans="1:44" ht="28.5" customHeight="1" x14ac:dyDescent="0.15">
      <c r="A36" s="11"/>
      <c r="B36" s="1119"/>
      <c r="C36" s="1120"/>
      <c r="D36" s="1120"/>
      <c r="E36" s="1121"/>
      <c r="F36" s="1016"/>
      <c r="G36" s="1017"/>
      <c r="H36" s="48" t="s">
        <v>81</v>
      </c>
      <c r="I36" s="33"/>
      <c r="J36" s="33"/>
      <c r="K36" s="34"/>
      <c r="L36" s="34"/>
      <c r="M36" s="34"/>
      <c r="N36" s="34"/>
      <c r="O36" s="34"/>
      <c r="P36" s="34"/>
      <c r="Q36" s="34"/>
      <c r="R36" s="34"/>
      <c r="S36" s="35"/>
      <c r="T36" s="35"/>
      <c r="U36" s="35"/>
      <c r="V36" s="34"/>
      <c r="W36" s="34"/>
      <c r="X36" s="34"/>
      <c r="Y36" s="34"/>
      <c r="Z36" s="34"/>
      <c r="AA36" s="34"/>
      <c r="AB36" s="34"/>
      <c r="AC36" s="34"/>
      <c r="AD36" s="34"/>
      <c r="AE36" s="1020"/>
      <c r="AF36" s="1021"/>
      <c r="AG36" s="1022"/>
      <c r="AH36" s="11"/>
      <c r="AI36" s="11"/>
    </row>
    <row r="37" spans="1:44" ht="28.5" customHeight="1" x14ac:dyDescent="0.15">
      <c r="A37" s="11"/>
      <c r="B37" s="1119"/>
      <c r="C37" s="1120"/>
      <c r="D37" s="1120"/>
      <c r="E37" s="1121"/>
      <c r="F37" s="1018"/>
      <c r="G37" s="1019"/>
      <c r="H37" s="39" t="s">
        <v>64</v>
      </c>
      <c r="I37" s="40"/>
      <c r="J37" s="40"/>
      <c r="K37" s="198"/>
      <c r="L37" s="198"/>
      <c r="M37" s="198"/>
      <c r="N37" s="198"/>
      <c r="O37" s="198"/>
      <c r="P37" s="198"/>
      <c r="Q37" s="198"/>
      <c r="R37" s="198"/>
      <c r="S37" s="41"/>
      <c r="T37" s="41"/>
      <c r="U37" s="41"/>
      <c r="V37" s="198"/>
      <c r="W37" s="198"/>
      <c r="X37" s="198"/>
      <c r="Y37" s="198"/>
      <c r="Z37" s="198"/>
      <c r="AA37" s="198"/>
      <c r="AB37" s="198"/>
      <c r="AC37" s="198"/>
      <c r="AD37" s="198"/>
      <c r="AE37" s="1011"/>
      <c r="AF37" s="1012"/>
      <c r="AG37" s="1013"/>
      <c r="AH37" s="11"/>
      <c r="AI37" s="11"/>
      <c r="AK37" s="11"/>
      <c r="AL37" s="11"/>
      <c r="AM37" s="11"/>
      <c r="AN37" s="11"/>
      <c r="AO37" s="11"/>
      <c r="AP37" s="11"/>
      <c r="AQ37" s="11"/>
      <c r="AR37" s="11"/>
    </row>
    <row r="38" spans="1:44" ht="28.5" customHeight="1" x14ac:dyDescent="0.15">
      <c r="A38" s="11"/>
      <c r="B38" s="1119"/>
      <c r="C38" s="1120"/>
      <c r="D38" s="1120"/>
      <c r="E38" s="1121"/>
      <c r="F38" s="1114" t="s">
        <v>68</v>
      </c>
      <c r="G38" s="1088"/>
      <c r="H38" s="36" t="s">
        <v>59</v>
      </c>
      <c r="I38" s="36"/>
      <c r="J38" s="36"/>
      <c r="K38" s="37"/>
      <c r="L38" s="37"/>
      <c r="M38" s="37"/>
      <c r="N38" s="37"/>
      <c r="O38" s="37"/>
      <c r="P38" s="37"/>
      <c r="Q38" s="37"/>
      <c r="R38" s="37"/>
      <c r="S38" s="38"/>
      <c r="T38" s="38"/>
      <c r="U38" s="38"/>
      <c r="V38" s="37"/>
      <c r="W38" s="37"/>
      <c r="X38" s="37"/>
      <c r="Y38" s="37"/>
      <c r="Z38" s="37"/>
      <c r="AA38" s="37"/>
      <c r="AB38" s="37"/>
      <c r="AC38" s="37"/>
      <c r="AD38" s="37"/>
      <c r="AE38" s="1032"/>
      <c r="AF38" s="1033"/>
      <c r="AG38" s="1034"/>
      <c r="AH38" s="11"/>
      <c r="AI38" s="11"/>
    </row>
    <row r="39" spans="1:44" ht="28.5" customHeight="1" x14ac:dyDescent="0.15">
      <c r="A39" s="11"/>
      <c r="B39" s="1119"/>
      <c r="C39" s="1120"/>
      <c r="D39" s="1120"/>
      <c r="E39" s="1121"/>
      <c r="F39" s="1089"/>
      <c r="G39" s="1090"/>
      <c r="H39" s="33" t="s">
        <v>245</v>
      </c>
      <c r="I39" s="33"/>
      <c r="J39" s="33"/>
      <c r="K39" s="34"/>
      <c r="L39" s="34"/>
      <c r="M39" s="34"/>
      <c r="N39" s="34"/>
      <c r="O39" s="34"/>
      <c r="P39" s="34"/>
      <c r="Q39" s="34"/>
      <c r="R39" s="34"/>
      <c r="S39" s="35"/>
      <c r="T39" s="35"/>
      <c r="U39" s="35"/>
      <c r="V39" s="34"/>
      <c r="W39" s="34"/>
      <c r="X39" s="34"/>
      <c r="Y39" s="34"/>
      <c r="Z39" s="34"/>
      <c r="AA39" s="34"/>
      <c r="AB39" s="34"/>
      <c r="AC39" s="34"/>
      <c r="AD39" s="34"/>
      <c r="AE39" s="1023"/>
      <c r="AF39" s="1024"/>
      <c r="AG39" s="1025"/>
      <c r="AH39" s="11"/>
      <c r="AI39" s="11"/>
      <c r="AK39" s="11"/>
      <c r="AL39" s="11"/>
      <c r="AM39" s="11"/>
      <c r="AN39" s="11"/>
      <c r="AO39" s="11"/>
      <c r="AP39" s="11"/>
      <c r="AQ39" s="11"/>
      <c r="AR39" s="11"/>
    </row>
    <row r="40" spans="1:44" ht="28.5" customHeight="1" x14ac:dyDescent="0.15">
      <c r="A40" s="11"/>
      <c r="B40" s="1119"/>
      <c r="C40" s="1120"/>
      <c r="D40" s="1120"/>
      <c r="E40" s="1121"/>
      <c r="F40" s="1089"/>
      <c r="G40" s="1090"/>
      <c r="H40" s="28" t="s">
        <v>52</v>
      </c>
      <c r="I40" s="28"/>
      <c r="J40" s="28"/>
      <c r="K40" s="29"/>
      <c r="L40" s="29"/>
      <c r="M40" s="29"/>
      <c r="N40" s="29"/>
      <c r="O40" s="29"/>
      <c r="P40" s="29"/>
      <c r="Q40" s="29"/>
      <c r="R40" s="29"/>
      <c r="S40" s="30"/>
      <c r="T40" s="30"/>
      <c r="U40" s="30"/>
      <c r="V40" s="29"/>
      <c r="W40" s="29"/>
      <c r="X40" s="29"/>
      <c r="Y40" s="29"/>
      <c r="Z40" s="29"/>
      <c r="AA40" s="29"/>
      <c r="AB40" s="29"/>
      <c r="AC40" s="29"/>
      <c r="AD40" s="29"/>
      <c r="AE40" s="1023"/>
      <c r="AF40" s="1024"/>
      <c r="AG40" s="1025"/>
      <c r="AH40" s="11"/>
      <c r="AI40" s="11"/>
    </row>
    <row r="41" spans="1:44" ht="28.5" customHeight="1" x14ac:dyDescent="0.15">
      <c r="A41" s="11"/>
      <c r="B41" s="1119"/>
      <c r="C41" s="1120"/>
      <c r="D41" s="1120"/>
      <c r="E41" s="1121"/>
      <c r="F41" s="1089"/>
      <c r="G41" s="1090"/>
      <c r="H41" s="28" t="s">
        <v>428</v>
      </c>
      <c r="I41" s="28"/>
      <c r="J41" s="28"/>
      <c r="K41" s="29"/>
      <c r="L41" s="29"/>
      <c r="M41" s="29"/>
      <c r="N41" s="29"/>
      <c r="O41" s="29"/>
      <c r="P41" s="29"/>
      <c r="Q41" s="29"/>
      <c r="R41" s="29"/>
      <c r="S41" s="30"/>
      <c r="T41" s="30"/>
      <c r="U41" s="30"/>
      <c r="V41" s="29"/>
      <c r="W41" s="29"/>
      <c r="X41" s="29"/>
      <c r="Y41" s="29"/>
      <c r="Z41" s="29"/>
      <c r="AA41" s="29"/>
      <c r="AB41" s="29"/>
      <c r="AC41" s="29"/>
      <c r="AD41" s="29"/>
      <c r="AE41" s="1023"/>
      <c r="AF41" s="1024"/>
      <c r="AG41" s="1025"/>
      <c r="AH41" s="11"/>
      <c r="AI41" s="11"/>
    </row>
    <row r="42" spans="1:44" ht="28.5" customHeight="1" x14ac:dyDescent="0.15">
      <c r="A42" s="11"/>
      <c r="B42" s="1119"/>
      <c r="C42" s="1120"/>
      <c r="D42" s="1120"/>
      <c r="E42" s="1121"/>
      <c r="F42" s="1089"/>
      <c r="G42" s="1090"/>
      <c r="H42" s="28" t="s">
        <v>57</v>
      </c>
      <c r="I42" s="28"/>
      <c r="J42" s="28"/>
      <c r="K42" s="29"/>
      <c r="L42" s="29"/>
      <c r="M42" s="29"/>
      <c r="N42" s="29"/>
      <c r="O42" s="29"/>
      <c r="P42" s="29"/>
      <c r="Q42" s="29"/>
      <c r="R42" s="29"/>
      <c r="S42" s="30"/>
      <c r="T42" s="30"/>
      <c r="U42" s="30"/>
      <c r="V42" s="29"/>
      <c r="W42" s="29"/>
      <c r="X42" s="29"/>
      <c r="Y42" s="29"/>
      <c r="Z42" s="29"/>
      <c r="AA42" s="29"/>
      <c r="AB42" s="29"/>
      <c r="AC42" s="29"/>
      <c r="AD42" s="29"/>
      <c r="AE42" s="1023"/>
      <c r="AF42" s="1024"/>
      <c r="AG42" s="1025"/>
      <c r="AH42" s="11"/>
      <c r="AI42" s="11"/>
    </row>
    <row r="43" spans="1:44" ht="28.5" customHeight="1" x14ac:dyDescent="0.15">
      <c r="A43" s="11"/>
      <c r="B43" s="1119"/>
      <c r="C43" s="1120"/>
      <c r="D43" s="1120"/>
      <c r="E43" s="1121"/>
      <c r="F43" s="1089"/>
      <c r="G43" s="1090"/>
      <c r="H43" s="42" t="s">
        <v>60</v>
      </c>
      <c r="I43" s="42"/>
      <c r="J43" s="42"/>
      <c r="K43" s="43"/>
      <c r="L43" s="43"/>
      <c r="M43" s="43"/>
      <c r="N43" s="43"/>
      <c r="O43" s="43"/>
      <c r="P43" s="43"/>
      <c r="Q43" s="43"/>
      <c r="R43" s="43"/>
      <c r="S43" s="44"/>
      <c r="T43" s="44"/>
      <c r="U43" s="44"/>
      <c r="V43" s="43"/>
      <c r="W43" s="43"/>
      <c r="X43" s="43"/>
      <c r="Y43" s="43"/>
      <c r="Z43" s="43"/>
      <c r="AA43" s="43"/>
      <c r="AB43" s="43"/>
      <c r="AC43" s="43"/>
      <c r="AD43" s="43"/>
      <c r="AE43" s="1023"/>
      <c r="AF43" s="1024"/>
      <c r="AG43" s="1025"/>
      <c r="AH43" s="11"/>
      <c r="AI43" s="11"/>
    </row>
    <row r="44" spans="1:44" ht="28.5" customHeight="1" x14ac:dyDescent="0.15">
      <c r="A44" s="11"/>
      <c r="B44" s="821"/>
      <c r="C44" s="822"/>
      <c r="D44" s="822"/>
      <c r="E44" s="1122"/>
      <c r="F44" s="1091"/>
      <c r="G44" s="1092"/>
      <c r="H44" s="528" t="s">
        <v>181</v>
      </c>
      <c r="I44" s="529"/>
      <c r="J44" s="529"/>
      <c r="K44" s="530"/>
      <c r="L44" s="530"/>
      <c r="M44" s="530"/>
      <c r="N44" s="530"/>
      <c r="O44" s="530"/>
      <c r="P44" s="530"/>
      <c r="Q44" s="530"/>
      <c r="R44" s="530"/>
      <c r="S44" s="531"/>
      <c r="T44" s="531"/>
      <c r="U44" s="531"/>
      <c r="V44" s="530"/>
      <c r="W44" s="530"/>
      <c r="X44" s="530"/>
      <c r="Y44" s="530"/>
      <c r="Z44" s="530"/>
      <c r="AA44" s="530"/>
      <c r="AB44" s="530"/>
      <c r="AC44" s="530"/>
      <c r="AD44" s="532"/>
      <c r="AE44" s="1011"/>
      <c r="AF44" s="1012"/>
      <c r="AG44" s="1013"/>
      <c r="AH44" s="11"/>
      <c r="AI44" s="11"/>
    </row>
    <row r="45" spans="1:44" s="89" customFormat="1" ht="6" customHeight="1" x14ac:dyDescent="0.15">
      <c r="A45" s="93"/>
      <c r="B45" s="533"/>
      <c r="C45" s="533"/>
      <c r="D45" s="533"/>
      <c r="E45" s="533"/>
      <c r="F45" s="534"/>
      <c r="G45" s="534"/>
      <c r="H45" s="535"/>
      <c r="I45" s="535"/>
      <c r="J45" s="535"/>
      <c r="K45" s="533"/>
      <c r="L45" s="533"/>
      <c r="M45" s="533"/>
      <c r="N45" s="533"/>
      <c r="O45" s="533"/>
      <c r="P45" s="533"/>
      <c r="Q45" s="533"/>
      <c r="R45" s="533"/>
      <c r="S45" s="536"/>
      <c r="T45" s="536"/>
      <c r="U45" s="536"/>
      <c r="V45" s="533"/>
      <c r="W45" s="533"/>
      <c r="X45" s="533"/>
      <c r="Y45" s="533"/>
      <c r="Z45" s="533"/>
      <c r="AA45" s="533"/>
      <c r="AB45" s="533"/>
      <c r="AC45" s="533"/>
      <c r="AD45" s="533"/>
      <c r="AE45" s="537"/>
      <c r="AF45" s="537"/>
      <c r="AG45" s="537"/>
      <c r="AH45" s="93"/>
      <c r="AI45" s="93"/>
    </row>
    <row r="46" spans="1:44" s="89" customFormat="1" ht="6" customHeight="1" x14ac:dyDescent="0.15">
      <c r="A46" s="93"/>
      <c r="B46" s="538"/>
      <c r="C46" s="538"/>
      <c r="D46" s="538"/>
      <c r="E46" s="538"/>
      <c r="F46" s="539"/>
      <c r="G46" s="539"/>
      <c r="H46" s="540"/>
      <c r="I46" s="540"/>
      <c r="J46" s="540"/>
      <c r="K46" s="538"/>
      <c r="L46" s="538"/>
      <c r="M46" s="538"/>
      <c r="N46" s="538"/>
      <c r="O46" s="538"/>
      <c r="P46" s="538"/>
      <c r="Q46" s="538"/>
      <c r="R46" s="538"/>
      <c r="S46" s="541"/>
      <c r="T46" s="541"/>
      <c r="U46" s="541"/>
      <c r="V46" s="538"/>
      <c r="W46" s="538"/>
      <c r="X46" s="538"/>
      <c r="Y46" s="538"/>
      <c r="Z46" s="538"/>
      <c r="AA46" s="538"/>
      <c r="AB46" s="538"/>
      <c r="AC46" s="538"/>
      <c r="AD46" s="538"/>
      <c r="AE46" s="542"/>
      <c r="AF46" s="542"/>
      <c r="AG46" s="542"/>
      <c r="AH46" s="93"/>
      <c r="AI46" s="93"/>
    </row>
    <row r="47" spans="1:44" ht="28.5" customHeight="1" x14ac:dyDescent="0.15">
      <c r="A47" s="11"/>
      <c r="B47" s="515"/>
      <c r="C47" s="516"/>
      <c r="D47" s="516"/>
      <c r="E47" s="517"/>
      <c r="F47" s="1087" t="s">
        <v>69</v>
      </c>
      <c r="G47" s="1088"/>
      <c r="H47" s="33" t="s">
        <v>59</v>
      </c>
      <c r="I47" s="33"/>
      <c r="J47" s="33"/>
      <c r="K47" s="34"/>
      <c r="L47" s="34"/>
      <c r="M47" s="34"/>
      <c r="N47" s="34"/>
      <c r="O47" s="34"/>
      <c r="P47" s="34"/>
      <c r="Q47" s="34"/>
      <c r="R47" s="34"/>
      <c r="S47" s="35"/>
      <c r="T47" s="35"/>
      <c r="U47" s="35"/>
      <c r="V47" s="34"/>
      <c r="W47" s="34"/>
      <c r="X47" s="34"/>
      <c r="Y47" s="34"/>
      <c r="Z47" s="34"/>
      <c r="AA47" s="34"/>
      <c r="AB47" s="34"/>
      <c r="AC47" s="34"/>
      <c r="AD47" s="45"/>
      <c r="AE47" s="1020"/>
      <c r="AF47" s="1021"/>
      <c r="AG47" s="1022"/>
      <c r="AH47" s="11"/>
      <c r="AI47" s="11"/>
    </row>
    <row r="48" spans="1:44" ht="28.5" customHeight="1" x14ac:dyDescent="0.15">
      <c r="A48" s="11"/>
      <c r="B48" s="515"/>
      <c r="C48" s="516"/>
      <c r="D48" s="516"/>
      <c r="E48" s="517"/>
      <c r="F48" s="1089"/>
      <c r="G48" s="1090"/>
      <c r="H48" s="28" t="s">
        <v>80</v>
      </c>
      <c r="I48" s="28"/>
      <c r="J48" s="28"/>
      <c r="K48" s="29"/>
      <c r="L48" s="29"/>
      <c r="M48" s="29"/>
      <c r="N48" s="29"/>
      <c r="O48" s="29"/>
      <c r="P48" s="29"/>
      <c r="Q48" s="29"/>
      <c r="R48" s="29"/>
      <c r="S48" s="30"/>
      <c r="T48" s="30"/>
      <c r="U48" s="30"/>
      <c r="V48" s="29"/>
      <c r="W48" s="29"/>
      <c r="X48" s="29"/>
      <c r="Y48" s="29"/>
      <c r="Z48" s="29"/>
      <c r="AA48" s="29"/>
      <c r="AB48" s="29"/>
      <c r="AC48" s="29"/>
      <c r="AD48" s="32"/>
      <c r="AE48" s="1023"/>
      <c r="AF48" s="1024"/>
      <c r="AG48" s="1025"/>
      <c r="AH48" s="11"/>
      <c r="AI48" s="11"/>
    </row>
    <row r="49" spans="1:44" ht="28.5" customHeight="1" x14ac:dyDescent="0.15">
      <c r="A49" s="11"/>
      <c r="B49" s="515"/>
      <c r="C49" s="516"/>
      <c r="D49" s="516"/>
      <c r="E49" s="517"/>
      <c r="F49" s="1089"/>
      <c r="G49" s="1090"/>
      <c r="H49" s="33" t="s">
        <v>245</v>
      </c>
      <c r="I49" s="33"/>
      <c r="J49" s="33"/>
      <c r="K49" s="34"/>
      <c r="L49" s="34"/>
      <c r="M49" s="34"/>
      <c r="N49" s="34"/>
      <c r="O49" s="34"/>
      <c r="P49" s="34"/>
      <c r="Q49" s="34"/>
      <c r="R49" s="34"/>
      <c r="S49" s="35"/>
      <c r="T49" s="35"/>
      <c r="U49" s="35"/>
      <c r="V49" s="34"/>
      <c r="W49" s="34"/>
      <c r="X49" s="34"/>
      <c r="Y49" s="34"/>
      <c r="Z49" s="34"/>
      <c r="AA49" s="34"/>
      <c r="AB49" s="34"/>
      <c r="AC49" s="34"/>
      <c r="AD49" s="45"/>
      <c r="AE49" s="1023"/>
      <c r="AF49" s="1024"/>
      <c r="AG49" s="1025"/>
      <c r="AH49" s="11"/>
      <c r="AI49" s="11"/>
      <c r="AK49" s="11"/>
      <c r="AL49" s="11"/>
      <c r="AM49" s="11"/>
      <c r="AN49" s="11"/>
      <c r="AO49" s="11"/>
      <c r="AP49" s="11"/>
      <c r="AQ49" s="11"/>
      <c r="AR49" s="11"/>
    </row>
    <row r="50" spans="1:44" ht="28.5" customHeight="1" x14ac:dyDescent="0.15">
      <c r="A50" s="11"/>
      <c r="B50" s="515"/>
      <c r="C50" s="516"/>
      <c r="D50" s="516"/>
      <c r="E50" s="517"/>
      <c r="F50" s="1089"/>
      <c r="G50" s="1090"/>
      <c r="H50" s="33" t="s">
        <v>50</v>
      </c>
      <c r="I50" s="33"/>
      <c r="J50" s="33"/>
      <c r="K50" s="34"/>
      <c r="L50" s="34"/>
      <c r="M50" s="34"/>
      <c r="N50" s="34"/>
      <c r="O50" s="34"/>
      <c r="P50" s="34"/>
      <c r="Q50" s="34"/>
      <c r="R50" s="34"/>
      <c r="S50" s="35"/>
      <c r="T50" s="35"/>
      <c r="U50" s="35"/>
      <c r="V50" s="34"/>
      <c r="W50" s="34"/>
      <c r="X50" s="34"/>
      <c r="Y50" s="34"/>
      <c r="Z50" s="34"/>
      <c r="AA50" s="34"/>
      <c r="AB50" s="34"/>
      <c r="AC50" s="34"/>
      <c r="AD50" s="45"/>
      <c r="AE50" s="1023"/>
      <c r="AF50" s="1024"/>
      <c r="AG50" s="1025"/>
      <c r="AH50" s="11"/>
      <c r="AI50" s="11"/>
    </row>
    <row r="51" spans="1:44" ht="28.5" customHeight="1" x14ac:dyDescent="0.15">
      <c r="A51" s="11"/>
      <c r="B51" s="515"/>
      <c r="C51" s="516"/>
      <c r="D51" s="516"/>
      <c r="E51" s="517"/>
      <c r="F51" s="1089"/>
      <c r="G51" s="1090"/>
      <c r="H51" s="28" t="s">
        <v>141</v>
      </c>
      <c r="I51" s="28"/>
      <c r="J51" s="28"/>
      <c r="K51" s="29"/>
      <c r="L51" s="29"/>
      <c r="M51" s="29"/>
      <c r="N51" s="29"/>
      <c r="O51" s="29"/>
      <c r="P51" s="29"/>
      <c r="Q51" s="29"/>
      <c r="R51" s="29"/>
      <c r="S51" s="30"/>
      <c r="T51" s="30"/>
      <c r="U51" s="30"/>
      <c r="V51" s="29"/>
      <c r="W51" s="29"/>
      <c r="X51" s="29"/>
      <c r="Y51" s="29"/>
      <c r="Z51" s="29"/>
      <c r="AA51" s="29"/>
      <c r="AB51" s="29"/>
      <c r="AC51" s="29"/>
      <c r="AD51" s="29"/>
      <c r="AE51" s="1023"/>
      <c r="AF51" s="1024"/>
      <c r="AG51" s="1025"/>
      <c r="AH51" s="11"/>
      <c r="AI51" s="11"/>
    </row>
    <row r="52" spans="1:44" ht="28.5" customHeight="1" x14ac:dyDescent="0.15">
      <c r="A52" s="11"/>
      <c r="B52" s="515"/>
      <c r="C52" s="516"/>
      <c r="D52" s="516"/>
      <c r="E52" s="517"/>
      <c r="F52" s="1089"/>
      <c r="G52" s="1090"/>
      <c r="H52" s="28" t="s">
        <v>51</v>
      </c>
      <c r="I52" s="28"/>
      <c r="J52" s="28"/>
      <c r="K52" s="29"/>
      <c r="L52" s="29"/>
      <c r="M52" s="29"/>
      <c r="N52" s="29"/>
      <c r="O52" s="29"/>
      <c r="P52" s="29"/>
      <c r="Q52" s="29"/>
      <c r="R52" s="29"/>
      <c r="S52" s="30"/>
      <c r="T52" s="30"/>
      <c r="U52" s="30"/>
      <c r="V52" s="29"/>
      <c r="W52" s="29"/>
      <c r="X52" s="29"/>
      <c r="Y52" s="29"/>
      <c r="Z52" s="29"/>
      <c r="AA52" s="29"/>
      <c r="AB52" s="29"/>
      <c r="AC52" s="29"/>
      <c r="AD52" s="32"/>
      <c r="AE52" s="1023"/>
      <c r="AF52" s="1024"/>
      <c r="AG52" s="1025"/>
      <c r="AH52" s="11"/>
      <c r="AI52" s="11"/>
    </row>
    <row r="53" spans="1:44" ht="28.5" customHeight="1" x14ac:dyDescent="0.15">
      <c r="A53" s="11"/>
      <c r="B53" s="515"/>
      <c r="C53" s="516"/>
      <c r="D53" s="516"/>
      <c r="E53" s="517"/>
      <c r="F53" s="1089"/>
      <c r="G53" s="1090"/>
      <c r="H53" s="28" t="s">
        <v>53</v>
      </c>
      <c r="I53" s="28"/>
      <c r="J53" s="28"/>
      <c r="K53" s="29"/>
      <c r="L53" s="29"/>
      <c r="M53" s="29"/>
      <c r="N53" s="29"/>
      <c r="O53" s="29"/>
      <c r="P53" s="29"/>
      <c r="Q53" s="29"/>
      <c r="R53" s="29"/>
      <c r="S53" s="30"/>
      <c r="T53" s="30"/>
      <c r="U53" s="30"/>
      <c r="V53" s="29"/>
      <c r="W53" s="29"/>
      <c r="X53" s="29"/>
      <c r="Y53" s="29"/>
      <c r="Z53" s="29"/>
      <c r="AA53" s="29"/>
      <c r="AB53" s="29"/>
      <c r="AC53" s="29"/>
      <c r="AD53" s="32"/>
      <c r="AE53" s="1023"/>
      <c r="AF53" s="1024"/>
      <c r="AG53" s="1025"/>
      <c r="AH53" s="11"/>
      <c r="AI53" s="11"/>
    </row>
    <row r="54" spans="1:44" ht="28.5" customHeight="1" x14ac:dyDescent="0.15">
      <c r="A54" s="11"/>
      <c r="B54" s="515"/>
      <c r="C54" s="516"/>
      <c r="D54" s="516"/>
      <c r="E54" s="517"/>
      <c r="F54" s="1089"/>
      <c r="G54" s="1090"/>
      <c r="H54" s="42" t="s">
        <v>411</v>
      </c>
      <c r="I54" s="42"/>
      <c r="J54" s="42"/>
      <c r="K54" s="43"/>
      <c r="L54" s="43"/>
      <c r="M54" s="43"/>
      <c r="N54" s="43"/>
      <c r="O54" s="102"/>
      <c r="P54" s="101"/>
      <c r="Q54" s="101"/>
      <c r="R54" s="101"/>
      <c r="S54" s="102"/>
      <c r="T54" s="102"/>
      <c r="U54" s="102"/>
      <c r="V54" s="101"/>
      <c r="W54" s="101"/>
      <c r="X54" s="101"/>
      <c r="Y54" s="101"/>
      <c r="Z54" s="101"/>
      <c r="AA54" s="101"/>
      <c r="AB54" s="101"/>
      <c r="AC54" s="101"/>
      <c r="AD54" s="101"/>
      <c r="AE54" s="1023"/>
      <c r="AF54" s="1024"/>
      <c r="AG54" s="1025"/>
      <c r="AH54" s="11"/>
      <c r="AI54" s="11"/>
    </row>
    <row r="55" spans="1:44" ht="28.5" customHeight="1" x14ac:dyDescent="0.15">
      <c r="A55" s="11"/>
      <c r="B55" s="515"/>
      <c r="C55" s="516"/>
      <c r="D55" s="516"/>
      <c r="E55" s="517"/>
      <c r="F55" s="1089"/>
      <c r="G55" s="1090"/>
      <c r="H55" s="28" t="s">
        <v>57</v>
      </c>
      <c r="I55" s="28"/>
      <c r="J55" s="28"/>
      <c r="K55" s="29"/>
      <c r="L55" s="29"/>
      <c r="M55" s="29"/>
      <c r="N55" s="29"/>
      <c r="O55" s="29"/>
      <c r="P55" s="29"/>
      <c r="Q55" s="29"/>
      <c r="R55" s="29"/>
      <c r="S55" s="30"/>
      <c r="T55" s="30"/>
      <c r="U55" s="30"/>
      <c r="V55" s="29"/>
      <c r="W55" s="29"/>
      <c r="X55" s="29"/>
      <c r="Y55" s="29"/>
      <c r="Z55" s="29"/>
      <c r="AA55" s="29"/>
      <c r="AB55" s="29"/>
      <c r="AC55" s="29"/>
      <c r="AD55" s="32"/>
      <c r="AE55" s="1023"/>
      <c r="AF55" s="1024"/>
      <c r="AG55" s="1025"/>
      <c r="AH55" s="11"/>
      <c r="AI55" s="11"/>
    </row>
    <row r="56" spans="1:44" ht="28.5" customHeight="1" x14ac:dyDescent="0.15">
      <c r="A56" s="11"/>
      <c r="B56" s="515"/>
      <c r="C56" s="516"/>
      <c r="D56" s="516"/>
      <c r="E56" s="517"/>
      <c r="F56" s="1089"/>
      <c r="G56" s="1090"/>
      <c r="H56" s="28" t="s">
        <v>61</v>
      </c>
      <c r="I56" s="42"/>
      <c r="J56" s="42"/>
      <c r="K56" s="43"/>
      <c r="L56" s="43"/>
      <c r="M56" s="43"/>
      <c r="N56" s="43"/>
      <c r="O56" s="43"/>
      <c r="P56" s="43"/>
      <c r="Q56" s="43"/>
      <c r="R56" s="43"/>
      <c r="S56" s="44"/>
      <c r="T56" s="44"/>
      <c r="U56" s="44"/>
      <c r="V56" s="43"/>
      <c r="W56" s="43"/>
      <c r="X56" s="43"/>
      <c r="Y56" s="43"/>
      <c r="Z56" s="43"/>
      <c r="AA56" s="43"/>
      <c r="AB56" s="43"/>
      <c r="AC56" s="43"/>
      <c r="AD56" s="46"/>
      <c r="AE56" s="1023"/>
      <c r="AF56" s="1024"/>
      <c r="AG56" s="1025"/>
      <c r="AH56" s="11"/>
      <c r="AI56" s="11"/>
    </row>
    <row r="57" spans="1:44" ht="28.5" customHeight="1" x14ac:dyDescent="0.15">
      <c r="A57" s="11"/>
      <c r="B57" s="515"/>
      <c r="C57" s="516"/>
      <c r="D57" s="516"/>
      <c r="E57" s="517"/>
      <c r="F57" s="1089"/>
      <c r="G57" s="1090"/>
      <c r="H57" s="28" t="s">
        <v>55</v>
      </c>
      <c r="I57" s="28"/>
      <c r="J57" s="28"/>
      <c r="K57" s="29"/>
      <c r="L57" s="29"/>
      <c r="M57" s="29"/>
      <c r="N57" s="29"/>
      <c r="O57" s="29"/>
      <c r="P57" s="29"/>
      <c r="Q57" s="29"/>
      <c r="R57" s="29"/>
      <c r="S57" s="30"/>
      <c r="T57" s="30"/>
      <c r="U57" s="30"/>
      <c r="V57" s="29"/>
      <c r="W57" s="29"/>
      <c r="X57" s="29"/>
      <c r="Y57" s="29"/>
      <c r="Z57" s="29"/>
      <c r="AA57" s="29"/>
      <c r="AB57" s="29"/>
      <c r="AC57" s="29"/>
      <c r="AD57" s="32"/>
      <c r="AE57" s="1023"/>
      <c r="AF57" s="1024"/>
      <c r="AG57" s="1025"/>
      <c r="AH57" s="11"/>
      <c r="AI57" s="11"/>
    </row>
    <row r="58" spans="1:44" ht="28.5" customHeight="1" x14ac:dyDescent="0.15">
      <c r="A58" s="11"/>
      <c r="B58" s="515"/>
      <c r="C58" s="516"/>
      <c r="D58" s="516"/>
      <c r="E58" s="517"/>
      <c r="F58" s="1089"/>
      <c r="G58" s="1090"/>
      <c r="H58" s="28" t="s">
        <v>56</v>
      </c>
      <c r="I58" s="42"/>
      <c r="J58" s="42"/>
      <c r="K58" s="43"/>
      <c r="L58" s="43"/>
      <c r="M58" s="43"/>
      <c r="N58" s="43"/>
      <c r="O58" s="43"/>
      <c r="P58" s="43"/>
      <c r="Q58" s="43"/>
      <c r="R58" s="43"/>
      <c r="S58" s="44"/>
      <c r="T58" s="44"/>
      <c r="U58" s="44"/>
      <c r="V58" s="43"/>
      <c r="W58" s="43"/>
      <c r="X58" s="43"/>
      <c r="Y58" s="43"/>
      <c r="Z58" s="43"/>
      <c r="AA58" s="43"/>
      <c r="AB58" s="43"/>
      <c r="AC58" s="43"/>
      <c r="AD58" s="46"/>
      <c r="AE58" s="1023"/>
      <c r="AF58" s="1024"/>
      <c r="AG58" s="1025"/>
      <c r="AH58" s="11"/>
      <c r="AI58" s="11"/>
    </row>
    <row r="59" spans="1:44" ht="28.5" customHeight="1" x14ac:dyDescent="0.15">
      <c r="A59" s="11"/>
      <c r="B59" s="515"/>
      <c r="C59" s="516"/>
      <c r="D59" s="516"/>
      <c r="E59" s="517"/>
      <c r="F59" s="1089"/>
      <c r="G59" s="1090"/>
      <c r="H59" s="42" t="s">
        <v>181</v>
      </c>
      <c r="I59" s="42"/>
      <c r="J59" s="42"/>
      <c r="K59" s="43"/>
      <c r="L59" s="43"/>
      <c r="M59" s="43"/>
      <c r="N59" s="43"/>
      <c r="O59" s="43"/>
      <c r="P59" s="43"/>
      <c r="Q59" s="43"/>
      <c r="R59" s="43"/>
      <c r="S59" s="44"/>
      <c r="T59" s="44"/>
      <c r="U59" s="44"/>
      <c r="V59" s="43"/>
      <c r="W59" s="43"/>
      <c r="X59" s="43"/>
      <c r="Y59" s="43"/>
      <c r="Z59" s="43"/>
      <c r="AA59" s="43"/>
      <c r="AB59" s="43"/>
      <c r="AC59" s="43"/>
      <c r="AD59" s="46"/>
      <c r="AE59" s="1026"/>
      <c r="AF59" s="1027"/>
      <c r="AG59" s="1028"/>
      <c r="AH59" s="11"/>
      <c r="AI59" s="11"/>
    </row>
    <row r="60" spans="1:44" ht="28.5" customHeight="1" x14ac:dyDescent="0.15">
      <c r="A60" s="11"/>
      <c r="B60" s="515"/>
      <c r="C60" s="516"/>
      <c r="D60" s="516"/>
      <c r="E60" s="517"/>
      <c r="F60" s="1089"/>
      <c r="G60" s="1090"/>
      <c r="H60" s="31" t="s">
        <v>81</v>
      </c>
      <c r="I60" s="28"/>
      <c r="J60" s="28"/>
      <c r="K60" s="29"/>
      <c r="L60" s="29"/>
      <c r="M60" s="29"/>
      <c r="N60" s="29"/>
      <c r="O60" s="29"/>
      <c r="P60" s="29"/>
      <c r="Q60" s="29"/>
      <c r="R60" s="29"/>
      <c r="S60" s="30"/>
      <c r="T60" s="30"/>
      <c r="U60" s="30"/>
      <c r="V60" s="29"/>
      <c r="W60" s="29"/>
      <c r="X60" s="29"/>
      <c r="Y60" s="29"/>
      <c r="Z60" s="29"/>
      <c r="AA60" s="29"/>
      <c r="AB60" s="29"/>
      <c r="AC60" s="29"/>
      <c r="AD60" s="29"/>
      <c r="AE60" s="1023"/>
      <c r="AF60" s="1024"/>
      <c r="AG60" s="1025"/>
      <c r="AH60" s="11"/>
      <c r="AI60" s="11"/>
    </row>
    <row r="61" spans="1:44" ht="28.5" customHeight="1" x14ac:dyDescent="0.15">
      <c r="A61" s="11"/>
      <c r="B61" s="515"/>
      <c r="C61" s="516"/>
      <c r="D61" s="516"/>
      <c r="E61" s="517"/>
      <c r="F61" s="1089"/>
      <c r="G61" s="1090"/>
      <c r="H61" s="1063" t="s">
        <v>429</v>
      </c>
      <c r="I61" s="1064"/>
      <c r="J61" s="1064"/>
      <c r="K61" s="1064"/>
      <c r="L61" s="1064"/>
      <c r="M61" s="1064"/>
      <c r="N61" s="1064"/>
      <c r="O61" s="1064"/>
      <c r="P61" s="1064"/>
      <c r="Q61" s="1064"/>
      <c r="R61" s="1064"/>
      <c r="S61" s="1064"/>
      <c r="T61" s="1064"/>
      <c r="U61" s="1064"/>
      <c r="V61" s="1064"/>
      <c r="W61" s="1064"/>
      <c r="X61" s="1064"/>
      <c r="Y61" s="1064"/>
      <c r="Z61" s="1064"/>
      <c r="AA61" s="1064"/>
      <c r="AB61" s="1064"/>
      <c r="AC61" s="1064"/>
      <c r="AD61" s="1065"/>
      <c r="AE61" s="1023"/>
      <c r="AF61" s="1024"/>
      <c r="AG61" s="1025"/>
      <c r="AH61" s="11"/>
      <c r="AI61" s="11"/>
      <c r="AK61" s="11"/>
      <c r="AL61" s="11"/>
      <c r="AM61" s="11"/>
      <c r="AN61" s="11"/>
      <c r="AO61" s="11"/>
      <c r="AP61" s="11"/>
      <c r="AQ61" s="11"/>
      <c r="AR61" s="11"/>
    </row>
    <row r="62" spans="1:44" ht="28.5" customHeight="1" x14ac:dyDescent="0.15">
      <c r="A62" s="11"/>
      <c r="B62" s="515"/>
      <c r="C62" s="516"/>
      <c r="D62" s="516"/>
      <c r="E62" s="517"/>
      <c r="F62" s="1091"/>
      <c r="G62" s="1092"/>
      <c r="H62" s="528" t="s">
        <v>64</v>
      </c>
      <c r="I62" s="529"/>
      <c r="J62" s="529"/>
      <c r="K62" s="530"/>
      <c r="L62" s="530"/>
      <c r="M62" s="530"/>
      <c r="N62" s="530"/>
      <c r="O62" s="530"/>
      <c r="P62" s="530"/>
      <c r="Q62" s="530"/>
      <c r="R62" s="530"/>
      <c r="S62" s="531"/>
      <c r="T62" s="531"/>
      <c r="U62" s="531"/>
      <c r="V62" s="530"/>
      <c r="W62" s="530"/>
      <c r="X62" s="530"/>
      <c r="Y62" s="530"/>
      <c r="Z62" s="530"/>
      <c r="AA62" s="530"/>
      <c r="AB62" s="530"/>
      <c r="AC62" s="530"/>
      <c r="AD62" s="532"/>
      <c r="AE62" s="1011"/>
      <c r="AF62" s="1012"/>
      <c r="AG62" s="1013"/>
      <c r="AH62" s="11"/>
      <c r="AI62" s="11"/>
      <c r="AK62" s="11"/>
      <c r="AL62" s="11"/>
      <c r="AM62" s="11"/>
      <c r="AN62" s="11"/>
      <c r="AO62" s="11"/>
      <c r="AP62" s="11"/>
      <c r="AQ62" s="11"/>
      <c r="AR62" s="11"/>
    </row>
    <row r="63" spans="1:44" ht="28.5" customHeight="1" x14ac:dyDescent="0.15">
      <c r="A63" s="11"/>
      <c r="B63" s="515"/>
      <c r="C63" s="516"/>
      <c r="D63" s="516"/>
      <c r="E63" s="517"/>
      <c r="F63" s="1087" t="s">
        <v>65</v>
      </c>
      <c r="G63" s="1088"/>
      <c r="H63" s="48" t="s">
        <v>62</v>
      </c>
      <c r="I63" s="33"/>
      <c r="J63" s="33"/>
      <c r="K63" s="34"/>
      <c r="L63" s="34"/>
      <c r="M63" s="34"/>
      <c r="N63" s="34"/>
      <c r="O63" s="34"/>
      <c r="P63" s="34"/>
      <c r="Q63" s="34"/>
      <c r="R63" s="34"/>
      <c r="S63" s="35"/>
      <c r="T63" s="35"/>
      <c r="U63" s="35"/>
      <c r="V63" s="34"/>
      <c r="W63" s="34"/>
      <c r="X63" s="34"/>
      <c r="Y63" s="34"/>
      <c r="Z63" s="34"/>
      <c r="AA63" s="34"/>
      <c r="AB63" s="34"/>
      <c r="AC63" s="34"/>
      <c r="AD63" s="45"/>
      <c r="AE63" s="1020"/>
      <c r="AF63" s="1021"/>
      <c r="AG63" s="1022"/>
      <c r="AH63" s="11"/>
      <c r="AI63" s="11"/>
    </row>
    <row r="64" spans="1:44" ht="28.5" customHeight="1" x14ac:dyDescent="0.15">
      <c r="A64" s="11"/>
      <c r="B64" s="515"/>
      <c r="C64" s="516"/>
      <c r="D64" s="516"/>
      <c r="E64" s="517"/>
      <c r="F64" s="1089"/>
      <c r="G64" s="1090"/>
      <c r="H64" s="48" t="s">
        <v>245</v>
      </c>
      <c r="I64" s="33"/>
      <c r="J64" s="33"/>
      <c r="K64" s="34"/>
      <c r="L64" s="34"/>
      <c r="M64" s="34"/>
      <c r="N64" s="34"/>
      <c r="O64" s="34"/>
      <c r="P64" s="34"/>
      <c r="Q64" s="34"/>
      <c r="R64" s="34"/>
      <c r="S64" s="35"/>
      <c r="T64" s="35"/>
      <c r="U64" s="35"/>
      <c r="V64" s="34"/>
      <c r="W64" s="34"/>
      <c r="X64" s="34"/>
      <c r="Y64" s="34"/>
      <c r="Z64" s="34"/>
      <c r="AA64" s="34"/>
      <c r="AB64" s="34"/>
      <c r="AC64" s="34"/>
      <c r="AD64" s="45"/>
      <c r="AE64" s="1023"/>
      <c r="AF64" s="1024"/>
      <c r="AG64" s="1025"/>
      <c r="AH64" s="11"/>
      <c r="AI64" s="11"/>
      <c r="AK64" s="11"/>
      <c r="AL64" s="11"/>
      <c r="AM64" s="11"/>
      <c r="AN64" s="11"/>
      <c r="AO64" s="11"/>
      <c r="AP64" s="11"/>
      <c r="AQ64" s="11"/>
      <c r="AR64" s="11"/>
    </row>
    <row r="65" spans="1:44" ht="28.5" customHeight="1" x14ac:dyDescent="0.15">
      <c r="A65" s="11"/>
      <c r="B65" s="515"/>
      <c r="C65" s="516"/>
      <c r="D65" s="516"/>
      <c r="E65" s="517"/>
      <c r="F65" s="1089"/>
      <c r="G65" s="1090"/>
      <c r="H65" s="50" t="s">
        <v>57</v>
      </c>
      <c r="I65" s="11"/>
      <c r="J65" s="11"/>
      <c r="K65" s="17"/>
      <c r="L65" s="17"/>
      <c r="M65" s="17"/>
      <c r="N65" s="17"/>
      <c r="O65" s="17"/>
      <c r="P65" s="17"/>
      <c r="Q65" s="17"/>
      <c r="R65" s="17"/>
      <c r="S65" s="275"/>
      <c r="T65" s="275"/>
      <c r="U65" s="275"/>
      <c r="V65" s="17"/>
      <c r="W65" s="17"/>
      <c r="X65" s="17"/>
      <c r="Y65" s="17"/>
      <c r="Z65" s="17"/>
      <c r="AA65" s="17"/>
      <c r="AB65" s="17"/>
      <c r="AC65" s="17"/>
      <c r="AD65" s="51"/>
      <c r="AE65" s="1023"/>
      <c r="AF65" s="1024"/>
      <c r="AG65" s="1025"/>
      <c r="AH65" s="11"/>
      <c r="AI65" s="11"/>
      <c r="AK65" s="11"/>
      <c r="AL65" s="11"/>
      <c r="AM65" s="11"/>
      <c r="AN65" s="11"/>
      <c r="AO65" s="11"/>
      <c r="AP65" s="11"/>
      <c r="AQ65" s="11"/>
      <c r="AR65" s="11"/>
    </row>
    <row r="66" spans="1:44" ht="28.5" customHeight="1" x14ac:dyDescent="0.15">
      <c r="A66" s="11"/>
      <c r="B66" s="515"/>
      <c r="C66" s="516"/>
      <c r="D66" s="516"/>
      <c r="E66" s="517"/>
      <c r="F66" s="1089"/>
      <c r="G66" s="1090"/>
      <c r="H66" s="49" t="s">
        <v>181</v>
      </c>
      <c r="I66" s="42"/>
      <c r="J66" s="42"/>
      <c r="K66" s="43"/>
      <c r="L66" s="43"/>
      <c r="M66" s="43"/>
      <c r="N66" s="43"/>
      <c r="O66" s="43"/>
      <c r="P66" s="43"/>
      <c r="Q66" s="43"/>
      <c r="R66" s="43"/>
      <c r="S66" s="44"/>
      <c r="T66" s="44"/>
      <c r="U66" s="44"/>
      <c r="V66" s="43"/>
      <c r="W66" s="43"/>
      <c r="X66" s="43"/>
      <c r="Y66" s="43"/>
      <c r="Z66" s="43"/>
      <c r="AA66" s="43"/>
      <c r="AB66" s="43"/>
      <c r="AC66" s="43"/>
      <c r="AD66" s="46"/>
      <c r="AE66" s="1026"/>
      <c r="AF66" s="1027"/>
      <c r="AG66" s="1028"/>
      <c r="AH66" s="11"/>
      <c r="AI66" s="11"/>
    </row>
    <row r="67" spans="1:44" ht="28.5" customHeight="1" x14ac:dyDescent="0.15">
      <c r="A67" s="11"/>
      <c r="B67" s="515"/>
      <c r="C67" s="516"/>
      <c r="D67" s="516"/>
      <c r="E67" s="517"/>
      <c r="F67" s="1091"/>
      <c r="G67" s="1092"/>
      <c r="H67" s="1115" t="s">
        <v>63</v>
      </c>
      <c r="I67" s="1116"/>
      <c r="J67" s="1116"/>
      <c r="K67" s="1116"/>
      <c r="L67" s="1116"/>
      <c r="M67" s="1116"/>
      <c r="N67" s="1116"/>
      <c r="O67" s="1116"/>
      <c r="P67" s="1116"/>
      <c r="Q67" s="1116"/>
      <c r="R67" s="1116"/>
      <c r="S67" s="1116"/>
      <c r="T67" s="1116"/>
      <c r="U67" s="1116"/>
      <c r="V67" s="1116"/>
      <c r="W67" s="1116"/>
      <c r="X67" s="1116"/>
      <c r="Y67" s="1116"/>
      <c r="Z67" s="1116"/>
      <c r="AA67" s="1116"/>
      <c r="AB67" s="1116"/>
      <c r="AC67" s="1116"/>
      <c r="AD67" s="1117"/>
      <c r="AE67" s="1011"/>
      <c r="AF67" s="1012"/>
      <c r="AG67" s="1013"/>
      <c r="AH67" s="11"/>
      <c r="AI67" s="11"/>
    </row>
    <row r="68" spans="1:44" ht="28.5" customHeight="1" x14ac:dyDescent="0.15">
      <c r="A68" s="11"/>
      <c r="B68" s="515"/>
      <c r="C68" s="516"/>
      <c r="D68" s="516"/>
      <c r="E68" s="517"/>
      <c r="F68" s="1087" t="s">
        <v>66</v>
      </c>
      <c r="G68" s="1088"/>
      <c r="H68" s="48" t="s">
        <v>62</v>
      </c>
      <c r="I68" s="33"/>
      <c r="J68" s="33"/>
      <c r="K68" s="34"/>
      <c r="L68" s="34"/>
      <c r="M68" s="34"/>
      <c r="N68" s="34"/>
      <c r="O68" s="34"/>
      <c r="P68" s="34"/>
      <c r="Q68" s="34"/>
      <c r="R68" s="34"/>
      <c r="S68" s="35"/>
      <c r="T68" s="35"/>
      <c r="U68" s="35"/>
      <c r="V68" s="34"/>
      <c r="W68" s="34"/>
      <c r="X68" s="34"/>
      <c r="Y68" s="34"/>
      <c r="Z68" s="34"/>
      <c r="AA68" s="34"/>
      <c r="AB68" s="34"/>
      <c r="AC68" s="34"/>
      <c r="AD68" s="45"/>
      <c r="AE68" s="1020"/>
      <c r="AF68" s="1021"/>
      <c r="AG68" s="1022"/>
      <c r="AH68" s="11"/>
      <c r="AI68" s="11"/>
    </row>
    <row r="69" spans="1:44" ht="28.5" customHeight="1" x14ac:dyDescent="0.15">
      <c r="A69" s="11"/>
      <c r="B69" s="515"/>
      <c r="C69" s="516"/>
      <c r="D69" s="516"/>
      <c r="E69" s="517"/>
      <c r="F69" s="1089"/>
      <c r="G69" s="1090"/>
      <c r="H69" s="50" t="s">
        <v>245</v>
      </c>
      <c r="I69" s="11"/>
      <c r="J69" s="11"/>
      <c r="K69" s="17"/>
      <c r="L69" s="17"/>
      <c r="M69" s="17"/>
      <c r="N69" s="17"/>
      <c r="O69" s="17"/>
      <c r="P69" s="17"/>
      <c r="Q69" s="17"/>
      <c r="R69" s="17"/>
      <c r="S69" s="275"/>
      <c r="T69" s="275"/>
      <c r="U69" s="275"/>
      <c r="V69" s="17"/>
      <c r="W69" s="17"/>
      <c r="X69" s="17"/>
      <c r="Y69" s="17"/>
      <c r="Z69" s="17"/>
      <c r="AA69" s="17"/>
      <c r="AB69" s="17"/>
      <c r="AC69" s="17"/>
      <c r="AD69" s="51"/>
      <c r="AE69" s="1026"/>
      <c r="AF69" s="1027"/>
      <c r="AG69" s="1028"/>
      <c r="AH69" s="11"/>
      <c r="AI69" s="11"/>
    </row>
    <row r="70" spans="1:44" ht="28.5" customHeight="1" x14ac:dyDescent="0.15">
      <c r="A70" s="11"/>
      <c r="B70" s="515"/>
      <c r="C70" s="516"/>
      <c r="D70" s="516"/>
      <c r="E70" s="517"/>
      <c r="F70" s="1089"/>
      <c r="G70" s="1090"/>
      <c r="H70" s="49" t="s">
        <v>181</v>
      </c>
      <c r="I70" s="42"/>
      <c r="J70" s="42"/>
      <c r="K70" s="43"/>
      <c r="L70" s="43"/>
      <c r="M70" s="43"/>
      <c r="N70" s="43"/>
      <c r="O70" s="43"/>
      <c r="P70" s="43"/>
      <c r="Q70" s="43"/>
      <c r="R70" s="43"/>
      <c r="S70" s="44"/>
      <c r="T70" s="44"/>
      <c r="U70" s="44"/>
      <c r="V70" s="43"/>
      <c r="W70" s="43"/>
      <c r="X70" s="43"/>
      <c r="Y70" s="43"/>
      <c r="Z70" s="43"/>
      <c r="AA70" s="43"/>
      <c r="AB70" s="43"/>
      <c r="AC70" s="43"/>
      <c r="AD70" s="46"/>
      <c r="AE70" s="1026"/>
      <c r="AF70" s="1027"/>
      <c r="AG70" s="1028"/>
      <c r="AH70" s="11"/>
      <c r="AI70" s="11"/>
      <c r="AK70" s="11"/>
      <c r="AL70" s="11"/>
      <c r="AM70" s="11"/>
      <c r="AN70" s="11"/>
      <c r="AO70" s="11"/>
      <c r="AP70" s="11"/>
      <c r="AQ70" s="11"/>
      <c r="AR70" s="11"/>
    </row>
    <row r="71" spans="1:44" ht="28.5" customHeight="1" x14ac:dyDescent="0.15">
      <c r="A71" s="11"/>
      <c r="B71" s="515"/>
      <c r="C71" s="516"/>
      <c r="D71" s="516"/>
      <c r="E71" s="517"/>
      <c r="F71" s="1091"/>
      <c r="G71" s="1092"/>
      <c r="H71" s="1115" t="s">
        <v>63</v>
      </c>
      <c r="I71" s="1116"/>
      <c r="J71" s="1116"/>
      <c r="K71" s="1116"/>
      <c r="L71" s="1116"/>
      <c r="M71" s="1116"/>
      <c r="N71" s="1116"/>
      <c r="O71" s="1116"/>
      <c r="P71" s="1116"/>
      <c r="Q71" s="1116"/>
      <c r="R71" s="1116"/>
      <c r="S71" s="1116"/>
      <c r="T71" s="1116"/>
      <c r="U71" s="1116"/>
      <c r="V71" s="1116"/>
      <c r="W71" s="1116"/>
      <c r="X71" s="1116"/>
      <c r="Y71" s="1116"/>
      <c r="Z71" s="1116"/>
      <c r="AA71" s="1116"/>
      <c r="AB71" s="1116"/>
      <c r="AC71" s="1116"/>
      <c r="AD71" s="1117"/>
      <c r="AE71" s="1011"/>
      <c r="AF71" s="1012"/>
      <c r="AG71" s="1013"/>
      <c r="AH71" s="11"/>
      <c r="AI71" s="11"/>
    </row>
    <row r="72" spans="1:44" ht="28.5" customHeight="1" x14ac:dyDescent="0.15">
      <c r="A72" s="11"/>
      <c r="B72" s="515"/>
      <c r="C72" s="516"/>
      <c r="D72" s="516"/>
      <c r="E72" s="517"/>
      <c r="F72" s="1089" t="s">
        <v>67</v>
      </c>
      <c r="G72" s="1111"/>
      <c r="H72" s="48" t="s">
        <v>62</v>
      </c>
      <c r="I72" s="33"/>
      <c r="J72" s="33"/>
      <c r="K72" s="34"/>
      <c r="L72" s="34"/>
      <c r="M72" s="34"/>
      <c r="N72" s="34"/>
      <c r="O72" s="34"/>
      <c r="P72" s="34"/>
      <c r="Q72" s="34"/>
      <c r="R72" s="34"/>
      <c r="S72" s="35"/>
      <c r="T72" s="35"/>
      <c r="U72" s="35"/>
      <c r="V72" s="34"/>
      <c r="W72" s="34"/>
      <c r="X72" s="34"/>
      <c r="Y72" s="34"/>
      <c r="Z72" s="34"/>
      <c r="AA72" s="34"/>
      <c r="AB72" s="34"/>
      <c r="AC72" s="34"/>
      <c r="AD72" s="45"/>
      <c r="AE72" s="1020"/>
      <c r="AF72" s="1021"/>
      <c r="AG72" s="1022"/>
      <c r="AH72" s="11"/>
      <c r="AI72" s="11"/>
    </row>
    <row r="73" spans="1:44" ht="28.5" customHeight="1" x14ac:dyDescent="0.15">
      <c r="A73" s="11"/>
      <c r="B73" s="515"/>
      <c r="C73" s="516"/>
      <c r="D73" s="516"/>
      <c r="E73" s="517"/>
      <c r="F73" s="1089"/>
      <c r="G73" s="1111"/>
      <c r="H73" s="48" t="s">
        <v>245</v>
      </c>
      <c r="I73" s="33"/>
      <c r="J73" s="33"/>
      <c r="K73" s="34"/>
      <c r="L73" s="34"/>
      <c r="M73" s="34"/>
      <c r="N73" s="34"/>
      <c r="O73" s="34"/>
      <c r="P73" s="34"/>
      <c r="Q73" s="34"/>
      <c r="R73" s="34"/>
      <c r="S73" s="35"/>
      <c r="T73" s="35"/>
      <c r="U73" s="35"/>
      <c r="V73" s="34"/>
      <c r="W73" s="34"/>
      <c r="X73" s="34"/>
      <c r="Y73" s="34"/>
      <c r="Z73" s="34"/>
      <c r="AA73" s="34"/>
      <c r="AB73" s="34"/>
      <c r="AC73" s="34"/>
      <c r="AD73" s="45"/>
      <c r="AE73" s="1023"/>
      <c r="AF73" s="1024"/>
      <c r="AG73" s="1025"/>
      <c r="AH73" s="11"/>
      <c r="AI73" s="11"/>
      <c r="AK73" s="11"/>
      <c r="AL73" s="11"/>
      <c r="AM73" s="11"/>
      <c r="AN73" s="11"/>
      <c r="AO73" s="11"/>
      <c r="AP73" s="11"/>
      <c r="AQ73" s="11"/>
      <c r="AR73" s="11"/>
    </row>
    <row r="74" spans="1:44" ht="28.5" customHeight="1" x14ac:dyDescent="0.15">
      <c r="A74" s="11"/>
      <c r="B74" s="515"/>
      <c r="C74" s="516"/>
      <c r="D74" s="516"/>
      <c r="E74" s="517"/>
      <c r="F74" s="1089"/>
      <c r="G74" s="1111"/>
      <c r="H74" s="49" t="s">
        <v>57</v>
      </c>
      <c r="I74" s="42"/>
      <c r="J74" s="42"/>
      <c r="K74" s="43"/>
      <c r="L74" s="43"/>
      <c r="M74" s="43"/>
      <c r="N74" s="43"/>
      <c r="O74" s="43"/>
      <c r="P74" s="43"/>
      <c r="Q74" s="43"/>
      <c r="R74" s="43"/>
      <c r="S74" s="44"/>
      <c r="T74" s="44"/>
      <c r="U74" s="44"/>
      <c r="V74" s="43"/>
      <c r="W74" s="43"/>
      <c r="X74" s="43"/>
      <c r="Y74" s="43"/>
      <c r="Z74" s="43"/>
      <c r="AA74" s="43"/>
      <c r="AB74" s="43"/>
      <c r="AC74" s="43"/>
      <c r="AD74" s="46"/>
      <c r="AE74" s="1026"/>
      <c r="AF74" s="1027"/>
      <c r="AG74" s="1028"/>
      <c r="AH74" s="11"/>
      <c r="AI74" s="11"/>
    </row>
    <row r="75" spans="1:44" ht="28.5" customHeight="1" x14ac:dyDescent="0.15">
      <c r="A75" s="11"/>
      <c r="B75" s="515"/>
      <c r="C75" s="516"/>
      <c r="D75" s="516"/>
      <c r="E75" s="517"/>
      <c r="F75" s="1089"/>
      <c r="G75" s="1111"/>
      <c r="H75" s="49" t="s">
        <v>181</v>
      </c>
      <c r="I75" s="42"/>
      <c r="J75" s="42"/>
      <c r="K75" s="43"/>
      <c r="L75" s="43"/>
      <c r="M75" s="43"/>
      <c r="N75" s="43"/>
      <c r="O75" s="43"/>
      <c r="P75" s="43"/>
      <c r="Q75" s="43"/>
      <c r="R75" s="43"/>
      <c r="S75" s="44"/>
      <c r="T75" s="44"/>
      <c r="U75" s="44"/>
      <c r="V75" s="43"/>
      <c r="W75" s="43"/>
      <c r="X75" s="43"/>
      <c r="Y75" s="43"/>
      <c r="Z75" s="43"/>
      <c r="AA75" s="43"/>
      <c r="AB75" s="43"/>
      <c r="AC75" s="43"/>
      <c r="AD75" s="46"/>
      <c r="AE75" s="1023"/>
      <c r="AF75" s="1024"/>
      <c r="AG75" s="1025"/>
      <c r="AH75" s="11"/>
      <c r="AI75" s="11"/>
    </row>
    <row r="76" spans="1:44" ht="28.5" customHeight="1" thickBot="1" x14ac:dyDescent="0.2">
      <c r="A76" s="11"/>
      <c r="B76" s="518"/>
      <c r="C76" s="519"/>
      <c r="D76" s="519"/>
      <c r="E76" s="520"/>
      <c r="F76" s="1112"/>
      <c r="G76" s="1113"/>
      <c r="H76" s="1029" t="s">
        <v>63</v>
      </c>
      <c r="I76" s="1030"/>
      <c r="J76" s="1030"/>
      <c r="K76" s="1030"/>
      <c r="L76" s="1030"/>
      <c r="M76" s="1030"/>
      <c r="N76" s="1030"/>
      <c r="O76" s="1030"/>
      <c r="P76" s="1030"/>
      <c r="Q76" s="1030"/>
      <c r="R76" s="1030"/>
      <c r="S76" s="1030"/>
      <c r="T76" s="1030"/>
      <c r="U76" s="1030"/>
      <c r="V76" s="1030"/>
      <c r="W76" s="1030"/>
      <c r="X76" s="1030"/>
      <c r="Y76" s="1030"/>
      <c r="Z76" s="1030"/>
      <c r="AA76" s="1030"/>
      <c r="AB76" s="1030"/>
      <c r="AC76" s="1030"/>
      <c r="AD76" s="1031"/>
      <c r="AE76" s="1084"/>
      <c r="AF76" s="1085"/>
      <c r="AG76" s="1086"/>
      <c r="AH76" s="11"/>
      <c r="AI76" s="11"/>
    </row>
    <row r="77" spans="1:44" ht="31.5" customHeight="1" x14ac:dyDescent="0.15">
      <c r="A77" s="11"/>
      <c r="B77" s="996" t="s">
        <v>86</v>
      </c>
      <c r="C77" s="1050"/>
      <c r="D77" s="1050"/>
      <c r="E77" s="1102"/>
      <c r="F77" s="1045" t="s">
        <v>84</v>
      </c>
      <c r="G77" s="926"/>
      <c r="H77" s="926"/>
      <c r="I77" s="926"/>
      <c r="J77" s="926"/>
      <c r="K77" s="926"/>
      <c r="L77" s="926"/>
      <c r="M77" s="926"/>
      <c r="N77" s="926"/>
      <c r="O77" s="926"/>
      <c r="P77" s="926"/>
      <c r="Q77" s="926"/>
      <c r="R77" s="926"/>
      <c r="S77" s="926"/>
      <c r="T77" s="926"/>
      <c r="U77" s="926"/>
      <c r="V77" s="926"/>
      <c r="W77" s="926"/>
      <c r="X77" s="926"/>
      <c r="Y77" s="926"/>
      <c r="Z77" s="927"/>
      <c r="AA77" s="909" t="s">
        <v>93</v>
      </c>
      <c r="AB77" s="1108"/>
      <c r="AC77" s="1108"/>
      <c r="AD77" s="1108"/>
      <c r="AE77" s="1099"/>
      <c r="AF77" s="1100"/>
      <c r="AG77" s="264" t="s">
        <v>85</v>
      </c>
      <c r="AH77" s="11"/>
      <c r="AI77" s="11"/>
    </row>
    <row r="78" spans="1:44" ht="31.5" customHeight="1" thickBot="1" x14ac:dyDescent="0.2">
      <c r="A78" s="11"/>
      <c r="B78" s="1103"/>
      <c r="C78" s="1051"/>
      <c r="D78" s="1051"/>
      <c r="E78" s="1104"/>
      <c r="F78" s="1105" t="s">
        <v>83</v>
      </c>
      <c r="G78" s="1106"/>
      <c r="H78" s="1106"/>
      <c r="I78" s="1106"/>
      <c r="J78" s="1106"/>
      <c r="K78" s="1106"/>
      <c r="L78" s="1106"/>
      <c r="M78" s="1106"/>
      <c r="N78" s="1106"/>
      <c r="O78" s="1106"/>
      <c r="P78" s="1106"/>
      <c r="Q78" s="1106"/>
      <c r="R78" s="1106"/>
      <c r="S78" s="1106"/>
      <c r="T78" s="1106"/>
      <c r="U78" s="1106"/>
      <c r="V78" s="1106"/>
      <c r="W78" s="1106"/>
      <c r="X78" s="1106"/>
      <c r="Y78" s="1106"/>
      <c r="Z78" s="1107"/>
      <c r="AA78" s="1109" t="s">
        <v>94</v>
      </c>
      <c r="AB78" s="1110"/>
      <c r="AC78" s="1110"/>
      <c r="AD78" s="1110"/>
      <c r="AE78" s="840"/>
      <c r="AF78" s="1101"/>
      <c r="AG78" s="281" t="s">
        <v>85</v>
      </c>
      <c r="AH78" s="11"/>
      <c r="AI78" s="11"/>
    </row>
    <row r="79" spans="1:44" ht="28.5" customHeight="1" thickBot="1" x14ac:dyDescent="0.2">
      <c r="A79" s="11"/>
      <c r="B79" s="52" t="s">
        <v>87</v>
      </c>
      <c r="C79" s="53"/>
      <c r="D79" s="53"/>
      <c r="E79" s="53"/>
      <c r="F79" s="53"/>
      <c r="G79" s="53"/>
      <c r="H79" s="53"/>
      <c r="I79" s="53"/>
      <c r="J79" s="53"/>
      <c r="K79" s="54"/>
      <c r="L79" s="54"/>
      <c r="M79" s="54"/>
      <c r="N79" s="54"/>
      <c r="O79" s="54"/>
      <c r="P79" s="54"/>
      <c r="Q79" s="54"/>
      <c r="R79" s="54"/>
      <c r="S79" s="13"/>
      <c r="T79" s="13"/>
      <c r="U79" s="13"/>
      <c r="V79" s="54"/>
      <c r="W79" s="54"/>
      <c r="X79" s="54"/>
      <c r="Y79" s="54"/>
      <c r="Z79" s="54"/>
      <c r="AA79" s="1093"/>
      <c r="AB79" s="1094"/>
      <c r="AC79" s="1094"/>
      <c r="AD79" s="1094"/>
      <c r="AE79" s="1094"/>
      <c r="AF79" s="1094"/>
      <c r="AG79" s="55" t="s">
        <v>43</v>
      </c>
      <c r="AH79" s="11"/>
      <c r="AI79" s="11"/>
    </row>
    <row r="80" spans="1:44" ht="28.5" customHeight="1" x14ac:dyDescent="0.15">
      <c r="A80" s="11"/>
      <c r="B80" s="996" t="s">
        <v>88</v>
      </c>
      <c r="C80" s="997"/>
      <c r="D80" s="997"/>
      <c r="E80" s="998"/>
      <c r="F80" s="25" t="s">
        <v>89</v>
      </c>
      <c r="G80" s="25"/>
      <c r="H80" s="25"/>
      <c r="I80" s="25"/>
      <c r="J80" s="25"/>
      <c r="K80" s="26"/>
      <c r="L80" s="26"/>
      <c r="M80" s="26"/>
      <c r="N80" s="26"/>
      <c r="O80" s="26"/>
      <c r="P80" s="26"/>
      <c r="Q80" s="26"/>
      <c r="R80" s="26"/>
      <c r="S80" s="27"/>
      <c r="T80" s="27"/>
      <c r="U80" s="27"/>
      <c r="V80" s="26"/>
      <c r="W80" s="26"/>
      <c r="X80" s="26"/>
      <c r="Y80" s="26"/>
      <c r="Z80" s="26"/>
      <c r="AA80" s="1095"/>
      <c r="AB80" s="1096"/>
      <c r="AC80" s="1096"/>
      <c r="AD80" s="1096"/>
      <c r="AE80" s="1096"/>
      <c r="AF80" s="1096"/>
      <c r="AG80" s="56" t="s">
        <v>43</v>
      </c>
      <c r="AH80" s="11"/>
      <c r="AI80" s="11"/>
    </row>
    <row r="81" spans="1:35" ht="28.5" customHeight="1" thickBot="1" x14ac:dyDescent="0.2">
      <c r="A81" s="11"/>
      <c r="B81" s="999"/>
      <c r="C81" s="1000"/>
      <c r="D81" s="1000"/>
      <c r="E81" s="1001"/>
      <c r="F81" s="57" t="s">
        <v>90</v>
      </c>
      <c r="G81" s="58"/>
      <c r="H81" s="58"/>
      <c r="I81" s="58"/>
      <c r="J81" s="59"/>
      <c r="K81" s="59"/>
      <c r="L81" s="59"/>
      <c r="M81" s="59"/>
      <c r="N81" s="59"/>
      <c r="O81" s="59"/>
      <c r="P81" s="59"/>
      <c r="Q81" s="59"/>
      <c r="R81" s="59"/>
      <c r="S81" s="58"/>
      <c r="T81" s="58"/>
      <c r="U81" s="58"/>
      <c r="V81" s="59"/>
      <c r="W81" s="59"/>
      <c r="X81" s="59"/>
      <c r="Y81" s="59"/>
      <c r="Z81" s="59"/>
      <c r="AA81" s="1097"/>
      <c r="AB81" s="1098"/>
      <c r="AC81" s="1098"/>
      <c r="AD81" s="1098"/>
      <c r="AE81" s="1098"/>
      <c r="AF81" s="1098"/>
      <c r="AG81" s="60" t="s">
        <v>43</v>
      </c>
      <c r="AH81" s="11"/>
      <c r="AI81" s="11"/>
    </row>
    <row r="82" spans="1:35" ht="15" customHeight="1" x14ac:dyDescent="0.15">
      <c r="A82" s="11"/>
      <c r="B82" s="15" t="s">
        <v>107</v>
      </c>
      <c r="C82" s="16"/>
      <c r="D82" s="16"/>
      <c r="E82" s="16"/>
      <c r="F82" s="16"/>
      <c r="G82" s="275"/>
      <c r="H82" s="275"/>
      <c r="I82" s="275"/>
      <c r="J82" s="17"/>
      <c r="K82" s="17"/>
      <c r="L82" s="17"/>
      <c r="M82" s="17"/>
      <c r="N82" s="17"/>
      <c r="O82" s="17"/>
      <c r="P82" s="17"/>
      <c r="Q82" s="17"/>
      <c r="R82" s="17"/>
      <c r="S82" s="275"/>
      <c r="T82" s="275"/>
      <c r="U82" s="275"/>
      <c r="V82" s="17"/>
      <c r="W82" s="17"/>
      <c r="X82" s="17"/>
      <c r="Y82" s="17"/>
      <c r="Z82" s="17"/>
      <c r="AA82" s="17"/>
      <c r="AB82" s="17"/>
      <c r="AC82" s="17"/>
      <c r="AD82" s="17"/>
      <c r="AE82" s="275"/>
      <c r="AF82" s="275"/>
      <c r="AG82" s="275"/>
      <c r="AH82" s="11"/>
      <c r="AI82" s="11"/>
    </row>
    <row r="83" spans="1:35" ht="15" customHeight="1" x14ac:dyDescent="0.15">
      <c r="A83" s="11"/>
      <c r="B83" s="15" t="s">
        <v>74</v>
      </c>
      <c r="C83" s="16"/>
      <c r="D83" s="16"/>
      <c r="E83" s="16"/>
      <c r="F83" s="16"/>
      <c r="G83" s="275"/>
      <c r="H83" s="275"/>
      <c r="I83" s="275"/>
      <c r="J83" s="17"/>
      <c r="K83" s="17"/>
      <c r="L83" s="17"/>
      <c r="M83" s="17"/>
      <c r="N83" s="17"/>
      <c r="O83" s="17"/>
      <c r="P83" s="17"/>
      <c r="Q83" s="17"/>
      <c r="R83" s="17"/>
      <c r="S83" s="275"/>
      <c r="T83" s="275"/>
      <c r="U83" s="275"/>
      <c r="V83" s="17"/>
      <c r="W83" s="17"/>
      <c r="X83" s="17"/>
      <c r="Y83" s="17"/>
      <c r="Z83" s="17"/>
      <c r="AA83" s="17"/>
      <c r="AB83" s="17"/>
      <c r="AC83" s="17"/>
      <c r="AD83" s="17"/>
      <c r="AE83" s="275"/>
      <c r="AF83" s="275"/>
      <c r="AG83" s="275"/>
      <c r="AH83" s="11"/>
      <c r="AI83" s="11"/>
    </row>
    <row r="84" spans="1:35" ht="15" customHeight="1" x14ac:dyDescent="0.15">
      <c r="A84" s="11"/>
      <c r="B84" s="15" t="s">
        <v>92</v>
      </c>
      <c r="C84" s="16"/>
      <c r="D84" s="16"/>
      <c r="E84" s="16"/>
      <c r="F84" s="16"/>
      <c r="G84" s="275"/>
      <c r="H84" s="275"/>
      <c r="I84" s="275"/>
      <c r="J84" s="17"/>
      <c r="K84" s="17"/>
      <c r="L84" s="17"/>
      <c r="M84" s="17"/>
      <c r="N84" s="17"/>
      <c r="O84" s="17"/>
      <c r="P84" s="17"/>
      <c r="Q84" s="17"/>
      <c r="R84" s="17"/>
      <c r="S84" s="275"/>
      <c r="T84" s="275"/>
      <c r="U84" s="275"/>
      <c r="V84" s="17"/>
      <c r="W84" s="17"/>
      <c r="X84" s="17"/>
      <c r="Y84" s="17"/>
      <c r="Z84" s="17"/>
      <c r="AA84" s="17"/>
      <c r="AB84" s="17"/>
      <c r="AC84" s="17"/>
      <c r="AD84" s="17"/>
      <c r="AE84" s="275"/>
      <c r="AF84" s="275"/>
      <c r="AG84" s="275"/>
      <c r="AH84" s="11"/>
      <c r="AI84" s="11"/>
    </row>
    <row r="85" spans="1:35" ht="15" customHeight="1" x14ac:dyDescent="0.15">
      <c r="B85" s="61" t="s">
        <v>91</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5" ht="15" customHeight="1" x14ac:dyDescent="0.15">
      <c r="B86" s="61" t="s">
        <v>412</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5" ht="15" customHeight="1" x14ac:dyDescent="0.15">
      <c r="B87" s="73" t="s">
        <v>413</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5" ht="20.25" customHeight="1" x14ac:dyDescent="0.15">
      <c r="V88" s="883" t="s">
        <v>8</v>
      </c>
      <c r="W88" s="883"/>
      <c r="X88" s="883"/>
      <c r="Y88" s="883"/>
      <c r="Z88" s="527"/>
      <c r="AA88" s="527"/>
      <c r="AB88" s="527"/>
      <c r="AC88" s="527"/>
      <c r="AD88" s="527"/>
      <c r="AE88" s="527"/>
      <c r="AF88" s="527"/>
      <c r="AG88" s="527"/>
    </row>
    <row r="89" spans="1:35" ht="20.25" customHeight="1" x14ac:dyDescent="0.15">
      <c r="V89" s="884" t="s">
        <v>12</v>
      </c>
      <c r="W89" s="884"/>
      <c r="X89" s="884"/>
      <c r="Y89" s="884"/>
      <c r="Z89" s="885"/>
      <c r="AA89" s="885"/>
      <c r="AB89" s="885"/>
      <c r="AC89" s="885"/>
      <c r="AD89" s="885"/>
      <c r="AE89" s="885"/>
      <c r="AF89" s="885"/>
      <c r="AG89" s="885"/>
    </row>
  </sheetData>
  <dataConsolidate/>
  <mergeCells count="108">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s>
  <phoneticPr fontId="5"/>
  <dataValidations count="2">
    <dataValidation type="list" allowBlank="1" showInputMessage="1" showErrorMessage="1" sqref="AF25:AG42 AE25:AE44 AF44:AG44 AE47:AG76" xr:uid="{00000000-0002-0000-0200-000000000000}">
      <formula1>$AL$1:$AL$2</formula1>
    </dataValidation>
    <dataValidation type="list" allowBlank="1" showInputMessage="1" showErrorMessage="1" sqref="AA16:AG17" xr:uid="{00000000-0002-0000-0200-000001000000}">
      <formula1>$AK$1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rowBreaks count="1" manualBreakCount="1">
    <brk id="45"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29"/>
  <sheetViews>
    <sheetView showGridLines="0" view="pageBreakPreview" zoomScale="85" zoomScaleNormal="100" zoomScaleSheetLayoutView="85" workbookViewId="0"/>
  </sheetViews>
  <sheetFormatPr defaultColWidth="9" defaultRowHeight="18" customHeight="1" x14ac:dyDescent="0.15"/>
  <cols>
    <col min="1" max="1" width="1.25" style="1" customWidth="1"/>
    <col min="2" max="34" width="3" style="1" customWidth="1"/>
    <col min="35" max="35" width="3.375" style="1" customWidth="1"/>
    <col min="36" max="36" width="3.25" style="1" customWidth="1"/>
    <col min="37" max="37" width="3.375" style="1" customWidth="1"/>
    <col min="38" max="38" width="3.125" style="1" customWidth="1"/>
    <col min="39" max="39" width="1.625" style="1" customWidth="1"/>
    <col min="40" max="40" width="3.375" style="1" customWidth="1"/>
    <col min="41" max="42" width="3.375" style="1" hidden="1" customWidth="1"/>
    <col min="43" max="52" width="3.375" style="1" customWidth="1"/>
    <col min="53" max="16384" width="9" style="1"/>
  </cols>
  <sheetData>
    <row r="1" spans="2:42" ht="12.75" customHeight="1" x14ac:dyDescent="0.15">
      <c r="R1" s="8"/>
      <c r="AO1" s="1" t="s">
        <v>244</v>
      </c>
      <c r="AP1" s="1" t="s">
        <v>129</v>
      </c>
    </row>
    <row r="2" spans="2:42" ht="18" customHeight="1" x14ac:dyDescent="0.15">
      <c r="B2" s="561" t="s">
        <v>402</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3"/>
      <c r="AJ2" s="563"/>
      <c r="AP2" s="1" t="s">
        <v>243</v>
      </c>
    </row>
    <row r="3" spans="2:42" ht="18" customHeight="1" x14ac:dyDescent="0.15">
      <c r="B3" s="1209" t="s">
        <v>438</v>
      </c>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c r="AE3" s="1209"/>
      <c r="AF3" s="1209"/>
      <c r="AG3" s="1209"/>
      <c r="AH3" s="1209"/>
      <c r="AI3" s="563"/>
      <c r="AJ3" s="563"/>
    </row>
    <row r="4" spans="2:42" ht="18" customHeight="1" x14ac:dyDescent="0.15">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3"/>
      <c r="AJ4" s="563"/>
    </row>
    <row r="5" spans="2:42" ht="18" customHeight="1" x14ac:dyDescent="0.15">
      <c r="B5" s="562"/>
      <c r="C5" s="562"/>
      <c r="D5" s="562"/>
      <c r="E5" s="1210" t="s">
        <v>145</v>
      </c>
      <c r="F5" s="1210"/>
      <c r="G5" s="1210"/>
      <c r="H5" s="1210"/>
      <c r="I5" s="1210"/>
      <c r="J5" s="1210"/>
      <c r="K5" s="1210"/>
      <c r="L5" s="565"/>
      <c r="M5" s="565"/>
      <c r="N5" s="565"/>
      <c r="O5" s="565"/>
      <c r="P5" s="562"/>
      <c r="Q5" s="562"/>
      <c r="R5" s="562"/>
      <c r="S5" s="562"/>
      <c r="T5" s="562"/>
      <c r="U5" s="562"/>
      <c r="V5" s="562"/>
      <c r="W5" s="562"/>
      <c r="X5" s="562"/>
      <c r="Y5" s="562"/>
      <c r="Z5" s="562"/>
      <c r="AA5" s="562"/>
      <c r="AB5" s="562"/>
      <c r="AC5" s="562"/>
      <c r="AD5" s="562"/>
      <c r="AE5" s="562"/>
      <c r="AF5" s="562"/>
      <c r="AG5" s="562"/>
      <c r="AH5" s="562"/>
      <c r="AI5" s="563"/>
      <c r="AJ5" s="563"/>
    </row>
    <row r="6" spans="2:42" ht="18" customHeight="1" x14ac:dyDescent="0.15">
      <c r="B6" s="562"/>
      <c r="C6" s="562"/>
      <c r="D6" s="562"/>
      <c r="E6" s="566"/>
      <c r="F6" s="566"/>
      <c r="G6" s="566"/>
      <c r="H6" s="566"/>
      <c r="I6" s="566"/>
      <c r="J6" s="566"/>
      <c r="K6" s="566"/>
      <c r="L6" s="565"/>
      <c r="M6" s="565"/>
      <c r="N6" s="565"/>
      <c r="O6" s="565"/>
      <c r="P6" s="562"/>
      <c r="Q6" s="562"/>
      <c r="R6" s="562"/>
      <c r="S6" s="562"/>
      <c r="T6" s="562"/>
      <c r="U6" s="562"/>
      <c r="V6" s="562"/>
      <c r="W6" s="562"/>
      <c r="X6" s="562"/>
      <c r="Y6" s="562"/>
      <c r="Z6" s="562"/>
      <c r="AA6" s="562"/>
      <c r="AB6" s="562"/>
      <c r="AC6" s="562"/>
      <c r="AD6" s="562"/>
      <c r="AE6" s="562"/>
      <c r="AF6" s="562"/>
      <c r="AG6" s="562"/>
      <c r="AH6" s="562"/>
      <c r="AI6" s="563"/>
      <c r="AJ6" s="563"/>
    </row>
    <row r="7" spans="2:42" ht="18" customHeight="1" thickBot="1" x14ac:dyDescent="0.2">
      <c r="B7" s="562"/>
      <c r="C7" s="562"/>
      <c r="D7" s="562"/>
      <c r="E7" s="565"/>
      <c r="F7" s="565"/>
      <c r="G7" s="565"/>
      <c r="H7" s="565"/>
      <c r="I7" s="565"/>
      <c r="J7" s="565"/>
      <c r="K7" s="565"/>
      <c r="L7" s="565"/>
      <c r="M7" s="565"/>
      <c r="N7" s="565"/>
      <c r="O7" s="565"/>
      <c r="P7" s="567"/>
      <c r="Q7" s="567"/>
      <c r="R7" s="565"/>
      <c r="S7" s="562"/>
      <c r="T7" s="562"/>
      <c r="U7" s="562"/>
      <c r="V7" s="562"/>
      <c r="W7" s="562"/>
      <c r="X7" s="562"/>
      <c r="Y7" s="1211" t="s">
        <v>146</v>
      </c>
      <c r="Z7" s="1212"/>
      <c r="AA7" s="1212"/>
      <c r="AB7" s="1212"/>
      <c r="AC7" s="1212"/>
      <c r="AD7" s="1212"/>
      <c r="AE7" s="1212"/>
      <c r="AF7" s="1212"/>
      <c r="AG7" s="1212"/>
      <c r="AH7" s="1212"/>
      <c r="AI7" s="1212"/>
      <c r="AJ7" s="1212"/>
    </row>
    <row r="8" spans="2:42" ht="18" customHeight="1" x14ac:dyDescent="0.15">
      <c r="B8" s="562"/>
      <c r="C8" s="562"/>
      <c r="D8" s="562"/>
      <c r="E8" s="565"/>
      <c r="F8" s="565"/>
      <c r="G8" s="565"/>
      <c r="H8" s="562"/>
      <c r="I8" s="562"/>
      <c r="J8" s="562"/>
      <c r="K8" s="562"/>
      <c r="L8" s="562"/>
      <c r="M8" s="562"/>
      <c r="N8" s="562"/>
      <c r="O8" s="565"/>
      <c r="P8" s="567"/>
      <c r="Q8" s="567"/>
      <c r="R8" s="1213" t="s">
        <v>7</v>
      </c>
      <c r="S8" s="1214"/>
      <c r="T8" s="1214"/>
      <c r="U8" s="1214"/>
      <c r="V8" s="1214"/>
      <c r="W8" s="1214"/>
      <c r="X8" s="1215"/>
      <c r="Y8" s="1215"/>
      <c r="Z8" s="1215"/>
      <c r="AA8" s="1215"/>
      <c r="AB8" s="1215"/>
      <c r="AC8" s="1215"/>
      <c r="AD8" s="1215"/>
      <c r="AE8" s="1215"/>
      <c r="AF8" s="1215"/>
      <c r="AG8" s="1215"/>
      <c r="AH8" s="1215"/>
      <c r="AI8" s="1215"/>
      <c r="AJ8" s="1216"/>
    </row>
    <row r="9" spans="2:42" ht="18" customHeight="1" x14ac:dyDescent="0.15">
      <c r="B9" s="562"/>
      <c r="C9" s="562"/>
      <c r="D9" s="562"/>
      <c r="E9" s="565"/>
      <c r="F9" s="565"/>
      <c r="G9" s="565"/>
      <c r="H9" s="562"/>
      <c r="I9" s="562"/>
      <c r="J9" s="562"/>
      <c r="K9" s="562"/>
      <c r="L9" s="562"/>
      <c r="M9" s="562"/>
      <c r="N9" s="562"/>
      <c r="O9" s="565"/>
      <c r="P9" s="567"/>
      <c r="Q9" s="567"/>
      <c r="R9" s="1165" t="s">
        <v>10</v>
      </c>
      <c r="S9" s="1166"/>
      <c r="T9" s="1166"/>
      <c r="U9" s="1166"/>
      <c r="V9" s="1166"/>
      <c r="W9" s="1166"/>
      <c r="X9" s="1217"/>
      <c r="Y9" s="1217"/>
      <c r="Z9" s="1217"/>
      <c r="AA9" s="1217"/>
      <c r="AB9" s="1217"/>
      <c r="AC9" s="1217"/>
      <c r="AD9" s="1217"/>
      <c r="AE9" s="1217"/>
      <c r="AF9" s="1217"/>
      <c r="AG9" s="1217"/>
      <c r="AH9" s="1217"/>
      <c r="AI9" s="1217"/>
      <c r="AJ9" s="1218"/>
    </row>
    <row r="10" spans="2:42" ht="18" customHeight="1" x14ac:dyDescent="0.15">
      <c r="B10" s="562"/>
      <c r="C10" s="562"/>
      <c r="D10" s="562"/>
      <c r="E10" s="565"/>
      <c r="F10" s="565"/>
      <c r="G10" s="565"/>
      <c r="H10" s="562"/>
      <c r="I10" s="562"/>
      <c r="J10" s="562"/>
      <c r="K10" s="562"/>
      <c r="L10" s="562"/>
      <c r="M10" s="562"/>
      <c r="N10" s="562"/>
      <c r="O10" s="565"/>
      <c r="P10" s="567"/>
      <c r="Q10" s="567"/>
      <c r="R10" s="1165" t="s">
        <v>42</v>
      </c>
      <c r="S10" s="1166"/>
      <c r="T10" s="1166"/>
      <c r="U10" s="1166"/>
      <c r="V10" s="1166"/>
      <c r="W10" s="1166"/>
      <c r="X10" s="1217"/>
      <c r="Y10" s="1217"/>
      <c r="Z10" s="1217"/>
      <c r="AA10" s="1217"/>
      <c r="AB10" s="1217"/>
      <c r="AC10" s="1217"/>
      <c r="AD10" s="1217"/>
      <c r="AE10" s="1217"/>
      <c r="AF10" s="1217"/>
      <c r="AG10" s="1217"/>
      <c r="AH10" s="1217"/>
      <c r="AI10" s="1217"/>
      <c r="AJ10" s="1218"/>
    </row>
    <row r="11" spans="2:42" ht="18" customHeight="1" x14ac:dyDescent="0.15">
      <c r="B11" s="562"/>
      <c r="C11" s="562"/>
      <c r="D11" s="562"/>
      <c r="E11" s="565"/>
      <c r="F11" s="565"/>
      <c r="G11" s="565"/>
      <c r="H11" s="562"/>
      <c r="I11" s="562"/>
      <c r="J11" s="562"/>
      <c r="K11" s="562"/>
      <c r="L11" s="562"/>
      <c r="M11" s="562"/>
      <c r="N11" s="562"/>
      <c r="O11" s="565"/>
      <c r="P11" s="567"/>
      <c r="Q11" s="567"/>
      <c r="R11" s="1165" t="s">
        <v>36</v>
      </c>
      <c r="S11" s="1166"/>
      <c r="T11" s="1166"/>
      <c r="U11" s="1166"/>
      <c r="V11" s="1166"/>
      <c r="W11" s="1166"/>
      <c r="X11" s="581"/>
      <c r="Y11" s="582"/>
      <c r="Z11" s="581"/>
      <c r="AA11" s="583"/>
      <c r="AB11" s="584"/>
      <c r="AC11" s="585"/>
      <c r="AD11" s="584"/>
      <c r="AE11" s="585"/>
      <c r="AF11" s="583"/>
      <c r="AG11" s="583"/>
      <c r="AH11" s="583"/>
      <c r="AI11" s="584"/>
      <c r="AJ11" s="586"/>
    </row>
    <row r="12" spans="2:42" ht="18" customHeight="1" thickBot="1" x14ac:dyDescent="0.2">
      <c r="B12" s="562"/>
      <c r="C12" s="562"/>
      <c r="D12" s="562"/>
      <c r="E12" s="562"/>
      <c r="F12" s="562"/>
      <c r="G12" s="562"/>
      <c r="H12" s="562"/>
      <c r="I12" s="562"/>
      <c r="J12" s="562"/>
      <c r="K12" s="562"/>
      <c r="L12" s="562"/>
      <c r="M12" s="562"/>
      <c r="N12" s="562"/>
      <c r="O12" s="562"/>
      <c r="P12" s="567"/>
      <c r="Q12" s="567"/>
      <c r="R12" s="1171" t="s">
        <v>11</v>
      </c>
      <c r="S12" s="1172"/>
      <c r="T12" s="1172"/>
      <c r="U12" s="1172"/>
      <c r="V12" s="1172"/>
      <c r="W12" s="1172"/>
      <c r="X12" s="1173"/>
      <c r="Y12" s="1174"/>
      <c r="Z12" s="1174"/>
      <c r="AA12" s="1174"/>
      <c r="AB12" s="1174"/>
      <c r="AC12" s="1174"/>
      <c r="AD12" s="1174"/>
      <c r="AE12" s="1174"/>
      <c r="AF12" s="1174"/>
      <c r="AG12" s="1174"/>
      <c r="AH12" s="1174"/>
      <c r="AI12" s="1174"/>
      <c r="AJ12" s="1175"/>
    </row>
    <row r="13" spans="2:42" ht="18" customHeight="1" x14ac:dyDescent="0.15">
      <c r="B13" s="562"/>
      <c r="C13" s="562"/>
      <c r="D13" s="562"/>
      <c r="E13" s="562"/>
      <c r="F13" s="562"/>
      <c r="G13" s="562"/>
      <c r="H13" s="562"/>
      <c r="I13" s="562"/>
      <c r="J13" s="562"/>
      <c r="K13" s="562"/>
      <c r="L13" s="562"/>
      <c r="M13" s="562"/>
      <c r="N13" s="562"/>
      <c r="O13" s="562"/>
      <c r="P13" s="568"/>
      <c r="Q13" s="568"/>
      <c r="R13" s="568"/>
      <c r="S13" s="568"/>
      <c r="T13" s="568"/>
      <c r="U13" s="568"/>
      <c r="V13" s="569"/>
      <c r="W13" s="569"/>
      <c r="X13" s="569"/>
      <c r="Y13" s="569"/>
      <c r="Z13" s="569"/>
      <c r="AA13" s="569"/>
      <c r="AB13" s="569"/>
      <c r="AC13" s="569"/>
      <c r="AD13" s="569"/>
      <c r="AE13" s="569"/>
      <c r="AF13" s="569"/>
      <c r="AG13" s="569"/>
      <c r="AH13" s="569"/>
      <c r="AI13" s="563"/>
      <c r="AJ13" s="563"/>
    </row>
    <row r="14" spans="2:42" ht="18" customHeight="1" thickBot="1" x14ac:dyDescent="0.2">
      <c r="B14" s="562" t="s">
        <v>48</v>
      </c>
      <c r="C14" s="562"/>
      <c r="D14" s="562"/>
      <c r="E14" s="562"/>
      <c r="F14" s="562"/>
      <c r="G14" s="562"/>
      <c r="H14" s="562"/>
      <c r="I14" s="562"/>
      <c r="J14" s="562"/>
      <c r="K14" s="562"/>
      <c r="L14" s="562"/>
      <c r="M14" s="562"/>
      <c r="N14" s="562"/>
      <c r="O14" s="562"/>
      <c r="P14" s="562"/>
      <c r="Q14" s="562"/>
      <c r="R14" s="570"/>
      <c r="S14" s="570"/>
      <c r="T14" s="570"/>
      <c r="U14" s="570"/>
      <c r="V14" s="570"/>
      <c r="W14" s="570"/>
      <c r="X14" s="570"/>
      <c r="Y14" s="570"/>
      <c r="Z14" s="570"/>
      <c r="AA14" s="571"/>
      <c r="AB14" s="571"/>
      <c r="AC14" s="571"/>
      <c r="AD14" s="571"/>
      <c r="AE14" s="571"/>
      <c r="AF14" s="571"/>
      <c r="AG14" s="571"/>
      <c r="AH14" s="571"/>
      <c r="AI14" s="563"/>
      <c r="AJ14" s="563"/>
    </row>
    <row r="15" spans="2:42" ht="18" customHeight="1" thickBot="1" x14ac:dyDescent="0.2">
      <c r="B15" s="1176" t="s">
        <v>95</v>
      </c>
      <c r="C15" s="1177"/>
      <c r="D15" s="1177"/>
      <c r="E15" s="1177"/>
      <c r="F15" s="1177"/>
      <c r="G15" s="1177"/>
      <c r="H15" s="1177"/>
      <c r="I15" s="1177"/>
      <c r="J15" s="1177"/>
      <c r="K15" s="1177"/>
      <c r="L15" s="1177"/>
      <c r="M15" s="1177"/>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8"/>
      <c r="AJ15" s="1179"/>
    </row>
    <row r="16" spans="2:42" ht="18" customHeight="1" x14ac:dyDescent="0.15">
      <c r="B16" s="1167"/>
      <c r="C16" s="1180" t="s">
        <v>439</v>
      </c>
      <c r="D16" s="1181"/>
      <c r="E16" s="1181"/>
      <c r="F16" s="1181"/>
      <c r="G16" s="1181"/>
      <c r="H16" s="1181"/>
      <c r="I16" s="1181"/>
      <c r="J16" s="1181"/>
      <c r="K16" s="1181"/>
      <c r="L16" s="1181"/>
      <c r="M16" s="1181"/>
      <c r="N16" s="1181"/>
      <c r="O16" s="1181"/>
      <c r="P16" s="1181"/>
      <c r="Q16" s="1181"/>
      <c r="R16" s="1181"/>
      <c r="S16" s="1181"/>
      <c r="T16" s="1181"/>
      <c r="U16" s="1181"/>
      <c r="V16" s="1181"/>
      <c r="W16" s="1181"/>
      <c r="X16" s="1181"/>
      <c r="Y16" s="1181"/>
      <c r="Z16" s="1181"/>
      <c r="AA16" s="1181"/>
      <c r="AB16" s="1178"/>
      <c r="AC16" s="1179"/>
      <c r="AD16" s="1186"/>
      <c r="AE16" s="1187"/>
      <c r="AF16" s="1187"/>
      <c r="AG16" s="1187"/>
      <c r="AH16" s="1187"/>
      <c r="AI16" s="1187"/>
      <c r="AJ16" s="1188"/>
    </row>
    <row r="17" spans="2:36" ht="18" customHeight="1" thickBot="1" x14ac:dyDescent="0.2">
      <c r="B17" s="1168"/>
      <c r="C17" s="1182"/>
      <c r="D17" s="1183"/>
      <c r="E17" s="1183"/>
      <c r="F17" s="1183"/>
      <c r="G17" s="1183"/>
      <c r="H17" s="1183"/>
      <c r="I17" s="1183"/>
      <c r="J17" s="1183"/>
      <c r="K17" s="1183"/>
      <c r="L17" s="1183"/>
      <c r="M17" s="1183"/>
      <c r="N17" s="1183"/>
      <c r="O17" s="1183"/>
      <c r="P17" s="1183"/>
      <c r="Q17" s="1183"/>
      <c r="R17" s="1183"/>
      <c r="S17" s="1183"/>
      <c r="T17" s="1183"/>
      <c r="U17" s="1183"/>
      <c r="V17" s="1183"/>
      <c r="W17" s="1183"/>
      <c r="X17" s="1183"/>
      <c r="Y17" s="1183"/>
      <c r="Z17" s="1183"/>
      <c r="AA17" s="1183"/>
      <c r="AB17" s="1184"/>
      <c r="AC17" s="1185"/>
      <c r="AD17" s="1189"/>
      <c r="AE17" s="1190"/>
      <c r="AF17" s="1190"/>
      <c r="AG17" s="1190"/>
      <c r="AH17" s="1190"/>
      <c r="AI17" s="1190"/>
      <c r="AJ17" s="1191"/>
    </row>
    <row r="18" spans="2:36" ht="18" customHeight="1" x14ac:dyDescent="0.15">
      <c r="B18" s="562"/>
      <c r="C18" s="562"/>
      <c r="D18" s="562"/>
      <c r="E18" s="562"/>
      <c r="F18" s="562"/>
      <c r="G18" s="562"/>
      <c r="H18" s="562"/>
      <c r="I18" s="562"/>
      <c r="J18" s="562"/>
      <c r="K18" s="562"/>
      <c r="L18" s="562"/>
      <c r="M18" s="562"/>
      <c r="N18" s="562"/>
      <c r="O18" s="562"/>
      <c r="P18" s="562"/>
      <c r="Q18" s="562"/>
      <c r="R18" s="570"/>
      <c r="S18" s="570"/>
      <c r="T18" s="570"/>
      <c r="U18" s="570"/>
      <c r="V18" s="570"/>
      <c r="W18" s="570"/>
      <c r="X18" s="570"/>
      <c r="Y18" s="570"/>
      <c r="Z18" s="570"/>
      <c r="AA18" s="571"/>
      <c r="AB18" s="562"/>
      <c r="AC18" s="562"/>
      <c r="AD18" s="562"/>
      <c r="AE18" s="562"/>
      <c r="AF18" s="562"/>
      <c r="AG18" s="562"/>
      <c r="AH18" s="562"/>
      <c r="AI18" s="563"/>
      <c r="AJ18" s="563"/>
    </row>
    <row r="19" spans="2:36" ht="18" customHeight="1" thickBot="1" x14ac:dyDescent="0.2">
      <c r="B19" s="571" t="s">
        <v>580</v>
      </c>
      <c r="C19" s="572"/>
      <c r="D19" s="572"/>
      <c r="E19" s="572"/>
      <c r="F19" s="572"/>
      <c r="G19" s="572"/>
      <c r="H19" s="570"/>
      <c r="I19" s="570"/>
      <c r="J19" s="570"/>
      <c r="K19" s="573"/>
      <c r="L19" s="573"/>
      <c r="M19" s="573"/>
      <c r="N19" s="573"/>
      <c r="O19" s="573"/>
      <c r="P19" s="573"/>
      <c r="Q19" s="573"/>
      <c r="R19" s="573"/>
      <c r="S19" s="573"/>
      <c r="T19" s="570"/>
      <c r="U19" s="570"/>
      <c r="V19" s="570"/>
      <c r="W19" s="573"/>
      <c r="X19" s="573"/>
      <c r="Y19" s="573"/>
      <c r="Z19" s="573"/>
      <c r="AA19" s="573"/>
      <c r="AB19" s="573"/>
      <c r="AC19" s="573"/>
      <c r="AD19" s="573"/>
      <c r="AE19" s="573"/>
      <c r="AF19" s="570"/>
      <c r="AG19" s="570"/>
      <c r="AH19" s="570"/>
      <c r="AI19" s="563"/>
      <c r="AJ19" s="563"/>
    </row>
    <row r="20" spans="2:36" ht="18" customHeight="1" x14ac:dyDescent="0.15">
      <c r="B20" s="1192" t="s">
        <v>440</v>
      </c>
      <c r="C20" s="1193"/>
      <c r="D20" s="1193"/>
      <c r="E20" s="1193"/>
      <c r="F20" s="574"/>
      <c r="G20" s="575"/>
      <c r="H20" s="576"/>
      <c r="I20" s="576"/>
      <c r="J20" s="577"/>
      <c r="K20" s="1200" t="s">
        <v>441</v>
      </c>
      <c r="L20" s="1170"/>
      <c r="M20" s="1169" t="s">
        <v>442</v>
      </c>
      <c r="N20" s="1170"/>
      <c r="O20" s="1169" t="s">
        <v>443</v>
      </c>
      <c r="P20" s="1170"/>
      <c r="Q20" s="1169" t="s">
        <v>444</v>
      </c>
      <c r="R20" s="1170"/>
      <c r="S20" s="1169" t="s">
        <v>445</v>
      </c>
      <c r="T20" s="1170"/>
      <c r="U20" s="1169" t="s">
        <v>446</v>
      </c>
      <c r="V20" s="1170"/>
      <c r="W20" s="1169" t="s">
        <v>447</v>
      </c>
      <c r="X20" s="1170"/>
      <c r="Y20" s="1169" t="s">
        <v>448</v>
      </c>
      <c r="Z20" s="1170"/>
      <c r="AA20" s="1169" t="s">
        <v>449</v>
      </c>
      <c r="AB20" s="1170"/>
      <c r="AC20" s="1169" t="s">
        <v>450</v>
      </c>
      <c r="AD20" s="1170"/>
      <c r="AE20" s="1169" t="s">
        <v>451</v>
      </c>
      <c r="AF20" s="1170"/>
      <c r="AG20" s="1169" t="s">
        <v>452</v>
      </c>
      <c r="AH20" s="1201"/>
      <c r="AI20" s="1202" t="s">
        <v>453</v>
      </c>
      <c r="AJ20" s="1203"/>
    </row>
    <row r="21" spans="2:36" ht="25.5" customHeight="1" x14ac:dyDescent="0.15">
      <c r="B21" s="1194"/>
      <c r="C21" s="1195"/>
      <c r="D21" s="1195"/>
      <c r="E21" s="1195"/>
      <c r="F21" s="1204" t="s">
        <v>454</v>
      </c>
      <c r="G21" s="1206" t="s">
        <v>44</v>
      </c>
      <c r="H21" s="1207"/>
      <c r="I21" s="1207"/>
      <c r="J21" s="1208"/>
      <c r="K21" s="1155"/>
      <c r="L21" s="1156"/>
      <c r="M21" s="1142"/>
      <c r="N21" s="1143"/>
      <c r="O21" s="1142"/>
      <c r="P21" s="1143"/>
      <c r="Q21" s="1142"/>
      <c r="R21" s="1143"/>
      <c r="S21" s="1142"/>
      <c r="T21" s="1143"/>
      <c r="U21" s="1142"/>
      <c r="V21" s="1143"/>
      <c r="W21" s="1142"/>
      <c r="X21" s="1143"/>
      <c r="Y21" s="1142"/>
      <c r="Z21" s="1143"/>
      <c r="AA21" s="1142"/>
      <c r="AB21" s="1143"/>
      <c r="AC21" s="1142"/>
      <c r="AD21" s="1143"/>
      <c r="AE21" s="1142"/>
      <c r="AF21" s="1143"/>
      <c r="AG21" s="1142"/>
      <c r="AH21" s="1157"/>
      <c r="AI21" s="1158"/>
      <c r="AJ21" s="1159"/>
    </row>
    <row r="22" spans="2:36" ht="25.5" customHeight="1" x14ac:dyDescent="0.15">
      <c r="B22" s="1194"/>
      <c r="C22" s="1195"/>
      <c r="D22" s="1195"/>
      <c r="E22" s="1195"/>
      <c r="F22" s="1205"/>
      <c r="G22" s="1160" t="s">
        <v>455</v>
      </c>
      <c r="H22" s="1138"/>
      <c r="I22" s="1138"/>
      <c r="J22" s="1139"/>
      <c r="K22" s="1140"/>
      <c r="L22" s="1141"/>
      <c r="M22" s="1133"/>
      <c r="N22" s="1141"/>
      <c r="O22" s="1133"/>
      <c r="P22" s="1141"/>
      <c r="Q22" s="1133"/>
      <c r="R22" s="1141"/>
      <c r="S22" s="1133"/>
      <c r="T22" s="1141"/>
      <c r="U22" s="1133"/>
      <c r="V22" s="1141"/>
      <c r="W22" s="1133"/>
      <c r="X22" s="1141"/>
      <c r="Y22" s="1133"/>
      <c r="Z22" s="1141"/>
      <c r="AA22" s="1133"/>
      <c r="AB22" s="1141"/>
      <c r="AC22" s="1133"/>
      <c r="AD22" s="1141"/>
      <c r="AE22" s="1133"/>
      <c r="AF22" s="1141"/>
      <c r="AG22" s="1133"/>
      <c r="AH22" s="1134"/>
      <c r="AI22" s="1135"/>
      <c r="AJ22" s="1136"/>
    </row>
    <row r="23" spans="2:36" ht="25.5" customHeight="1" x14ac:dyDescent="0.15">
      <c r="B23" s="1194"/>
      <c r="C23" s="1195"/>
      <c r="D23" s="1195"/>
      <c r="E23" s="1195"/>
      <c r="F23" s="1205"/>
      <c r="G23" s="1161" t="s">
        <v>456</v>
      </c>
      <c r="H23" s="1162"/>
      <c r="I23" s="1162"/>
      <c r="J23" s="1163"/>
      <c r="K23" s="1164"/>
      <c r="L23" s="1145"/>
      <c r="M23" s="1144"/>
      <c r="N23" s="1145"/>
      <c r="O23" s="1144"/>
      <c r="P23" s="1145"/>
      <c r="Q23" s="1144"/>
      <c r="R23" s="1145"/>
      <c r="S23" s="1144"/>
      <c r="T23" s="1145"/>
      <c r="U23" s="1144"/>
      <c r="V23" s="1145"/>
      <c r="W23" s="1144"/>
      <c r="X23" s="1145"/>
      <c r="Y23" s="1144"/>
      <c r="Z23" s="1145"/>
      <c r="AA23" s="1144"/>
      <c r="AB23" s="1145"/>
      <c r="AC23" s="1144"/>
      <c r="AD23" s="1145"/>
      <c r="AE23" s="1144"/>
      <c r="AF23" s="1145"/>
      <c r="AG23" s="1144"/>
      <c r="AH23" s="1146"/>
      <c r="AI23" s="1147"/>
      <c r="AJ23" s="1148"/>
    </row>
    <row r="24" spans="2:36" ht="25.5" customHeight="1" x14ac:dyDescent="0.15">
      <c r="B24" s="1196"/>
      <c r="C24" s="1197"/>
      <c r="D24" s="1197"/>
      <c r="E24" s="1197"/>
      <c r="F24" s="1149" t="s">
        <v>457</v>
      </c>
      <c r="G24" s="1152" t="s">
        <v>44</v>
      </c>
      <c r="H24" s="1153"/>
      <c r="I24" s="1153"/>
      <c r="J24" s="1154"/>
      <c r="K24" s="1155"/>
      <c r="L24" s="1156"/>
      <c r="M24" s="1142"/>
      <c r="N24" s="1143"/>
      <c r="O24" s="1142"/>
      <c r="P24" s="1143"/>
      <c r="Q24" s="1142"/>
      <c r="R24" s="1143"/>
      <c r="S24" s="1142"/>
      <c r="T24" s="1143"/>
      <c r="U24" s="1142"/>
      <c r="V24" s="1143"/>
      <c r="W24" s="1142"/>
      <c r="X24" s="1143"/>
      <c r="Y24" s="1142"/>
      <c r="Z24" s="1143"/>
      <c r="AA24" s="1142"/>
      <c r="AB24" s="1143"/>
      <c r="AC24" s="1142"/>
      <c r="AD24" s="1143"/>
      <c r="AE24" s="1142"/>
      <c r="AF24" s="1143"/>
      <c r="AG24" s="1142"/>
      <c r="AH24" s="1157"/>
      <c r="AI24" s="1158"/>
      <c r="AJ24" s="1159"/>
    </row>
    <row r="25" spans="2:36" ht="25.5" customHeight="1" x14ac:dyDescent="0.15">
      <c r="B25" s="1196"/>
      <c r="C25" s="1197"/>
      <c r="D25" s="1197"/>
      <c r="E25" s="1197"/>
      <c r="F25" s="1150"/>
      <c r="G25" s="1160" t="s">
        <v>455</v>
      </c>
      <c r="H25" s="1138"/>
      <c r="I25" s="1138"/>
      <c r="J25" s="1139"/>
      <c r="K25" s="1140"/>
      <c r="L25" s="1141"/>
      <c r="M25" s="1133"/>
      <c r="N25" s="1141"/>
      <c r="O25" s="1133"/>
      <c r="P25" s="1141"/>
      <c r="Q25" s="1133"/>
      <c r="R25" s="1141"/>
      <c r="S25" s="1133"/>
      <c r="T25" s="1141"/>
      <c r="U25" s="1133"/>
      <c r="V25" s="1141"/>
      <c r="W25" s="1133"/>
      <c r="X25" s="1141"/>
      <c r="Y25" s="1133"/>
      <c r="Z25" s="1141"/>
      <c r="AA25" s="1133"/>
      <c r="AB25" s="1141"/>
      <c r="AC25" s="1133"/>
      <c r="AD25" s="1141"/>
      <c r="AE25" s="1133"/>
      <c r="AF25" s="1141"/>
      <c r="AG25" s="1133"/>
      <c r="AH25" s="1134"/>
      <c r="AI25" s="1135"/>
      <c r="AJ25" s="1136"/>
    </row>
    <row r="26" spans="2:36" ht="25.5" customHeight="1" x14ac:dyDescent="0.15">
      <c r="B26" s="1196"/>
      <c r="C26" s="1197"/>
      <c r="D26" s="1197"/>
      <c r="E26" s="1197"/>
      <c r="F26" s="1150"/>
      <c r="G26" s="1137" t="s">
        <v>458</v>
      </c>
      <c r="H26" s="1138"/>
      <c r="I26" s="1138"/>
      <c r="J26" s="1139"/>
      <c r="K26" s="1140"/>
      <c r="L26" s="1141"/>
      <c r="M26" s="1133"/>
      <c r="N26" s="1141"/>
      <c r="O26" s="1133"/>
      <c r="P26" s="1141"/>
      <c r="Q26" s="1133"/>
      <c r="R26" s="1141"/>
      <c r="S26" s="1133"/>
      <c r="T26" s="1141"/>
      <c r="U26" s="1133"/>
      <c r="V26" s="1141"/>
      <c r="W26" s="1133"/>
      <c r="X26" s="1141"/>
      <c r="Y26" s="1133"/>
      <c r="Z26" s="1141"/>
      <c r="AA26" s="1133"/>
      <c r="AB26" s="1141"/>
      <c r="AC26" s="1133"/>
      <c r="AD26" s="1141"/>
      <c r="AE26" s="1133"/>
      <c r="AF26" s="1141"/>
      <c r="AG26" s="1133"/>
      <c r="AH26" s="1134"/>
      <c r="AI26" s="1135"/>
      <c r="AJ26" s="1136"/>
    </row>
    <row r="27" spans="2:36" ht="25.5" customHeight="1" thickBot="1" x14ac:dyDescent="0.2">
      <c r="B27" s="1198"/>
      <c r="C27" s="1199"/>
      <c r="D27" s="1199"/>
      <c r="E27" s="1199"/>
      <c r="F27" s="1151"/>
      <c r="G27" s="1129" t="s">
        <v>459</v>
      </c>
      <c r="H27" s="1130"/>
      <c r="I27" s="1130"/>
      <c r="J27" s="1131"/>
      <c r="K27" s="1132"/>
      <c r="L27" s="1128"/>
      <c r="M27" s="1123"/>
      <c r="N27" s="1128"/>
      <c r="O27" s="1123"/>
      <c r="P27" s="1128"/>
      <c r="Q27" s="1123"/>
      <c r="R27" s="1128"/>
      <c r="S27" s="1123"/>
      <c r="T27" s="1128"/>
      <c r="U27" s="1123"/>
      <c r="V27" s="1128"/>
      <c r="W27" s="1123"/>
      <c r="X27" s="1128"/>
      <c r="Y27" s="1123"/>
      <c r="Z27" s="1128"/>
      <c r="AA27" s="1123"/>
      <c r="AB27" s="1128"/>
      <c r="AC27" s="1123"/>
      <c r="AD27" s="1128"/>
      <c r="AE27" s="1123"/>
      <c r="AF27" s="1128"/>
      <c r="AG27" s="1123"/>
      <c r="AH27" s="1124"/>
      <c r="AI27" s="1125"/>
      <c r="AJ27" s="1126"/>
    </row>
    <row r="28" spans="2:36" ht="15.75" customHeight="1" x14ac:dyDescent="0.15">
      <c r="B28" s="578" t="s">
        <v>460</v>
      </c>
      <c r="C28" s="1127" t="s">
        <v>461</v>
      </c>
      <c r="D28" s="1127"/>
      <c r="E28" s="1127"/>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row>
    <row r="29" spans="2:36" ht="15.75" customHeight="1" x14ac:dyDescent="0.15">
      <c r="B29" s="579" t="s">
        <v>460</v>
      </c>
      <c r="C29" s="579" t="s">
        <v>462</v>
      </c>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80"/>
      <c r="AJ29" s="580"/>
    </row>
  </sheetData>
  <dataConsolidate/>
  <mergeCells count="132">
    <mergeCell ref="B3:AH3"/>
    <mergeCell ref="E5:K5"/>
    <mergeCell ref="Y7:AJ7"/>
    <mergeCell ref="R8:W8"/>
    <mergeCell ref="X8:AJ8"/>
    <mergeCell ref="R9:W9"/>
    <mergeCell ref="X9:AJ9"/>
    <mergeCell ref="R10:W10"/>
    <mergeCell ref="X10:AJ10"/>
    <mergeCell ref="R11:W11"/>
    <mergeCell ref="B16:B17"/>
    <mergeCell ref="U20:V20"/>
    <mergeCell ref="W20:X20"/>
    <mergeCell ref="Y20:Z20"/>
    <mergeCell ref="AA20:AB20"/>
    <mergeCell ref="R12:W12"/>
    <mergeCell ref="X12:AG12"/>
    <mergeCell ref="AH12:AJ12"/>
    <mergeCell ref="B15:AJ15"/>
    <mergeCell ref="C16:AC17"/>
    <mergeCell ref="AD16:AJ17"/>
    <mergeCell ref="B20:E27"/>
    <mergeCell ref="K20:L20"/>
    <mergeCell ref="M20:N20"/>
    <mergeCell ref="O20:P20"/>
    <mergeCell ref="Q20:R20"/>
    <mergeCell ref="S20:T20"/>
    <mergeCell ref="AC20:AD20"/>
    <mergeCell ref="AE20:AF20"/>
    <mergeCell ref="AG20:AH20"/>
    <mergeCell ref="AI20:AJ20"/>
    <mergeCell ref="F21:F23"/>
    <mergeCell ref="G21:J21"/>
    <mergeCell ref="K21:L21"/>
    <mergeCell ref="M21:N21"/>
    <mergeCell ref="O21:P21"/>
    <mergeCell ref="Q21:R21"/>
    <mergeCell ref="AE21:AF21"/>
    <mergeCell ref="AG21:AH21"/>
    <mergeCell ref="AI21:AJ21"/>
    <mergeCell ref="G22:J22"/>
    <mergeCell ref="K22:L22"/>
    <mergeCell ref="M22:N22"/>
    <mergeCell ref="O22:P22"/>
    <mergeCell ref="Q22:R22"/>
    <mergeCell ref="S22:T22"/>
    <mergeCell ref="U22:V22"/>
    <mergeCell ref="S21:T21"/>
    <mergeCell ref="U21:V21"/>
    <mergeCell ref="W21:X21"/>
    <mergeCell ref="Y21:Z21"/>
    <mergeCell ref="AA21:AB21"/>
    <mergeCell ref="AC21:AD21"/>
    <mergeCell ref="AI22:AJ22"/>
    <mergeCell ref="W22:X22"/>
    <mergeCell ref="Y22:Z22"/>
    <mergeCell ref="AA22:AB22"/>
    <mergeCell ref="G23:J23"/>
    <mergeCell ref="K23:L23"/>
    <mergeCell ref="M23:N23"/>
    <mergeCell ref="O23:P23"/>
    <mergeCell ref="Q23:R23"/>
    <mergeCell ref="S23:T23"/>
    <mergeCell ref="U23:V23"/>
    <mergeCell ref="W23:X23"/>
    <mergeCell ref="Y23:Z23"/>
    <mergeCell ref="AC22:AD22"/>
    <mergeCell ref="AE22:AF22"/>
    <mergeCell ref="AG22:AH22"/>
    <mergeCell ref="AA23:AB23"/>
    <mergeCell ref="AC23:AD23"/>
    <mergeCell ref="AE23:AF23"/>
    <mergeCell ref="AG23:AH23"/>
    <mergeCell ref="AI23:AJ23"/>
    <mergeCell ref="F24:F27"/>
    <mergeCell ref="G24:J24"/>
    <mergeCell ref="K24:L24"/>
    <mergeCell ref="M24:N24"/>
    <mergeCell ref="O24:P24"/>
    <mergeCell ref="AC24:AD24"/>
    <mergeCell ref="AE24:AF24"/>
    <mergeCell ref="AG24:AH24"/>
    <mergeCell ref="AI24:AJ24"/>
    <mergeCell ref="G25:J25"/>
    <mergeCell ref="K25:L25"/>
    <mergeCell ref="M25:N25"/>
    <mergeCell ref="O25:P25"/>
    <mergeCell ref="Q25:R25"/>
    <mergeCell ref="S25:T25"/>
    <mergeCell ref="Q24:R24"/>
    <mergeCell ref="S24:T24"/>
    <mergeCell ref="U24:V24"/>
    <mergeCell ref="W24:X24"/>
    <mergeCell ref="Y24:Z24"/>
    <mergeCell ref="AA24:AB24"/>
    <mergeCell ref="Y26:Z26"/>
    <mergeCell ref="AA26:AB26"/>
    <mergeCell ref="AC26:AD26"/>
    <mergeCell ref="AE26:AF26"/>
    <mergeCell ref="AG26:AH26"/>
    <mergeCell ref="AI26:AJ26"/>
    <mergeCell ref="AG25:AH25"/>
    <mergeCell ref="AI25:AJ25"/>
    <mergeCell ref="G26:J26"/>
    <mergeCell ref="K26:L26"/>
    <mergeCell ref="M26:N26"/>
    <mergeCell ref="O26:P26"/>
    <mergeCell ref="Q26:R26"/>
    <mergeCell ref="S26:T26"/>
    <mergeCell ref="U26:V26"/>
    <mergeCell ref="W26:X26"/>
    <mergeCell ref="U25:V25"/>
    <mergeCell ref="W25:X25"/>
    <mergeCell ref="Y25:Z25"/>
    <mergeCell ref="AA25:AB25"/>
    <mergeCell ref="AC25:AD25"/>
    <mergeCell ref="AE25:AF25"/>
    <mergeCell ref="AG27:AH27"/>
    <mergeCell ref="AI27:AJ27"/>
    <mergeCell ref="C28:AJ28"/>
    <mergeCell ref="U27:V27"/>
    <mergeCell ref="W27:X27"/>
    <mergeCell ref="Y27:Z27"/>
    <mergeCell ref="AA27:AB27"/>
    <mergeCell ref="AC27:AD27"/>
    <mergeCell ref="AE27:AF27"/>
    <mergeCell ref="G27:J27"/>
    <mergeCell ref="K27:L27"/>
    <mergeCell ref="M27:N27"/>
    <mergeCell ref="O27:P27"/>
    <mergeCell ref="Q27:R27"/>
    <mergeCell ref="S27:T27"/>
  </mergeCells>
  <phoneticPr fontId="5"/>
  <dataValidations count="1">
    <dataValidation type="list" allowBlank="1" showInputMessage="1" showErrorMessage="1" sqref="AD16:AJ17" xr:uid="{00000000-0002-0000-0300-000000000000}">
      <formula1>$AO$1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B1:AN52"/>
  <sheetViews>
    <sheetView showGridLines="0" view="pageBreakPreview" zoomScaleNormal="100" zoomScaleSheetLayoutView="100" workbookViewId="0"/>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x14ac:dyDescent="0.15">
      <c r="B1" s="98" t="s">
        <v>403</v>
      </c>
      <c r="AM1" s="1" t="s">
        <v>128</v>
      </c>
      <c r="AN1" s="1" t="s">
        <v>131</v>
      </c>
    </row>
    <row r="2" spans="2:40" ht="18" customHeight="1" x14ac:dyDescent="0.15">
      <c r="B2" s="990" t="s">
        <v>248</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2:40" ht="18"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25" customHeight="1" x14ac:dyDescent="0.15">
      <c r="D4" s="10"/>
      <c r="E4" s="10"/>
      <c r="F4" s="10"/>
      <c r="G4" s="10"/>
      <c r="H4" s="10"/>
      <c r="I4" s="10"/>
      <c r="P4" s="813" t="s">
        <v>7</v>
      </c>
      <c r="Q4" s="814"/>
      <c r="R4" s="814"/>
      <c r="S4" s="814"/>
      <c r="T4" s="814"/>
      <c r="U4" s="814"/>
      <c r="V4" s="947">
        <f>【様式１】加算率!U7</f>
        <v>0</v>
      </c>
      <c r="W4" s="948"/>
      <c r="X4" s="948"/>
      <c r="Y4" s="948"/>
      <c r="Z4" s="948"/>
      <c r="AA4" s="948"/>
      <c r="AB4" s="948"/>
      <c r="AC4" s="948"/>
      <c r="AD4" s="948"/>
      <c r="AE4" s="948"/>
      <c r="AF4" s="948"/>
      <c r="AG4" s="948"/>
      <c r="AH4" s="949"/>
    </row>
    <row r="5" spans="2:40" ht="17.25" customHeight="1" x14ac:dyDescent="0.15">
      <c r="D5" s="10"/>
      <c r="E5" s="10"/>
      <c r="F5" s="10"/>
      <c r="P5" s="801" t="s">
        <v>10</v>
      </c>
      <c r="Q5" s="802"/>
      <c r="R5" s="802"/>
      <c r="S5" s="802"/>
      <c r="T5" s="802"/>
      <c r="U5" s="802"/>
      <c r="V5" s="1252">
        <f>【様式１】加算率!U8</f>
        <v>0</v>
      </c>
      <c r="W5" s="1253"/>
      <c r="X5" s="1253"/>
      <c r="Y5" s="1253"/>
      <c r="Z5" s="1253"/>
      <c r="AA5" s="1253"/>
      <c r="AB5" s="1253"/>
      <c r="AC5" s="1253"/>
      <c r="AD5" s="1253"/>
      <c r="AE5" s="1253"/>
      <c r="AF5" s="1253"/>
      <c r="AG5" s="1253"/>
      <c r="AH5" s="1254"/>
    </row>
    <row r="6" spans="2:40" ht="17.25" customHeight="1" x14ac:dyDescent="0.15">
      <c r="D6" s="10"/>
      <c r="E6" s="10"/>
      <c r="F6" s="10"/>
      <c r="P6" s="801" t="s">
        <v>42</v>
      </c>
      <c r="Q6" s="802"/>
      <c r="R6" s="802"/>
      <c r="S6" s="802"/>
      <c r="T6" s="802"/>
      <c r="U6" s="802"/>
      <c r="V6" s="1252">
        <f>【様式１】加算率!U9</f>
        <v>0</v>
      </c>
      <c r="W6" s="1253"/>
      <c r="X6" s="1253"/>
      <c r="Y6" s="1253"/>
      <c r="Z6" s="1253"/>
      <c r="AA6" s="1253"/>
      <c r="AB6" s="1253"/>
      <c r="AC6" s="1253"/>
      <c r="AD6" s="1253"/>
      <c r="AE6" s="1253"/>
      <c r="AF6" s="1253"/>
      <c r="AG6" s="1253"/>
      <c r="AH6" s="1254"/>
    </row>
    <row r="7" spans="2:40" ht="17.25" customHeight="1" thickBot="1" x14ac:dyDescent="0.2">
      <c r="D7" s="10"/>
      <c r="E7" s="10"/>
      <c r="F7" s="10"/>
      <c r="G7" s="65"/>
      <c r="H7" s="65"/>
      <c r="I7" s="65"/>
      <c r="J7" s="65"/>
      <c r="K7" s="65"/>
      <c r="L7" s="65"/>
      <c r="M7" s="10"/>
      <c r="N7" s="10"/>
      <c r="O7" s="10"/>
      <c r="P7" s="806" t="s">
        <v>36</v>
      </c>
      <c r="Q7" s="807"/>
      <c r="R7" s="807"/>
      <c r="S7" s="807"/>
      <c r="T7" s="807"/>
      <c r="U7" s="807"/>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2:40" ht="9.9499999999999993" customHeight="1" x14ac:dyDescent="0.15">
      <c r="D8" s="10"/>
      <c r="E8" s="10"/>
      <c r="F8" s="10"/>
      <c r="G8" s="65"/>
      <c r="H8" s="65"/>
      <c r="I8" s="65"/>
      <c r="J8" s="65"/>
      <c r="K8" s="65"/>
      <c r="L8" s="65"/>
      <c r="M8" s="10"/>
      <c r="N8" s="10"/>
      <c r="O8" s="10"/>
      <c r="P8" s="65"/>
      <c r="Q8" s="65"/>
      <c r="R8" s="65"/>
      <c r="S8" s="65"/>
      <c r="T8" s="65"/>
      <c r="U8" s="65"/>
      <c r="V8" s="328"/>
      <c r="W8" s="328"/>
      <c r="X8" s="328"/>
      <c r="Y8" s="328"/>
      <c r="Z8" s="328"/>
      <c r="AA8" s="328"/>
      <c r="AB8" s="328"/>
      <c r="AC8" s="328"/>
      <c r="AD8" s="328"/>
      <c r="AE8" s="328"/>
      <c r="AF8" s="328"/>
      <c r="AG8" s="328"/>
      <c r="AH8" s="328"/>
    </row>
    <row r="9" spans="2:40" ht="18" customHeight="1" thickBot="1" x14ac:dyDescent="0.2">
      <c r="B9" s="1" t="s">
        <v>256</v>
      </c>
    </row>
    <row r="10" spans="2:40" ht="18" customHeight="1" x14ac:dyDescent="0.15">
      <c r="C10" s="329" t="s">
        <v>182</v>
      </c>
      <c r="D10" s="1258" t="s">
        <v>153</v>
      </c>
      <c r="E10" s="1258"/>
      <c r="F10" s="1258"/>
      <c r="G10" s="1258"/>
      <c r="H10" s="1258"/>
      <c r="I10" s="1258"/>
      <c r="J10" s="1258"/>
      <c r="K10" s="1258"/>
      <c r="L10" s="286"/>
      <c r="M10" s="286"/>
      <c r="N10" s="286"/>
      <c r="O10" s="286"/>
      <c r="P10" s="330"/>
      <c r="Q10" s="1262" t="str">
        <f>【様式１】加算率!C30</f>
        <v>　</v>
      </c>
      <c r="R10" s="1263"/>
      <c r="S10" s="1263"/>
      <c r="T10" s="1264"/>
    </row>
    <row r="11" spans="2:40" ht="18" customHeight="1" x14ac:dyDescent="0.15">
      <c r="C11" s="331" t="s">
        <v>184</v>
      </c>
      <c r="D11" s="332" t="s">
        <v>183</v>
      </c>
      <c r="E11" s="332"/>
      <c r="F11" s="332"/>
      <c r="G11" s="332"/>
      <c r="H11" s="332"/>
      <c r="I11" s="332"/>
      <c r="J11" s="332"/>
      <c r="K11" s="332"/>
      <c r="L11" s="333"/>
      <c r="M11" s="333"/>
      <c r="N11" s="333"/>
      <c r="O11" s="333"/>
      <c r="P11" s="334"/>
      <c r="Q11" s="1240">
        <f>【様式１】加算率!AA17</f>
        <v>0</v>
      </c>
      <c r="R11" s="1241"/>
      <c r="S11" s="1241"/>
      <c r="T11" s="335" t="s">
        <v>271</v>
      </c>
    </row>
    <row r="12" spans="2:40" ht="18" customHeight="1" thickBot="1" x14ac:dyDescent="0.2">
      <c r="C12" s="336"/>
      <c r="D12" s="11"/>
      <c r="E12" s="11"/>
      <c r="F12" s="1246" t="s">
        <v>330</v>
      </c>
      <c r="G12" s="1247"/>
      <c r="H12" s="1247"/>
      <c r="I12" s="1247"/>
      <c r="J12" s="1247"/>
      <c r="K12" s="1247"/>
      <c r="L12" s="1247"/>
      <c r="M12" s="1247"/>
      <c r="N12" s="1247"/>
      <c r="O12" s="1247"/>
      <c r="P12" s="1248"/>
      <c r="Q12" s="1242"/>
      <c r="R12" s="1243"/>
      <c r="S12" s="1243"/>
      <c r="T12" s="335" t="s">
        <v>272</v>
      </c>
      <c r="U12" s="11"/>
      <c r="V12" s="11"/>
      <c r="W12" s="11"/>
      <c r="X12" s="11"/>
      <c r="Y12" s="11"/>
      <c r="Z12" s="11"/>
      <c r="AA12" s="11"/>
    </row>
    <row r="13" spans="2:40" ht="33.950000000000003" customHeight="1" x14ac:dyDescent="0.15">
      <c r="C13" s="331" t="s">
        <v>185</v>
      </c>
      <c r="D13" s="1259" t="s">
        <v>303</v>
      </c>
      <c r="E13" s="1260"/>
      <c r="F13" s="1260"/>
      <c r="G13" s="1260"/>
      <c r="H13" s="1260"/>
      <c r="I13" s="1260"/>
      <c r="J13" s="1260"/>
      <c r="K13" s="1260"/>
      <c r="L13" s="1260"/>
      <c r="M13" s="1260"/>
      <c r="N13" s="1260"/>
      <c r="O13" s="1260"/>
      <c r="P13" s="1261"/>
      <c r="Q13" s="1255"/>
      <c r="R13" s="1256"/>
      <c r="S13" s="1256"/>
      <c r="T13" s="1256"/>
      <c r="U13" s="1257"/>
      <c r="V13" s="1257"/>
      <c r="W13" s="1257"/>
      <c r="X13" s="1257"/>
      <c r="Y13" s="1257"/>
      <c r="Z13" s="1257"/>
      <c r="AA13" s="1257"/>
      <c r="AB13" s="1257"/>
      <c r="AC13" s="1257"/>
      <c r="AD13" s="1257"/>
      <c r="AE13" s="1257"/>
      <c r="AF13" s="1257"/>
      <c r="AG13" s="1257"/>
      <c r="AH13" s="337" t="s">
        <v>18</v>
      </c>
    </row>
    <row r="14" spans="2:40" ht="33.950000000000003" customHeight="1" x14ac:dyDescent="0.15">
      <c r="C14" s="277"/>
      <c r="D14" s="338"/>
      <c r="E14" s="339"/>
      <c r="F14" s="1267" t="s">
        <v>331</v>
      </c>
      <c r="G14" s="1268"/>
      <c r="H14" s="1268"/>
      <c r="I14" s="1268"/>
      <c r="J14" s="1268"/>
      <c r="K14" s="1268"/>
      <c r="L14" s="1268"/>
      <c r="M14" s="1268"/>
      <c r="N14" s="1268"/>
      <c r="O14" s="1268"/>
      <c r="P14" s="1269"/>
      <c r="Q14" s="1255"/>
      <c r="R14" s="1256"/>
      <c r="S14" s="1256"/>
      <c r="T14" s="1256"/>
      <c r="U14" s="1256"/>
      <c r="V14" s="1256"/>
      <c r="W14" s="1256"/>
      <c r="X14" s="1256"/>
      <c r="Y14" s="1256"/>
      <c r="Z14" s="1256"/>
      <c r="AA14" s="1256"/>
      <c r="AB14" s="1256"/>
      <c r="AC14" s="1256"/>
      <c r="AD14" s="1256"/>
      <c r="AE14" s="1256"/>
      <c r="AF14" s="1256"/>
      <c r="AG14" s="1256"/>
      <c r="AH14" s="340" t="s">
        <v>72</v>
      </c>
    </row>
    <row r="15" spans="2:40" ht="18" customHeight="1" thickBot="1" x14ac:dyDescent="0.2">
      <c r="C15" s="341" t="s">
        <v>28</v>
      </c>
      <c r="D15" s="1265" t="s">
        <v>17</v>
      </c>
      <c r="E15" s="1265"/>
      <c r="F15" s="1265"/>
      <c r="G15" s="1265"/>
      <c r="H15" s="1265"/>
      <c r="I15" s="1265"/>
      <c r="J15" s="1265"/>
      <c r="K15" s="1265"/>
      <c r="L15" s="1265"/>
      <c r="M15" s="1265"/>
      <c r="N15" s="1265"/>
      <c r="O15" s="1265"/>
      <c r="P15" s="1266"/>
      <c r="Q15" s="1249" t="s">
        <v>296</v>
      </c>
      <c r="R15" s="1250"/>
      <c r="S15" s="1250"/>
      <c r="T15" s="1250"/>
      <c r="U15" s="1250"/>
      <c r="V15" s="1250"/>
      <c r="W15" s="1250"/>
      <c r="X15" s="1250"/>
      <c r="Y15" s="1250"/>
      <c r="Z15" s="1250"/>
      <c r="AA15" s="1250"/>
      <c r="AB15" s="1250"/>
      <c r="AC15" s="1250"/>
      <c r="AD15" s="1250"/>
      <c r="AE15" s="1250"/>
      <c r="AF15" s="1250"/>
      <c r="AG15" s="1250"/>
      <c r="AH15" s="1251"/>
    </row>
    <row r="16" spans="2:40" ht="27" customHeight="1" x14ac:dyDescent="0.15">
      <c r="C16" s="1225" t="s">
        <v>229</v>
      </c>
      <c r="D16" s="1225"/>
      <c r="E16" s="1245" t="s">
        <v>398</v>
      </c>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row>
    <row r="17" spans="2:34" ht="50.1" customHeight="1" x14ac:dyDescent="0.15">
      <c r="C17" s="1225" t="s">
        <v>273</v>
      </c>
      <c r="D17" s="1225"/>
      <c r="E17" s="1244" t="s">
        <v>372</v>
      </c>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row>
    <row r="18" spans="2:34" ht="9.9499999999999993" customHeight="1" x14ac:dyDescent="0.15">
      <c r="C18" s="278"/>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row>
    <row r="19" spans="2:34" ht="18" customHeight="1" thickBot="1" x14ac:dyDescent="0.2">
      <c r="B19" s="1" t="s">
        <v>304</v>
      </c>
    </row>
    <row r="20" spans="2:34" s="89" customFormat="1" ht="33.950000000000003" customHeight="1" x14ac:dyDescent="0.15">
      <c r="C20" s="481" t="s">
        <v>257</v>
      </c>
      <c r="D20" s="1270" t="s">
        <v>558</v>
      </c>
      <c r="E20" s="1271"/>
      <c r="F20" s="1271"/>
      <c r="G20" s="1271"/>
      <c r="H20" s="1271"/>
      <c r="I20" s="1271"/>
      <c r="J20" s="1271"/>
      <c r="K20" s="1271"/>
      <c r="L20" s="1271"/>
      <c r="M20" s="1271"/>
      <c r="N20" s="1271"/>
      <c r="O20" s="1271"/>
      <c r="P20" s="1272"/>
      <c r="Q20" s="1236">
        <f>ROUNDDOWN(Q21+Q29,-3)</f>
        <v>0</v>
      </c>
      <c r="R20" s="1237"/>
      <c r="S20" s="1237"/>
      <c r="T20" s="1237"/>
      <c r="U20" s="1237"/>
      <c r="V20" s="1237"/>
      <c r="W20" s="1237"/>
      <c r="X20" s="1237"/>
      <c r="Y20" s="1237"/>
      <c r="Z20" s="1237"/>
      <c r="AA20" s="1237"/>
      <c r="AB20" s="1237"/>
      <c r="AC20" s="1237"/>
      <c r="AD20" s="1237"/>
      <c r="AE20" s="1237"/>
      <c r="AF20" s="1237"/>
      <c r="AG20" s="1237"/>
      <c r="AH20" s="470" t="s">
        <v>18</v>
      </c>
    </row>
    <row r="21" spans="2:34" s="89" customFormat="1" ht="17.100000000000001" customHeight="1" x14ac:dyDescent="0.15">
      <c r="C21" s="195"/>
      <c r="D21" s="93"/>
      <c r="E21" s="1283" t="s">
        <v>463</v>
      </c>
      <c r="F21" s="1284"/>
      <c r="G21" s="1284"/>
      <c r="H21" s="1284"/>
      <c r="I21" s="1284"/>
      <c r="J21" s="1284"/>
      <c r="K21" s="1284"/>
      <c r="L21" s="1284"/>
      <c r="M21" s="1284"/>
      <c r="N21" s="1284"/>
      <c r="O21" s="1284"/>
      <c r="P21" s="1285"/>
      <c r="Q21" s="1238">
        <f>Q22-Q23-Q24-Q25-Q26</f>
        <v>0</v>
      </c>
      <c r="R21" s="1239"/>
      <c r="S21" s="1239"/>
      <c r="T21" s="1239"/>
      <c r="U21" s="1239"/>
      <c r="V21" s="1239"/>
      <c r="W21" s="1239"/>
      <c r="X21" s="1239"/>
      <c r="Y21" s="1239"/>
      <c r="Z21" s="1239"/>
      <c r="AA21" s="1239"/>
      <c r="AB21" s="1239"/>
      <c r="AC21" s="1239"/>
      <c r="AD21" s="1239"/>
      <c r="AE21" s="1239"/>
      <c r="AF21" s="1239"/>
      <c r="AG21" s="1239"/>
      <c r="AH21" s="71" t="s">
        <v>18</v>
      </c>
    </row>
    <row r="22" spans="2:34" s="89" customFormat="1" ht="17.100000000000001" customHeight="1" x14ac:dyDescent="0.15">
      <c r="C22" s="195"/>
      <c r="D22" s="93"/>
      <c r="E22" s="142"/>
      <c r="F22" s="1286" t="s">
        <v>327</v>
      </c>
      <c r="G22" s="1287"/>
      <c r="H22" s="1287"/>
      <c r="I22" s="1287"/>
      <c r="J22" s="1287"/>
      <c r="K22" s="1287"/>
      <c r="L22" s="1287"/>
      <c r="M22" s="1287"/>
      <c r="N22" s="1287"/>
      <c r="O22" s="1287"/>
      <c r="P22" s="1288"/>
      <c r="Q22" s="1229">
        <f>'【様式５別添１】賃金改善明細書（職員別） '!T38</f>
        <v>0</v>
      </c>
      <c r="R22" s="1230"/>
      <c r="S22" s="1230"/>
      <c r="T22" s="1230"/>
      <c r="U22" s="1230"/>
      <c r="V22" s="1230"/>
      <c r="W22" s="1230"/>
      <c r="X22" s="1230"/>
      <c r="Y22" s="1230"/>
      <c r="Z22" s="1230"/>
      <c r="AA22" s="1230"/>
      <c r="AB22" s="1230"/>
      <c r="AC22" s="1230"/>
      <c r="AD22" s="1230"/>
      <c r="AE22" s="1230"/>
      <c r="AF22" s="1230"/>
      <c r="AG22" s="1230"/>
      <c r="AH22" s="71" t="s">
        <v>18</v>
      </c>
    </row>
    <row r="23" spans="2:34" s="89" customFormat="1" ht="32.25" customHeight="1" x14ac:dyDescent="0.15">
      <c r="C23" s="195"/>
      <c r="D23" s="93"/>
      <c r="E23" s="142"/>
      <c r="F23" s="1231" t="s">
        <v>431</v>
      </c>
      <c r="G23" s="1232"/>
      <c r="H23" s="1232"/>
      <c r="I23" s="1232"/>
      <c r="J23" s="1232"/>
      <c r="K23" s="1232"/>
      <c r="L23" s="1232"/>
      <c r="M23" s="1232"/>
      <c r="N23" s="1232"/>
      <c r="O23" s="1232"/>
      <c r="P23" s="1233"/>
      <c r="Q23" s="1229">
        <f>'【様式５別添１】賃金改善明細書（職員別） '!U38</f>
        <v>0</v>
      </c>
      <c r="R23" s="1230"/>
      <c r="S23" s="1230"/>
      <c r="T23" s="1230"/>
      <c r="U23" s="1230"/>
      <c r="V23" s="1230"/>
      <c r="W23" s="1230"/>
      <c r="X23" s="1230"/>
      <c r="Y23" s="1230"/>
      <c r="Z23" s="1230"/>
      <c r="AA23" s="1230"/>
      <c r="AB23" s="1230"/>
      <c r="AC23" s="1230"/>
      <c r="AD23" s="1230"/>
      <c r="AE23" s="1230"/>
      <c r="AF23" s="1230"/>
      <c r="AG23" s="1230"/>
      <c r="AH23" s="71" t="s">
        <v>18</v>
      </c>
    </row>
    <row r="24" spans="2:34" s="89" customFormat="1" ht="33.75" customHeight="1" x14ac:dyDescent="0.15">
      <c r="C24" s="195"/>
      <c r="D24" s="93"/>
      <c r="E24" s="142"/>
      <c r="F24" s="1226" t="s">
        <v>432</v>
      </c>
      <c r="G24" s="1227"/>
      <c r="H24" s="1227"/>
      <c r="I24" s="1227"/>
      <c r="J24" s="1227"/>
      <c r="K24" s="1227"/>
      <c r="L24" s="1227"/>
      <c r="M24" s="1227"/>
      <c r="N24" s="1227"/>
      <c r="O24" s="1227"/>
      <c r="P24" s="1228"/>
      <c r="Q24" s="1229">
        <f>'【様式５別添１】賃金改善明細書（職員別） '!V38</f>
        <v>0</v>
      </c>
      <c r="R24" s="1230"/>
      <c r="S24" s="1230"/>
      <c r="T24" s="1230"/>
      <c r="U24" s="1230"/>
      <c r="V24" s="1230"/>
      <c r="W24" s="1230"/>
      <c r="X24" s="1230"/>
      <c r="Y24" s="1230"/>
      <c r="Z24" s="1230"/>
      <c r="AA24" s="1230"/>
      <c r="AB24" s="1230"/>
      <c r="AC24" s="1230"/>
      <c r="AD24" s="1230"/>
      <c r="AE24" s="1230"/>
      <c r="AF24" s="1230"/>
      <c r="AG24" s="1230"/>
      <c r="AH24" s="71" t="s">
        <v>18</v>
      </c>
    </row>
    <row r="25" spans="2:34" s="89" customFormat="1" ht="36" customHeight="1" x14ac:dyDescent="0.15">
      <c r="C25" s="195"/>
      <c r="D25" s="93"/>
      <c r="E25" s="142"/>
      <c r="F25" s="1226" t="s">
        <v>464</v>
      </c>
      <c r="G25" s="1227"/>
      <c r="H25" s="1227"/>
      <c r="I25" s="1227"/>
      <c r="J25" s="1227"/>
      <c r="K25" s="1227"/>
      <c r="L25" s="1227"/>
      <c r="M25" s="1227"/>
      <c r="N25" s="1227"/>
      <c r="O25" s="1227"/>
      <c r="P25" s="1228"/>
      <c r="Q25" s="1229">
        <f>'【様式５別添１】賃金改善明細書（職員別） '!W38</f>
        <v>0</v>
      </c>
      <c r="R25" s="1230"/>
      <c r="S25" s="1230"/>
      <c r="T25" s="1230"/>
      <c r="U25" s="1230"/>
      <c r="V25" s="1230"/>
      <c r="W25" s="1230"/>
      <c r="X25" s="1230"/>
      <c r="Y25" s="1230"/>
      <c r="Z25" s="1230"/>
      <c r="AA25" s="1230"/>
      <c r="AB25" s="1230"/>
      <c r="AC25" s="1230"/>
      <c r="AD25" s="1230"/>
      <c r="AE25" s="1230"/>
      <c r="AF25" s="1230"/>
      <c r="AG25" s="1230"/>
      <c r="AH25" s="71" t="s">
        <v>18</v>
      </c>
    </row>
    <row r="26" spans="2:34" s="89" customFormat="1" ht="17.100000000000001" customHeight="1" x14ac:dyDescent="0.15">
      <c r="C26" s="195"/>
      <c r="D26" s="93"/>
      <c r="E26" s="144"/>
      <c r="F26" s="1289" t="s">
        <v>465</v>
      </c>
      <c r="G26" s="1290"/>
      <c r="H26" s="1290"/>
      <c r="I26" s="1290"/>
      <c r="J26" s="1290"/>
      <c r="K26" s="1290"/>
      <c r="L26" s="1290"/>
      <c r="M26" s="1290"/>
      <c r="N26" s="1290"/>
      <c r="O26" s="1290"/>
      <c r="P26" s="1291"/>
      <c r="Q26" s="1234">
        <f>Q27+Q28</f>
        <v>0</v>
      </c>
      <c r="R26" s="1235"/>
      <c r="S26" s="1235"/>
      <c r="T26" s="1235"/>
      <c r="U26" s="1235"/>
      <c r="V26" s="1235"/>
      <c r="W26" s="1235"/>
      <c r="X26" s="1235"/>
      <c r="Y26" s="1235"/>
      <c r="Z26" s="1235"/>
      <c r="AA26" s="1235"/>
      <c r="AB26" s="1235"/>
      <c r="AC26" s="1235"/>
      <c r="AD26" s="1235"/>
      <c r="AE26" s="1235"/>
      <c r="AF26" s="1235"/>
      <c r="AG26" s="1235"/>
      <c r="AH26" s="72" t="s">
        <v>18</v>
      </c>
    </row>
    <row r="27" spans="2:34" s="89" customFormat="1" ht="32.25" customHeight="1" x14ac:dyDescent="0.15">
      <c r="C27" s="195"/>
      <c r="D27" s="93"/>
      <c r="E27" s="142"/>
      <c r="F27" s="146"/>
      <c r="G27" s="1231" t="s">
        <v>467</v>
      </c>
      <c r="H27" s="1232"/>
      <c r="I27" s="1232"/>
      <c r="J27" s="1232"/>
      <c r="K27" s="1232"/>
      <c r="L27" s="1232"/>
      <c r="M27" s="1232"/>
      <c r="N27" s="1232"/>
      <c r="O27" s="1232"/>
      <c r="P27" s="1233"/>
      <c r="Q27" s="1229">
        <f>'【様式５別添１】賃金改善明細書（職員別） '!N38</f>
        <v>0</v>
      </c>
      <c r="R27" s="1230"/>
      <c r="S27" s="1230"/>
      <c r="T27" s="1230"/>
      <c r="U27" s="1230"/>
      <c r="V27" s="1230"/>
      <c r="W27" s="1230"/>
      <c r="X27" s="1230"/>
      <c r="Y27" s="1230"/>
      <c r="Z27" s="1230"/>
      <c r="AA27" s="1230"/>
      <c r="AB27" s="1230"/>
      <c r="AC27" s="1230"/>
      <c r="AD27" s="1230"/>
      <c r="AE27" s="1230"/>
      <c r="AF27" s="1230"/>
      <c r="AG27" s="1230"/>
      <c r="AH27" s="72" t="s">
        <v>18</v>
      </c>
    </row>
    <row r="28" spans="2:34" s="89" customFormat="1" ht="45" customHeight="1" x14ac:dyDescent="0.15">
      <c r="C28" s="195"/>
      <c r="D28" s="93"/>
      <c r="E28" s="343"/>
      <c r="F28" s="147"/>
      <c r="G28" s="1231" t="s">
        <v>466</v>
      </c>
      <c r="H28" s="1232"/>
      <c r="I28" s="1232"/>
      <c r="J28" s="1232"/>
      <c r="K28" s="1232"/>
      <c r="L28" s="1232"/>
      <c r="M28" s="1232"/>
      <c r="N28" s="1232"/>
      <c r="O28" s="1232"/>
      <c r="P28" s="1233"/>
      <c r="Q28" s="1229">
        <f>'【様式５別添１】賃金改善明細書（職員別） '!O38</f>
        <v>0</v>
      </c>
      <c r="R28" s="1230"/>
      <c r="S28" s="1230"/>
      <c r="T28" s="1230"/>
      <c r="U28" s="1230"/>
      <c r="V28" s="1230"/>
      <c r="W28" s="1230"/>
      <c r="X28" s="1230"/>
      <c r="Y28" s="1230"/>
      <c r="Z28" s="1230"/>
      <c r="AA28" s="1230"/>
      <c r="AB28" s="1230"/>
      <c r="AC28" s="1230"/>
      <c r="AD28" s="1230"/>
      <c r="AE28" s="1230"/>
      <c r="AF28" s="1230"/>
      <c r="AG28" s="1230"/>
      <c r="AH28" s="72" t="s">
        <v>18</v>
      </c>
    </row>
    <row r="29" spans="2:34" s="89" customFormat="1" ht="17.100000000000001" customHeight="1" thickBot="1" x14ac:dyDescent="0.2">
      <c r="C29" s="149"/>
      <c r="D29" s="150"/>
      <c r="E29" s="482" t="s">
        <v>468</v>
      </c>
      <c r="F29" s="473"/>
      <c r="G29" s="471"/>
      <c r="H29" s="471"/>
      <c r="I29" s="471"/>
      <c r="J29" s="471"/>
      <c r="K29" s="471"/>
      <c r="L29" s="471"/>
      <c r="M29" s="471"/>
      <c r="N29" s="471"/>
      <c r="O29" s="471"/>
      <c r="P29" s="472"/>
      <c r="Q29" s="1279"/>
      <c r="R29" s="1280"/>
      <c r="S29" s="1280"/>
      <c r="T29" s="1280"/>
      <c r="U29" s="1280"/>
      <c r="V29" s="1280"/>
      <c r="W29" s="1280"/>
      <c r="X29" s="1280"/>
      <c r="Y29" s="1280"/>
      <c r="Z29" s="1280"/>
      <c r="AA29" s="1280"/>
      <c r="AB29" s="1280"/>
      <c r="AC29" s="1280"/>
      <c r="AD29" s="1280"/>
      <c r="AE29" s="1280"/>
      <c r="AF29" s="1280"/>
      <c r="AG29" s="1280"/>
      <c r="AH29" s="106" t="s">
        <v>18</v>
      </c>
    </row>
    <row r="30" spans="2:34" ht="9.9499999999999993" customHeight="1" x14ac:dyDescent="0.15"/>
    <row r="31" spans="2:34" s="73" customFormat="1" ht="18" customHeight="1" thickBot="1" x14ac:dyDescent="0.2">
      <c r="B31" s="1" t="s">
        <v>258</v>
      </c>
      <c r="AH31" s="128"/>
    </row>
    <row r="32" spans="2:34" s="73" customFormat="1" ht="18" customHeight="1" x14ac:dyDescent="0.15">
      <c r="C32" s="261" t="s">
        <v>114</v>
      </c>
      <c r="D32" s="1306" t="s">
        <v>113</v>
      </c>
      <c r="E32" s="1307"/>
      <c r="F32" s="1307"/>
      <c r="G32" s="1307"/>
      <c r="H32" s="1307"/>
      <c r="I32" s="1307"/>
      <c r="J32" s="1307"/>
      <c r="K32" s="1307"/>
      <c r="L32" s="1307"/>
      <c r="M32" s="1307"/>
      <c r="N32" s="1307"/>
      <c r="O32" s="1307"/>
      <c r="P32" s="1308"/>
      <c r="Q32" s="1303">
        <f>IFERROR(VLOOKUP(V5,【様式５別添２】一覧表!D9:H17,2,),0)</f>
        <v>0</v>
      </c>
      <c r="R32" s="1304"/>
      <c r="S32" s="1304"/>
      <c r="T32" s="1304"/>
      <c r="U32" s="1304"/>
      <c r="V32" s="1304"/>
      <c r="W32" s="1304"/>
      <c r="X32" s="1304"/>
      <c r="Y32" s="1304"/>
      <c r="Z32" s="1304"/>
      <c r="AA32" s="1304"/>
      <c r="AB32" s="1304"/>
      <c r="AC32" s="1304"/>
      <c r="AD32" s="1304"/>
      <c r="AE32" s="1304"/>
      <c r="AF32" s="1304"/>
      <c r="AG32" s="1305"/>
      <c r="AH32" s="103" t="s">
        <v>18</v>
      </c>
    </row>
    <row r="33" spans="2:34" s="73" customFormat="1" ht="18" customHeight="1" x14ac:dyDescent="0.15">
      <c r="C33" s="258"/>
      <c r="D33" s="248"/>
      <c r="E33" s="249"/>
      <c r="F33" s="249"/>
      <c r="G33" s="249"/>
      <c r="H33" s="1286" t="s">
        <v>362</v>
      </c>
      <c r="I33" s="1287"/>
      <c r="J33" s="1287"/>
      <c r="K33" s="1287"/>
      <c r="L33" s="1287"/>
      <c r="M33" s="1287"/>
      <c r="N33" s="1287"/>
      <c r="O33" s="1287"/>
      <c r="P33" s="1297"/>
      <c r="Q33" s="1222">
        <f>IFERROR(VLOOKUP(V5,【様式５別添２】一覧表!D9:H17,3,),0)</f>
        <v>0</v>
      </c>
      <c r="R33" s="1223"/>
      <c r="S33" s="1223"/>
      <c r="T33" s="1223"/>
      <c r="U33" s="1223"/>
      <c r="V33" s="1223"/>
      <c r="W33" s="1223"/>
      <c r="X33" s="1223"/>
      <c r="Y33" s="1223"/>
      <c r="Z33" s="1223"/>
      <c r="AA33" s="1223"/>
      <c r="AB33" s="1223"/>
      <c r="AC33" s="1223"/>
      <c r="AD33" s="1223"/>
      <c r="AE33" s="1223"/>
      <c r="AF33" s="1223"/>
      <c r="AG33" s="1224"/>
      <c r="AH33" s="127" t="s">
        <v>18</v>
      </c>
    </row>
    <row r="34" spans="2:34" s="73" customFormat="1" ht="18" customHeight="1" x14ac:dyDescent="0.15">
      <c r="C34" s="276" t="s">
        <v>260</v>
      </c>
      <c r="D34" s="1219" t="s">
        <v>259</v>
      </c>
      <c r="E34" s="1220"/>
      <c r="F34" s="1220"/>
      <c r="G34" s="1220"/>
      <c r="H34" s="1220"/>
      <c r="I34" s="1220"/>
      <c r="J34" s="1220"/>
      <c r="K34" s="1220"/>
      <c r="L34" s="1220"/>
      <c r="M34" s="1220"/>
      <c r="N34" s="1220"/>
      <c r="O34" s="1220"/>
      <c r="P34" s="1221"/>
      <c r="Q34" s="1222">
        <f>IFERROR(VLOOKUP(V5,【様式５別添２】一覧表!D9:H17,4,),0)</f>
        <v>0</v>
      </c>
      <c r="R34" s="1223"/>
      <c r="S34" s="1223"/>
      <c r="T34" s="1223"/>
      <c r="U34" s="1223"/>
      <c r="V34" s="1223"/>
      <c r="W34" s="1223"/>
      <c r="X34" s="1223"/>
      <c r="Y34" s="1223"/>
      <c r="Z34" s="1223"/>
      <c r="AA34" s="1223"/>
      <c r="AB34" s="1223"/>
      <c r="AC34" s="1223"/>
      <c r="AD34" s="1223"/>
      <c r="AE34" s="1223"/>
      <c r="AF34" s="1223"/>
      <c r="AG34" s="1224"/>
      <c r="AH34" s="127" t="s">
        <v>18</v>
      </c>
    </row>
    <row r="35" spans="2:34" s="73" customFormat="1" ht="18" customHeight="1" thickBot="1" x14ac:dyDescent="0.2">
      <c r="C35" s="259"/>
      <c r="D35" s="250"/>
      <c r="E35" s="251"/>
      <c r="F35" s="251"/>
      <c r="G35" s="251"/>
      <c r="H35" s="1298" t="s">
        <v>363</v>
      </c>
      <c r="I35" s="1299"/>
      <c r="J35" s="1299"/>
      <c r="K35" s="1299"/>
      <c r="L35" s="1299"/>
      <c r="M35" s="1299"/>
      <c r="N35" s="1299"/>
      <c r="O35" s="1299"/>
      <c r="P35" s="1300"/>
      <c r="Q35" s="1274">
        <f>IFERROR(VLOOKUP(V5,【様式５別添２】一覧表!D9:H17,5,),0)</f>
        <v>0</v>
      </c>
      <c r="R35" s="1275"/>
      <c r="S35" s="1275"/>
      <c r="T35" s="1275"/>
      <c r="U35" s="1275"/>
      <c r="V35" s="1275"/>
      <c r="W35" s="1275"/>
      <c r="X35" s="1275"/>
      <c r="Y35" s="1275"/>
      <c r="Z35" s="1275"/>
      <c r="AA35" s="1275"/>
      <c r="AB35" s="1275"/>
      <c r="AC35" s="1275"/>
      <c r="AD35" s="1275"/>
      <c r="AE35" s="1275"/>
      <c r="AF35" s="1275"/>
      <c r="AG35" s="1276"/>
      <c r="AH35" s="78" t="s">
        <v>18</v>
      </c>
    </row>
    <row r="36" spans="2:34" s="79" customFormat="1" ht="13.5" x14ac:dyDescent="0.15">
      <c r="C36" s="80" t="s">
        <v>126</v>
      </c>
      <c r="D36" s="1301" t="s">
        <v>559</v>
      </c>
      <c r="E36" s="1302"/>
      <c r="F36" s="1302"/>
      <c r="G36" s="1302"/>
      <c r="H36" s="1302"/>
      <c r="I36" s="1302"/>
      <c r="J36" s="1302"/>
      <c r="K36" s="1302"/>
      <c r="L36" s="1302"/>
      <c r="M36" s="1302"/>
      <c r="N36" s="1302"/>
      <c r="O36" s="1302"/>
      <c r="P36" s="1302"/>
      <c r="Q36" s="1302"/>
      <c r="R36" s="1302"/>
      <c r="S36" s="1302"/>
      <c r="T36" s="1302"/>
      <c r="U36" s="1302"/>
      <c r="V36" s="1302"/>
      <c r="W36" s="1302"/>
      <c r="X36" s="1302"/>
      <c r="Y36" s="1302"/>
      <c r="Z36" s="1302"/>
      <c r="AA36" s="1302"/>
      <c r="AB36" s="1302"/>
      <c r="AC36" s="1302"/>
      <c r="AD36" s="1302"/>
      <c r="AE36" s="1302"/>
      <c r="AF36" s="1302"/>
      <c r="AG36" s="1302"/>
      <c r="AH36" s="1302"/>
    </row>
    <row r="37" spans="2:34" s="73" customFormat="1" ht="9.9499999999999993" customHeight="1" x14ac:dyDescent="0.15">
      <c r="C37" s="81"/>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row>
    <row r="38" spans="2:34" s="73" customFormat="1" ht="14.25" x14ac:dyDescent="0.15">
      <c r="B38" s="1" t="s">
        <v>364</v>
      </c>
      <c r="AH38" s="128"/>
    </row>
    <row r="39" spans="2:34" s="73" customFormat="1" ht="15" thickBot="1" x14ac:dyDescent="0.2">
      <c r="B39" s="1"/>
      <c r="C39" s="294" t="s">
        <v>360</v>
      </c>
      <c r="AH39" s="128"/>
    </row>
    <row r="40" spans="2:34" s="73" customFormat="1" ht="35.1" customHeight="1" x14ac:dyDescent="0.15">
      <c r="C40" s="346" t="s">
        <v>266</v>
      </c>
      <c r="D40" s="1295" t="s">
        <v>373</v>
      </c>
      <c r="E40" s="1295"/>
      <c r="F40" s="1295"/>
      <c r="G40" s="1295"/>
      <c r="H40" s="1295"/>
      <c r="I40" s="1295"/>
      <c r="J40" s="1295"/>
      <c r="K40" s="1295"/>
      <c r="L40" s="1295"/>
      <c r="M40" s="1295"/>
      <c r="N40" s="1295"/>
      <c r="O40" s="1295"/>
      <c r="P40" s="1296"/>
      <c r="Q40" s="1277" t="str">
        <f>IF(Q10="あり",Q14,"")</f>
        <v/>
      </c>
      <c r="R40" s="1278"/>
      <c r="S40" s="1278"/>
      <c r="T40" s="1278"/>
      <c r="U40" s="1278"/>
      <c r="V40" s="1278"/>
      <c r="W40" s="1278"/>
      <c r="X40" s="1278"/>
      <c r="Y40" s="1278"/>
      <c r="Z40" s="1278"/>
      <c r="AA40" s="1278"/>
      <c r="AB40" s="1278"/>
      <c r="AC40" s="1278"/>
      <c r="AD40" s="1278"/>
      <c r="AE40" s="1278"/>
      <c r="AF40" s="1278"/>
      <c r="AG40" s="1236"/>
      <c r="AH40" s="83" t="s">
        <v>18</v>
      </c>
    </row>
    <row r="41" spans="2:34" s="73" customFormat="1" ht="35.1" customHeight="1" thickBot="1" x14ac:dyDescent="0.2">
      <c r="C41" s="347" t="s">
        <v>267</v>
      </c>
      <c r="D41" s="1281" t="s">
        <v>306</v>
      </c>
      <c r="E41" s="1281"/>
      <c r="F41" s="1281"/>
      <c r="G41" s="1281"/>
      <c r="H41" s="1281"/>
      <c r="I41" s="1281"/>
      <c r="J41" s="1281"/>
      <c r="K41" s="1281"/>
      <c r="L41" s="1281"/>
      <c r="M41" s="1281"/>
      <c r="N41" s="1281"/>
      <c r="O41" s="1281"/>
      <c r="P41" s="1282"/>
      <c r="Q41" s="1274" t="str">
        <f>IF(Q10="あり",Q20,"")</f>
        <v/>
      </c>
      <c r="R41" s="1275"/>
      <c r="S41" s="1275"/>
      <c r="T41" s="1275"/>
      <c r="U41" s="1275"/>
      <c r="V41" s="1275"/>
      <c r="W41" s="1275"/>
      <c r="X41" s="1275"/>
      <c r="Y41" s="1275"/>
      <c r="Z41" s="1275"/>
      <c r="AA41" s="1275"/>
      <c r="AB41" s="1275"/>
      <c r="AC41" s="1275"/>
      <c r="AD41" s="1275"/>
      <c r="AE41" s="1275"/>
      <c r="AF41" s="1275"/>
      <c r="AG41" s="1276"/>
      <c r="AH41" s="78" t="s">
        <v>18</v>
      </c>
    </row>
    <row r="42" spans="2:34" s="73" customFormat="1" ht="9.9499999999999993" customHeight="1" x14ac:dyDescent="0.15">
      <c r="C42" s="285"/>
      <c r="D42" s="249"/>
      <c r="E42" s="249"/>
      <c r="F42" s="249"/>
      <c r="G42" s="249"/>
      <c r="H42" s="348"/>
      <c r="I42" s="249"/>
      <c r="J42" s="249"/>
      <c r="K42" s="249"/>
      <c r="L42" s="249"/>
      <c r="M42" s="249"/>
      <c r="N42" s="249"/>
      <c r="O42" s="249"/>
      <c r="P42" s="249"/>
      <c r="Q42" s="349"/>
      <c r="R42" s="350"/>
      <c r="S42" s="350"/>
      <c r="T42" s="350"/>
      <c r="U42" s="350"/>
      <c r="V42" s="350"/>
      <c r="W42" s="350"/>
      <c r="X42" s="350"/>
      <c r="Y42" s="350"/>
      <c r="Z42" s="350"/>
      <c r="AA42" s="350"/>
      <c r="AB42" s="350"/>
      <c r="AC42" s="350"/>
      <c r="AD42" s="350"/>
      <c r="AE42" s="350"/>
      <c r="AF42" s="350"/>
      <c r="AG42" s="350"/>
      <c r="AH42" s="196"/>
    </row>
    <row r="43" spans="2:34" s="73" customFormat="1" ht="15" thickBot="1" x14ac:dyDescent="0.2">
      <c r="B43" s="1"/>
      <c r="C43" s="295" t="s">
        <v>361</v>
      </c>
      <c r="D43" s="79"/>
      <c r="E43" s="79"/>
      <c r="F43" s="79"/>
      <c r="G43" s="79"/>
      <c r="H43" s="79"/>
      <c r="I43" s="79"/>
      <c r="J43" s="79"/>
      <c r="K43" s="79"/>
      <c r="L43" s="79"/>
      <c r="M43" s="79"/>
      <c r="N43" s="79"/>
      <c r="O43" s="79"/>
      <c r="P43" s="79"/>
      <c r="AH43" s="128"/>
    </row>
    <row r="44" spans="2:34" s="73" customFormat="1" ht="42.75" customHeight="1" x14ac:dyDescent="0.15">
      <c r="B44" s="1"/>
      <c r="C44" s="346" t="s">
        <v>266</v>
      </c>
      <c r="D44" s="1295" t="s">
        <v>561</v>
      </c>
      <c r="E44" s="1295"/>
      <c r="F44" s="1295"/>
      <c r="G44" s="1295"/>
      <c r="H44" s="1295"/>
      <c r="I44" s="1295"/>
      <c r="J44" s="1295"/>
      <c r="K44" s="1295"/>
      <c r="L44" s="1295"/>
      <c r="M44" s="1295"/>
      <c r="N44" s="1295"/>
      <c r="O44" s="1295"/>
      <c r="P44" s="1296"/>
      <c r="Q44" s="1292"/>
      <c r="R44" s="1293"/>
      <c r="S44" s="1293"/>
      <c r="T44" s="1293"/>
      <c r="U44" s="1293"/>
      <c r="V44" s="1293"/>
      <c r="W44" s="1293"/>
      <c r="X44" s="1293"/>
      <c r="Y44" s="1293"/>
      <c r="Z44" s="1293"/>
      <c r="AA44" s="1293"/>
      <c r="AB44" s="1293"/>
      <c r="AC44" s="1293"/>
      <c r="AD44" s="1293"/>
      <c r="AE44" s="1293"/>
      <c r="AF44" s="1293"/>
      <c r="AG44" s="1294"/>
      <c r="AH44" s="83" t="s">
        <v>18</v>
      </c>
    </row>
    <row r="45" spans="2:34" s="73" customFormat="1" ht="35.1" customHeight="1" thickBot="1" x14ac:dyDescent="0.2">
      <c r="C45" s="347" t="s">
        <v>267</v>
      </c>
      <c r="D45" s="1281" t="s">
        <v>560</v>
      </c>
      <c r="E45" s="1281"/>
      <c r="F45" s="1281"/>
      <c r="G45" s="1281"/>
      <c r="H45" s="1281"/>
      <c r="I45" s="1281"/>
      <c r="J45" s="1281"/>
      <c r="K45" s="1281"/>
      <c r="L45" s="1281"/>
      <c r="M45" s="1281"/>
      <c r="N45" s="1281"/>
      <c r="O45" s="1281"/>
      <c r="P45" s="1282"/>
      <c r="Q45" s="1274" t="str">
        <f>IF(Q10="なし",ROUNDDOWN(Q22-Q23-Q24-Q25,-3),"")</f>
        <v/>
      </c>
      <c r="R45" s="1275"/>
      <c r="S45" s="1275"/>
      <c r="T45" s="1275"/>
      <c r="U45" s="1275"/>
      <c r="V45" s="1275"/>
      <c r="W45" s="1275"/>
      <c r="X45" s="1275"/>
      <c r="Y45" s="1275"/>
      <c r="Z45" s="1275"/>
      <c r="AA45" s="1275"/>
      <c r="AB45" s="1275"/>
      <c r="AC45" s="1275"/>
      <c r="AD45" s="1275"/>
      <c r="AE45" s="1275"/>
      <c r="AF45" s="1275"/>
      <c r="AG45" s="1276"/>
      <c r="AH45" s="78" t="s">
        <v>18</v>
      </c>
    </row>
    <row r="46" spans="2:34" s="79" customFormat="1" ht="13.5" x14ac:dyDescent="0.15">
      <c r="C46" s="348" t="s">
        <v>414</v>
      </c>
      <c r="D46" s="524" t="s">
        <v>415</v>
      </c>
      <c r="E46" s="426"/>
      <c r="F46" s="426"/>
      <c r="G46" s="426"/>
      <c r="H46" s="426"/>
      <c r="I46" s="426"/>
      <c r="J46" s="426"/>
      <c r="K46" s="426"/>
      <c r="L46" s="426"/>
      <c r="M46" s="426"/>
      <c r="N46" s="426"/>
      <c r="O46" s="426"/>
      <c r="P46" s="426"/>
      <c r="Q46" s="349"/>
      <c r="R46" s="349"/>
      <c r="S46" s="349"/>
      <c r="T46" s="349"/>
      <c r="U46" s="349"/>
      <c r="V46" s="349"/>
      <c r="W46" s="349"/>
      <c r="X46" s="349"/>
      <c r="Y46" s="349"/>
      <c r="Z46" s="349"/>
      <c r="AA46" s="349"/>
      <c r="AB46" s="349"/>
      <c r="AC46" s="349"/>
      <c r="AD46" s="349"/>
      <c r="AE46" s="349"/>
      <c r="AF46" s="349"/>
      <c r="AG46" s="349"/>
      <c r="AH46" s="249"/>
    </row>
    <row r="47" spans="2:34" s="73" customFormat="1" ht="9.9499999999999993" customHeight="1" x14ac:dyDescent="0.15"/>
    <row r="48" spans="2:34" ht="14.25" x14ac:dyDescent="0.15">
      <c r="C48" s="1" t="s">
        <v>34</v>
      </c>
    </row>
    <row r="49" spans="17:34" ht="9.9499999999999993" customHeight="1" x14ac:dyDescent="0.15"/>
    <row r="50" spans="17:34" ht="14.25" x14ac:dyDescent="0.15">
      <c r="Q50" s="1273" t="s">
        <v>169</v>
      </c>
      <c r="R50" s="1273"/>
      <c r="S50" s="1273"/>
      <c r="T50" s="1273"/>
      <c r="U50" s="1273"/>
      <c r="V50" s="1273"/>
      <c r="W50" s="1273"/>
      <c r="X50" s="1273"/>
      <c r="Y50" s="956"/>
      <c r="Z50" s="956"/>
      <c r="AA50" s="956"/>
      <c r="AB50" s="956"/>
      <c r="AC50" s="956"/>
      <c r="AD50" s="956"/>
      <c r="AE50" s="956"/>
      <c r="AF50" s="956"/>
      <c r="AG50" s="956"/>
      <c r="AH50" s="956"/>
    </row>
    <row r="51" spans="17:34" ht="14.25" x14ac:dyDescent="0.15">
      <c r="S51" s="964" t="s">
        <v>19</v>
      </c>
      <c r="T51" s="964"/>
      <c r="U51" s="964"/>
      <c r="V51" s="964"/>
      <c r="W51" s="964"/>
      <c r="X51" s="964"/>
      <c r="Y51" s="885"/>
      <c r="Z51" s="885"/>
      <c r="AA51" s="885"/>
      <c r="AB51" s="885"/>
      <c r="AC51" s="885"/>
      <c r="AD51" s="885"/>
      <c r="AE51" s="885"/>
      <c r="AF51" s="885"/>
      <c r="AG51" s="885"/>
      <c r="AH51" s="885"/>
    </row>
    <row r="52" spans="17:34" ht="14.25" x14ac:dyDescent="0.15">
      <c r="S52" s="950" t="s">
        <v>20</v>
      </c>
      <c r="T52" s="950"/>
      <c r="U52" s="950"/>
      <c r="V52" s="950"/>
      <c r="W52" s="950"/>
      <c r="X52" s="950"/>
      <c r="Y52" s="951"/>
      <c r="Z52" s="951"/>
      <c r="AA52" s="951"/>
      <c r="AB52" s="951"/>
      <c r="AC52" s="951"/>
      <c r="AD52" s="951"/>
      <c r="AE52" s="951"/>
      <c r="AF52" s="951"/>
      <c r="AG52" s="951"/>
      <c r="AH52" s="951"/>
    </row>
  </sheetData>
  <sheetProtection insertRows="0"/>
  <mergeCells count="65">
    <mergeCell ref="D45:P45"/>
    <mergeCell ref="E21:P21"/>
    <mergeCell ref="F22:P22"/>
    <mergeCell ref="F26:P26"/>
    <mergeCell ref="Q44:AG44"/>
    <mergeCell ref="G28:P28"/>
    <mergeCell ref="D44:P44"/>
    <mergeCell ref="H33:P33"/>
    <mergeCell ref="H35:P35"/>
    <mergeCell ref="D36:AH36"/>
    <mergeCell ref="Q32:AG32"/>
    <mergeCell ref="D40:P40"/>
    <mergeCell ref="D41:P41"/>
    <mergeCell ref="D32:P32"/>
    <mergeCell ref="Q33:AG33"/>
    <mergeCell ref="Q35:AG35"/>
    <mergeCell ref="S52:X52"/>
    <mergeCell ref="Y52:AH52"/>
    <mergeCell ref="S51:X51"/>
    <mergeCell ref="Y51:AH51"/>
    <mergeCell ref="D20:P20"/>
    <mergeCell ref="Y50:AH50"/>
    <mergeCell ref="Q50:X50"/>
    <mergeCell ref="Q22:AG22"/>
    <mergeCell ref="Q23:AG23"/>
    <mergeCell ref="Q45:AG45"/>
    <mergeCell ref="Q40:AG40"/>
    <mergeCell ref="Q41:AG41"/>
    <mergeCell ref="Q29:AG29"/>
    <mergeCell ref="Q24:AG24"/>
    <mergeCell ref="Q27:AG27"/>
    <mergeCell ref="Q28:AG28"/>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Q11:S11"/>
    <mergeCell ref="Q12:S12"/>
    <mergeCell ref="E17:AH17"/>
    <mergeCell ref="E16:AH16"/>
    <mergeCell ref="F12:P12"/>
    <mergeCell ref="D34:P34"/>
    <mergeCell ref="Q34:AG34"/>
    <mergeCell ref="C16:D16"/>
    <mergeCell ref="C17:D17"/>
    <mergeCell ref="F25:P25"/>
    <mergeCell ref="Q25:AG25"/>
    <mergeCell ref="F23:P23"/>
    <mergeCell ref="F24:P24"/>
    <mergeCell ref="G27:P27"/>
    <mergeCell ref="Q26:AG26"/>
    <mergeCell ref="Q20:AG20"/>
    <mergeCell ref="Q21:AG21"/>
  </mergeCells>
  <phoneticPr fontId="5"/>
  <printOptions horizontalCentered="1"/>
  <pageMargins left="0.59055118110236227" right="0.59055118110236227" top="0.39370078740157483" bottom="0.19685039370078741" header="0.31496062992125984" footer="0.19685039370078741"/>
  <pageSetup paperSize="9" scale="80" orientation="portrait" r:id="rId1"/>
  <headerFooter alignWithMargins="0"/>
  <rowBreaks count="1" manualBreakCount="1">
    <brk id="52" max="3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pageSetUpPr fitToPage="1"/>
  </sheetPr>
  <dimension ref="A1:AC55"/>
  <sheetViews>
    <sheetView showGridLines="0" view="pageBreakPreview" zoomScale="70" zoomScaleNormal="100" zoomScaleSheetLayoutView="70" workbookViewId="0"/>
  </sheetViews>
  <sheetFormatPr defaultColWidth="9.125" defaultRowHeight="12" x14ac:dyDescent="0.15"/>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3" width="15.75" style="113" customWidth="1"/>
    <col min="24" max="24" width="18.75" style="113" customWidth="1"/>
    <col min="25" max="26" width="19.5" style="113" customWidth="1"/>
    <col min="27" max="27" width="22.25" style="113" customWidth="1"/>
    <col min="28" max="28" width="2.5" style="113" customWidth="1"/>
    <col min="29" max="16384" width="9.125" style="113"/>
  </cols>
  <sheetData>
    <row r="1" spans="1:28" ht="33.6" customHeight="1" x14ac:dyDescent="0.15">
      <c r="A1" s="158" t="s">
        <v>404</v>
      </c>
      <c r="X1" s="1365" t="s">
        <v>206</v>
      </c>
      <c r="Y1" s="1368">
        <f>【様式５】計画書Ⅰ!V5</f>
        <v>0</v>
      </c>
      <c r="Z1" s="1369"/>
      <c r="AA1" s="1370"/>
    </row>
    <row r="2" spans="1:28" ht="33.6" customHeight="1" x14ac:dyDescent="0.15">
      <c r="A2" s="112"/>
      <c r="X2" s="1366"/>
      <c r="Y2" s="1371"/>
      <c r="Z2" s="1372"/>
      <c r="AA2" s="1373"/>
    </row>
    <row r="3" spans="1:28" ht="24.75" customHeight="1" thickBot="1" x14ac:dyDescent="0.2">
      <c r="A3" s="1377" t="s">
        <v>207</v>
      </c>
      <c r="B3" s="1377"/>
      <c r="C3" s="1377"/>
      <c r="D3" s="1377"/>
      <c r="E3" s="1377"/>
      <c r="F3" s="1377"/>
      <c r="G3" s="1377"/>
      <c r="H3" s="1377"/>
      <c r="I3" s="1377"/>
      <c r="J3" s="1377"/>
      <c r="K3" s="1377"/>
      <c r="L3" s="1377"/>
      <c r="M3" s="1377"/>
      <c r="N3" s="159"/>
      <c r="O3" s="114"/>
      <c r="P3" s="114"/>
      <c r="Q3" s="160"/>
      <c r="R3" s="160"/>
      <c r="S3" s="160"/>
      <c r="T3" s="160"/>
      <c r="U3" s="160"/>
      <c r="V3" s="160"/>
      <c r="W3" s="160"/>
      <c r="X3" s="1367"/>
      <c r="Y3" s="1374"/>
      <c r="Z3" s="1375"/>
      <c r="AA3" s="1376"/>
      <c r="AB3" s="161"/>
    </row>
    <row r="4" spans="1:28" ht="10.9" customHeight="1" thickBot="1" x14ac:dyDescent="0.2">
      <c r="A4" s="159"/>
      <c r="B4" s="159"/>
      <c r="C4" s="159"/>
      <c r="D4" s="159"/>
      <c r="E4" s="159"/>
      <c r="F4" s="159"/>
      <c r="G4" s="159"/>
      <c r="H4" s="159"/>
      <c r="I4" s="159"/>
      <c r="J4" s="159"/>
      <c r="K4" s="159"/>
      <c r="L4" s="159"/>
      <c r="M4" s="159"/>
      <c r="N4" s="159"/>
      <c r="O4" s="114"/>
      <c r="P4" s="114"/>
      <c r="Q4" s="160"/>
      <c r="R4" s="160"/>
      <c r="S4" s="160"/>
      <c r="T4" s="160"/>
      <c r="U4" s="160"/>
      <c r="V4" s="160"/>
      <c r="W4" s="160"/>
      <c r="X4" s="162"/>
      <c r="Y4" s="130"/>
      <c r="Z4" s="115"/>
      <c r="AA4" s="116"/>
      <c r="AB4" s="161"/>
    </row>
    <row r="5" spans="1:28" ht="20.100000000000001" customHeight="1" x14ac:dyDescent="0.15">
      <c r="A5" s="1378" t="s">
        <v>208</v>
      </c>
      <c r="B5" s="1381" t="s">
        <v>209</v>
      </c>
      <c r="C5" s="1382"/>
      <c r="D5" s="1383"/>
      <c r="E5" s="1390" t="s">
        <v>210</v>
      </c>
      <c r="F5" s="1390" t="s">
        <v>211</v>
      </c>
      <c r="G5" s="1390" t="s">
        <v>376</v>
      </c>
      <c r="H5" s="1390" t="s">
        <v>377</v>
      </c>
      <c r="I5" s="1390" t="s">
        <v>378</v>
      </c>
      <c r="J5" s="1393" t="s">
        <v>212</v>
      </c>
      <c r="K5" s="1396" t="s">
        <v>416</v>
      </c>
      <c r="L5" s="1397"/>
      <c r="M5" s="1397"/>
      <c r="N5" s="1397"/>
      <c r="O5" s="1397"/>
      <c r="P5" s="1398"/>
      <c r="Q5" s="1396" t="s">
        <v>287</v>
      </c>
      <c r="R5" s="1397"/>
      <c r="S5" s="1397"/>
      <c r="T5" s="1399"/>
      <c r="U5" s="1400" t="s">
        <v>391</v>
      </c>
      <c r="V5" s="1403" t="s">
        <v>390</v>
      </c>
      <c r="W5" s="1362" t="s">
        <v>469</v>
      </c>
      <c r="X5" s="1345" t="s">
        <v>563</v>
      </c>
      <c r="Y5" s="1406" t="s">
        <v>217</v>
      </c>
      <c r="Z5" s="1407"/>
      <c r="AA5" s="1408"/>
      <c r="AB5" s="161"/>
    </row>
    <row r="6" spans="1:28" ht="19.899999999999999" customHeight="1" x14ac:dyDescent="0.15">
      <c r="A6" s="1379"/>
      <c r="B6" s="1384"/>
      <c r="C6" s="1385"/>
      <c r="D6" s="1386"/>
      <c r="E6" s="1391"/>
      <c r="F6" s="1391"/>
      <c r="G6" s="1391"/>
      <c r="H6" s="1391"/>
      <c r="I6" s="1391"/>
      <c r="J6" s="1394"/>
      <c r="K6" s="1351" t="s">
        <v>213</v>
      </c>
      <c r="L6" s="1352"/>
      <c r="M6" s="1352"/>
      <c r="N6" s="1353"/>
      <c r="O6" s="1354" t="s">
        <v>214</v>
      </c>
      <c r="P6" s="1356" t="s">
        <v>215</v>
      </c>
      <c r="Q6" s="1358" t="s">
        <v>389</v>
      </c>
      <c r="R6" s="1358"/>
      <c r="S6" s="1359"/>
      <c r="T6" s="1360" t="s">
        <v>216</v>
      </c>
      <c r="U6" s="1401"/>
      <c r="V6" s="1404"/>
      <c r="W6" s="1363"/>
      <c r="X6" s="1346"/>
      <c r="Y6" s="1409"/>
      <c r="Z6" s="1410"/>
      <c r="AA6" s="1411"/>
      <c r="AB6" s="163"/>
    </row>
    <row r="7" spans="1:28" ht="51.6" customHeight="1" thickBot="1" x14ac:dyDescent="0.2">
      <c r="A7" s="1380"/>
      <c r="B7" s="1387"/>
      <c r="C7" s="1388"/>
      <c r="D7" s="1389"/>
      <c r="E7" s="1392"/>
      <c r="F7" s="1392"/>
      <c r="G7" s="1392"/>
      <c r="H7" s="1392"/>
      <c r="I7" s="1392"/>
      <c r="J7" s="1395"/>
      <c r="K7" s="164" t="s">
        <v>218</v>
      </c>
      <c r="L7" s="165" t="s">
        <v>219</v>
      </c>
      <c r="M7" s="166" t="s">
        <v>220</v>
      </c>
      <c r="N7" s="117" t="s">
        <v>221</v>
      </c>
      <c r="O7" s="1355"/>
      <c r="P7" s="1357"/>
      <c r="Q7" s="167" t="s">
        <v>222</v>
      </c>
      <c r="R7" s="168" t="s">
        <v>223</v>
      </c>
      <c r="S7" s="169" t="s">
        <v>224</v>
      </c>
      <c r="T7" s="1361"/>
      <c r="U7" s="1402"/>
      <c r="V7" s="1405"/>
      <c r="W7" s="1364"/>
      <c r="X7" s="1347"/>
      <c r="Y7" s="1412"/>
      <c r="Z7" s="1413"/>
      <c r="AA7" s="1414"/>
      <c r="AB7" s="170"/>
    </row>
    <row r="8" spans="1:28" ht="30" customHeight="1" x14ac:dyDescent="0.15">
      <c r="A8" s="171">
        <v>1</v>
      </c>
      <c r="B8" s="1348"/>
      <c r="C8" s="1348"/>
      <c r="D8" s="1348"/>
      <c r="E8" s="172"/>
      <c r="F8" s="172"/>
      <c r="G8" s="172"/>
      <c r="H8" s="172"/>
      <c r="I8" s="173"/>
      <c r="J8" s="174"/>
      <c r="K8" s="199"/>
      <c r="L8" s="200"/>
      <c r="M8" s="200"/>
      <c r="N8" s="373">
        <f t="shared" ref="N8:N37" si="0">SUM(K8:M8)</f>
        <v>0</v>
      </c>
      <c r="O8" s="201"/>
      <c r="P8" s="384">
        <f>SUM(N8:O8)</f>
        <v>0</v>
      </c>
      <c r="Q8" s="202"/>
      <c r="R8" s="200"/>
      <c r="S8" s="201"/>
      <c r="T8" s="406">
        <f t="shared" ref="T8:T37" si="1">SUM(Q8:S8)</f>
        <v>0</v>
      </c>
      <c r="U8" s="462"/>
      <c r="V8" s="588"/>
      <c r="W8" s="463"/>
      <c r="X8" s="374">
        <f>T8-P8-U8-V8-W8</f>
        <v>0</v>
      </c>
      <c r="Y8" s="1349"/>
      <c r="Z8" s="1349"/>
      <c r="AA8" s="1350"/>
      <c r="AB8" s="175"/>
    </row>
    <row r="9" spans="1:28" ht="30" customHeight="1" x14ac:dyDescent="0.15">
      <c r="A9" s="176">
        <f>A8+1</f>
        <v>2</v>
      </c>
      <c r="B9" s="1337"/>
      <c r="C9" s="1338"/>
      <c r="D9" s="1339"/>
      <c r="E9" s="177"/>
      <c r="F9" s="178"/>
      <c r="G9" s="179"/>
      <c r="H9" s="179"/>
      <c r="I9" s="180"/>
      <c r="J9" s="181"/>
      <c r="K9" s="203"/>
      <c r="L9" s="204"/>
      <c r="M9" s="204"/>
      <c r="N9" s="375">
        <f t="shared" si="0"/>
        <v>0</v>
      </c>
      <c r="O9" s="205"/>
      <c r="P9" s="402">
        <f>SUM(N9:O9)</f>
        <v>0</v>
      </c>
      <c r="Q9" s="206"/>
      <c r="R9" s="204"/>
      <c r="S9" s="205"/>
      <c r="T9" s="407">
        <f t="shared" si="1"/>
        <v>0</v>
      </c>
      <c r="U9" s="464"/>
      <c r="V9" s="589"/>
      <c r="W9" s="465"/>
      <c r="X9" s="376">
        <f t="shared" ref="X9:X37" si="2">T9-P9-U9-V9-W9</f>
        <v>0</v>
      </c>
      <c r="Y9" s="1343"/>
      <c r="Z9" s="1343"/>
      <c r="AA9" s="1344"/>
      <c r="AB9" s="175"/>
    </row>
    <row r="10" spans="1:28" ht="30" customHeight="1" x14ac:dyDescent="0.15">
      <c r="A10" s="182">
        <f t="shared" ref="A10:A36" si="3">A9+1</f>
        <v>3</v>
      </c>
      <c r="B10" s="1337"/>
      <c r="C10" s="1338"/>
      <c r="D10" s="1339"/>
      <c r="E10" s="178"/>
      <c r="F10" s="178"/>
      <c r="G10" s="178"/>
      <c r="H10" s="178"/>
      <c r="I10" s="183"/>
      <c r="J10" s="184"/>
      <c r="K10" s="207"/>
      <c r="L10" s="208"/>
      <c r="M10" s="208"/>
      <c r="N10" s="375">
        <f t="shared" si="0"/>
        <v>0</v>
      </c>
      <c r="O10" s="209"/>
      <c r="P10" s="403">
        <f>SUM(N10:O10)</f>
        <v>0</v>
      </c>
      <c r="Q10" s="210"/>
      <c r="R10" s="208"/>
      <c r="S10" s="209"/>
      <c r="T10" s="407">
        <f t="shared" si="1"/>
        <v>0</v>
      </c>
      <c r="U10" s="464"/>
      <c r="V10" s="589"/>
      <c r="W10" s="465"/>
      <c r="X10" s="376">
        <f t="shared" si="2"/>
        <v>0</v>
      </c>
      <c r="Y10" s="1340"/>
      <c r="Z10" s="1335"/>
      <c r="AA10" s="1336"/>
      <c r="AB10" s="175"/>
    </row>
    <row r="11" spans="1:28" ht="30" customHeight="1" x14ac:dyDescent="0.15">
      <c r="A11" s="182">
        <f t="shared" si="3"/>
        <v>4</v>
      </c>
      <c r="B11" s="1337"/>
      <c r="C11" s="1338"/>
      <c r="D11" s="1339"/>
      <c r="E11" s="178"/>
      <c r="F11" s="178"/>
      <c r="G11" s="178"/>
      <c r="H11" s="178"/>
      <c r="I11" s="183"/>
      <c r="J11" s="184"/>
      <c r="K11" s="207"/>
      <c r="L11" s="208"/>
      <c r="M11" s="208"/>
      <c r="N11" s="375">
        <f t="shared" si="0"/>
        <v>0</v>
      </c>
      <c r="O11" s="209"/>
      <c r="P11" s="403">
        <f t="shared" ref="P11:P37" si="4">SUM(N11:O11)</f>
        <v>0</v>
      </c>
      <c r="Q11" s="210"/>
      <c r="R11" s="208"/>
      <c r="S11" s="209"/>
      <c r="T11" s="407">
        <f t="shared" si="1"/>
        <v>0</v>
      </c>
      <c r="U11" s="464"/>
      <c r="V11" s="589"/>
      <c r="W11" s="465"/>
      <c r="X11" s="376">
        <f>T11-P11-U11-V11-W11</f>
        <v>0</v>
      </c>
      <c r="Y11" s="1341"/>
      <c r="Z11" s="1341"/>
      <c r="AA11" s="1342"/>
      <c r="AB11" s="175"/>
    </row>
    <row r="12" spans="1:28" ht="30" customHeight="1" x14ac:dyDescent="0.15">
      <c r="A12" s="182">
        <f t="shared" si="3"/>
        <v>5</v>
      </c>
      <c r="B12" s="1337"/>
      <c r="C12" s="1338"/>
      <c r="D12" s="1339"/>
      <c r="E12" s="178"/>
      <c r="F12" s="178"/>
      <c r="G12" s="178"/>
      <c r="H12" s="178"/>
      <c r="I12" s="183"/>
      <c r="J12" s="184"/>
      <c r="K12" s="207"/>
      <c r="L12" s="208"/>
      <c r="M12" s="208"/>
      <c r="N12" s="375">
        <f t="shared" si="0"/>
        <v>0</v>
      </c>
      <c r="O12" s="209"/>
      <c r="P12" s="403">
        <f t="shared" si="4"/>
        <v>0</v>
      </c>
      <c r="Q12" s="210"/>
      <c r="R12" s="208"/>
      <c r="S12" s="209"/>
      <c r="T12" s="407">
        <f t="shared" si="1"/>
        <v>0</v>
      </c>
      <c r="U12" s="464"/>
      <c r="V12" s="589"/>
      <c r="W12" s="465"/>
      <c r="X12" s="376">
        <f t="shared" si="2"/>
        <v>0</v>
      </c>
      <c r="Y12" s="1343"/>
      <c r="Z12" s="1343"/>
      <c r="AA12" s="1344"/>
      <c r="AB12" s="175"/>
    </row>
    <row r="13" spans="1:28" ht="30" customHeight="1" x14ac:dyDescent="0.15">
      <c r="A13" s="182">
        <f t="shared" si="3"/>
        <v>6</v>
      </c>
      <c r="B13" s="1337"/>
      <c r="C13" s="1338"/>
      <c r="D13" s="1339"/>
      <c r="E13" s="178"/>
      <c r="F13" s="178"/>
      <c r="G13" s="177"/>
      <c r="H13" s="177"/>
      <c r="I13" s="185"/>
      <c r="J13" s="186"/>
      <c r="K13" s="207"/>
      <c r="L13" s="208"/>
      <c r="M13" s="209"/>
      <c r="N13" s="375">
        <f t="shared" si="0"/>
        <v>0</v>
      </c>
      <c r="O13" s="209"/>
      <c r="P13" s="403">
        <f t="shared" si="4"/>
        <v>0</v>
      </c>
      <c r="Q13" s="210"/>
      <c r="R13" s="208"/>
      <c r="S13" s="209"/>
      <c r="T13" s="407">
        <f t="shared" si="1"/>
        <v>0</v>
      </c>
      <c r="U13" s="464"/>
      <c r="V13" s="589"/>
      <c r="W13" s="465"/>
      <c r="X13" s="376">
        <f t="shared" si="2"/>
        <v>0</v>
      </c>
      <c r="Y13" s="1335"/>
      <c r="Z13" s="1335"/>
      <c r="AA13" s="1336"/>
      <c r="AB13" s="175"/>
    </row>
    <row r="14" spans="1:28" ht="30" customHeight="1" x14ac:dyDescent="0.15">
      <c r="A14" s="182">
        <f t="shared" si="3"/>
        <v>7</v>
      </c>
      <c r="B14" s="1337"/>
      <c r="C14" s="1338"/>
      <c r="D14" s="1339"/>
      <c r="E14" s="178"/>
      <c r="F14" s="178"/>
      <c r="G14" s="178"/>
      <c r="H14" s="178"/>
      <c r="I14" s="183"/>
      <c r="J14" s="184"/>
      <c r="K14" s="207"/>
      <c r="L14" s="208"/>
      <c r="M14" s="209"/>
      <c r="N14" s="375">
        <f t="shared" si="0"/>
        <v>0</v>
      </c>
      <c r="O14" s="209"/>
      <c r="P14" s="403">
        <f t="shared" si="4"/>
        <v>0</v>
      </c>
      <c r="Q14" s="210"/>
      <c r="R14" s="208"/>
      <c r="S14" s="209"/>
      <c r="T14" s="407">
        <f t="shared" si="1"/>
        <v>0</v>
      </c>
      <c r="U14" s="464"/>
      <c r="V14" s="589"/>
      <c r="W14" s="465"/>
      <c r="X14" s="376">
        <f t="shared" si="2"/>
        <v>0</v>
      </c>
      <c r="Y14" s="1335"/>
      <c r="Z14" s="1335"/>
      <c r="AA14" s="1336"/>
      <c r="AB14" s="175"/>
    </row>
    <row r="15" spans="1:28" ht="30" customHeight="1" x14ac:dyDescent="0.15">
      <c r="A15" s="182">
        <f t="shared" si="3"/>
        <v>8</v>
      </c>
      <c r="B15" s="1334"/>
      <c r="C15" s="1334"/>
      <c r="D15" s="1334"/>
      <c r="E15" s="474"/>
      <c r="F15" s="474"/>
      <c r="G15" s="474"/>
      <c r="H15" s="178"/>
      <c r="I15" s="183"/>
      <c r="J15" s="183"/>
      <c r="K15" s="211"/>
      <c r="L15" s="208"/>
      <c r="M15" s="209"/>
      <c r="N15" s="375">
        <f t="shared" si="0"/>
        <v>0</v>
      </c>
      <c r="O15" s="212"/>
      <c r="P15" s="403">
        <f t="shared" si="4"/>
        <v>0</v>
      </c>
      <c r="Q15" s="213"/>
      <c r="R15" s="208"/>
      <c r="S15" s="209"/>
      <c r="T15" s="407">
        <f t="shared" si="1"/>
        <v>0</v>
      </c>
      <c r="U15" s="464"/>
      <c r="V15" s="589"/>
      <c r="W15" s="465"/>
      <c r="X15" s="376">
        <f t="shared" si="2"/>
        <v>0</v>
      </c>
      <c r="Y15" s="1335"/>
      <c r="Z15" s="1335"/>
      <c r="AA15" s="1336"/>
      <c r="AB15" s="175"/>
    </row>
    <row r="16" spans="1:28" ht="30" customHeight="1" x14ac:dyDescent="0.15">
      <c r="A16" s="182">
        <f t="shared" si="3"/>
        <v>9</v>
      </c>
      <c r="B16" s="1334"/>
      <c r="C16" s="1334"/>
      <c r="D16" s="1334"/>
      <c r="E16" s="474"/>
      <c r="F16" s="474"/>
      <c r="G16" s="474"/>
      <c r="H16" s="178"/>
      <c r="I16" s="183"/>
      <c r="J16" s="183"/>
      <c r="K16" s="211"/>
      <c r="L16" s="208"/>
      <c r="M16" s="209"/>
      <c r="N16" s="375">
        <f t="shared" si="0"/>
        <v>0</v>
      </c>
      <c r="O16" s="212"/>
      <c r="P16" s="403">
        <f t="shared" si="4"/>
        <v>0</v>
      </c>
      <c r="Q16" s="213"/>
      <c r="R16" s="208"/>
      <c r="S16" s="209"/>
      <c r="T16" s="407">
        <f t="shared" si="1"/>
        <v>0</v>
      </c>
      <c r="U16" s="464"/>
      <c r="V16" s="589"/>
      <c r="W16" s="465"/>
      <c r="X16" s="376">
        <f t="shared" si="2"/>
        <v>0</v>
      </c>
      <c r="Y16" s="1335"/>
      <c r="Z16" s="1335"/>
      <c r="AA16" s="1336"/>
      <c r="AB16" s="175"/>
    </row>
    <row r="17" spans="1:28" ht="30" customHeight="1" x14ac:dyDescent="0.15">
      <c r="A17" s="182">
        <f t="shared" si="3"/>
        <v>10</v>
      </c>
      <c r="B17" s="1334"/>
      <c r="C17" s="1334"/>
      <c r="D17" s="1334"/>
      <c r="E17" s="474"/>
      <c r="F17" s="474"/>
      <c r="G17" s="474"/>
      <c r="H17" s="178"/>
      <c r="I17" s="183"/>
      <c r="J17" s="183"/>
      <c r="K17" s="211"/>
      <c r="L17" s="208"/>
      <c r="M17" s="209"/>
      <c r="N17" s="375">
        <f t="shared" si="0"/>
        <v>0</v>
      </c>
      <c r="O17" s="212"/>
      <c r="P17" s="403">
        <f t="shared" si="4"/>
        <v>0</v>
      </c>
      <c r="Q17" s="213"/>
      <c r="R17" s="208"/>
      <c r="S17" s="209"/>
      <c r="T17" s="407">
        <f t="shared" si="1"/>
        <v>0</v>
      </c>
      <c r="U17" s="464"/>
      <c r="V17" s="589"/>
      <c r="W17" s="465"/>
      <c r="X17" s="376">
        <f t="shared" si="2"/>
        <v>0</v>
      </c>
      <c r="Y17" s="1335"/>
      <c r="Z17" s="1335"/>
      <c r="AA17" s="1336"/>
      <c r="AB17" s="175"/>
    </row>
    <row r="18" spans="1:28" ht="30" customHeight="1" x14ac:dyDescent="0.15">
      <c r="A18" s="182">
        <f t="shared" si="3"/>
        <v>11</v>
      </c>
      <c r="B18" s="1334"/>
      <c r="C18" s="1334"/>
      <c r="D18" s="1334"/>
      <c r="E18" s="474"/>
      <c r="F18" s="474"/>
      <c r="G18" s="474"/>
      <c r="H18" s="178"/>
      <c r="I18" s="183"/>
      <c r="J18" s="183"/>
      <c r="K18" s="211"/>
      <c r="L18" s="208"/>
      <c r="M18" s="209"/>
      <c r="N18" s="375">
        <f t="shared" si="0"/>
        <v>0</v>
      </c>
      <c r="O18" s="212"/>
      <c r="P18" s="403">
        <f t="shared" si="4"/>
        <v>0</v>
      </c>
      <c r="Q18" s="213"/>
      <c r="R18" s="208"/>
      <c r="S18" s="209"/>
      <c r="T18" s="407">
        <f t="shared" si="1"/>
        <v>0</v>
      </c>
      <c r="U18" s="464"/>
      <c r="V18" s="589"/>
      <c r="W18" s="465"/>
      <c r="X18" s="376">
        <f t="shared" si="2"/>
        <v>0</v>
      </c>
      <c r="Y18" s="1335"/>
      <c r="Z18" s="1335"/>
      <c r="AA18" s="1336"/>
      <c r="AB18" s="175"/>
    </row>
    <row r="19" spans="1:28" ht="30" customHeight="1" x14ac:dyDescent="0.15">
      <c r="A19" s="182">
        <f t="shared" si="3"/>
        <v>12</v>
      </c>
      <c r="B19" s="1334"/>
      <c r="C19" s="1334"/>
      <c r="D19" s="1334"/>
      <c r="E19" s="474"/>
      <c r="F19" s="474"/>
      <c r="G19" s="474"/>
      <c r="H19" s="178"/>
      <c r="I19" s="183"/>
      <c r="J19" s="183"/>
      <c r="K19" s="211"/>
      <c r="L19" s="208"/>
      <c r="M19" s="209"/>
      <c r="N19" s="375">
        <f t="shared" si="0"/>
        <v>0</v>
      </c>
      <c r="O19" s="212"/>
      <c r="P19" s="403">
        <f t="shared" si="4"/>
        <v>0</v>
      </c>
      <c r="Q19" s="213"/>
      <c r="R19" s="208"/>
      <c r="S19" s="209"/>
      <c r="T19" s="407">
        <f t="shared" si="1"/>
        <v>0</v>
      </c>
      <c r="U19" s="464"/>
      <c r="V19" s="589"/>
      <c r="W19" s="465"/>
      <c r="X19" s="376">
        <f t="shared" si="2"/>
        <v>0</v>
      </c>
      <c r="Y19" s="1335"/>
      <c r="Z19" s="1335"/>
      <c r="AA19" s="1336"/>
      <c r="AB19" s="175"/>
    </row>
    <row r="20" spans="1:28" ht="30" customHeight="1" x14ac:dyDescent="0.15">
      <c r="A20" s="182">
        <f t="shared" si="3"/>
        <v>13</v>
      </c>
      <c r="B20" s="1334"/>
      <c r="C20" s="1334"/>
      <c r="D20" s="1334"/>
      <c r="E20" s="474"/>
      <c r="F20" s="474"/>
      <c r="G20" s="474"/>
      <c r="H20" s="178"/>
      <c r="I20" s="183"/>
      <c r="J20" s="183"/>
      <c r="K20" s="211"/>
      <c r="L20" s="208"/>
      <c r="M20" s="209"/>
      <c r="N20" s="375">
        <f t="shared" si="0"/>
        <v>0</v>
      </c>
      <c r="O20" s="212"/>
      <c r="P20" s="403">
        <f t="shared" si="4"/>
        <v>0</v>
      </c>
      <c r="Q20" s="213"/>
      <c r="R20" s="208"/>
      <c r="S20" s="209"/>
      <c r="T20" s="407">
        <f t="shared" si="1"/>
        <v>0</v>
      </c>
      <c r="U20" s="464"/>
      <c r="V20" s="589"/>
      <c r="W20" s="465"/>
      <c r="X20" s="376">
        <f t="shared" si="2"/>
        <v>0</v>
      </c>
      <c r="Y20" s="1335"/>
      <c r="Z20" s="1335"/>
      <c r="AA20" s="1336"/>
      <c r="AB20" s="175"/>
    </row>
    <row r="21" spans="1:28" ht="30" customHeight="1" x14ac:dyDescent="0.15">
      <c r="A21" s="182">
        <f t="shared" si="3"/>
        <v>14</v>
      </c>
      <c r="B21" s="1334"/>
      <c r="C21" s="1334"/>
      <c r="D21" s="1334"/>
      <c r="E21" s="474"/>
      <c r="F21" s="474"/>
      <c r="G21" s="474"/>
      <c r="H21" s="178"/>
      <c r="I21" s="183"/>
      <c r="J21" s="183"/>
      <c r="K21" s="211"/>
      <c r="L21" s="208"/>
      <c r="M21" s="209"/>
      <c r="N21" s="375">
        <f t="shared" si="0"/>
        <v>0</v>
      </c>
      <c r="O21" s="212"/>
      <c r="P21" s="403">
        <f t="shared" si="4"/>
        <v>0</v>
      </c>
      <c r="Q21" s="213"/>
      <c r="R21" s="208"/>
      <c r="S21" s="209"/>
      <c r="T21" s="407">
        <f t="shared" si="1"/>
        <v>0</v>
      </c>
      <c r="U21" s="464"/>
      <c r="V21" s="589"/>
      <c r="W21" s="465"/>
      <c r="X21" s="376">
        <f t="shared" si="2"/>
        <v>0</v>
      </c>
      <c r="Y21" s="1335"/>
      <c r="Z21" s="1335"/>
      <c r="AA21" s="1336"/>
      <c r="AB21" s="175"/>
    </row>
    <row r="22" spans="1:28" ht="30" customHeight="1" x14ac:dyDescent="0.15">
      <c r="A22" s="182">
        <f t="shared" si="3"/>
        <v>15</v>
      </c>
      <c r="B22" s="1334"/>
      <c r="C22" s="1334"/>
      <c r="D22" s="1334"/>
      <c r="E22" s="474"/>
      <c r="F22" s="474"/>
      <c r="G22" s="474"/>
      <c r="H22" s="178"/>
      <c r="I22" s="183"/>
      <c r="J22" s="183"/>
      <c r="K22" s="211"/>
      <c r="L22" s="208"/>
      <c r="M22" s="209"/>
      <c r="N22" s="375">
        <f t="shared" si="0"/>
        <v>0</v>
      </c>
      <c r="O22" s="212"/>
      <c r="P22" s="403">
        <f t="shared" si="4"/>
        <v>0</v>
      </c>
      <c r="Q22" s="213"/>
      <c r="R22" s="208"/>
      <c r="S22" s="209"/>
      <c r="T22" s="407">
        <f t="shared" si="1"/>
        <v>0</v>
      </c>
      <c r="U22" s="464"/>
      <c r="V22" s="589"/>
      <c r="W22" s="465"/>
      <c r="X22" s="376">
        <f t="shared" si="2"/>
        <v>0</v>
      </c>
      <c r="Y22" s="1335"/>
      <c r="Z22" s="1335"/>
      <c r="AA22" s="1336"/>
      <c r="AB22" s="175"/>
    </row>
    <row r="23" spans="1:28" ht="30" customHeight="1" x14ac:dyDescent="0.15">
      <c r="A23" s="182">
        <f t="shared" si="3"/>
        <v>16</v>
      </c>
      <c r="B23" s="1334"/>
      <c r="C23" s="1334"/>
      <c r="D23" s="1334"/>
      <c r="E23" s="474"/>
      <c r="F23" s="474"/>
      <c r="G23" s="474"/>
      <c r="H23" s="178"/>
      <c r="I23" s="183"/>
      <c r="J23" s="183"/>
      <c r="K23" s="211"/>
      <c r="L23" s="208"/>
      <c r="M23" s="209"/>
      <c r="N23" s="375">
        <f t="shared" si="0"/>
        <v>0</v>
      </c>
      <c r="O23" s="212"/>
      <c r="P23" s="403">
        <f t="shared" si="4"/>
        <v>0</v>
      </c>
      <c r="Q23" s="213"/>
      <c r="R23" s="208"/>
      <c r="S23" s="209"/>
      <c r="T23" s="407">
        <f t="shared" si="1"/>
        <v>0</v>
      </c>
      <c r="U23" s="464"/>
      <c r="V23" s="589"/>
      <c r="W23" s="465"/>
      <c r="X23" s="376">
        <f t="shared" si="2"/>
        <v>0</v>
      </c>
      <c r="Y23" s="1335"/>
      <c r="Z23" s="1335"/>
      <c r="AA23" s="1336"/>
      <c r="AB23" s="175"/>
    </row>
    <row r="24" spans="1:28" ht="30" customHeight="1" x14ac:dyDescent="0.15">
      <c r="A24" s="182">
        <f t="shared" si="3"/>
        <v>17</v>
      </c>
      <c r="B24" s="1334"/>
      <c r="C24" s="1334"/>
      <c r="D24" s="1334"/>
      <c r="E24" s="474"/>
      <c r="F24" s="474"/>
      <c r="G24" s="474"/>
      <c r="H24" s="178"/>
      <c r="I24" s="183"/>
      <c r="J24" s="183"/>
      <c r="K24" s="211"/>
      <c r="L24" s="208"/>
      <c r="M24" s="209"/>
      <c r="N24" s="375">
        <f t="shared" si="0"/>
        <v>0</v>
      </c>
      <c r="O24" s="212"/>
      <c r="P24" s="403">
        <f t="shared" si="4"/>
        <v>0</v>
      </c>
      <c r="Q24" s="213"/>
      <c r="R24" s="208"/>
      <c r="S24" s="209"/>
      <c r="T24" s="407">
        <f t="shared" si="1"/>
        <v>0</v>
      </c>
      <c r="U24" s="464"/>
      <c r="V24" s="589"/>
      <c r="W24" s="465"/>
      <c r="X24" s="376">
        <f t="shared" si="2"/>
        <v>0</v>
      </c>
      <c r="Y24" s="1335"/>
      <c r="Z24" s="1335"/>
      <c r="AA24" s="1336"/>
      <c r="AB24" s="175"/>
    </row>
    <row r="25" spans="1:28" ht="30" customHeight="1" x14ac:dyDescent="0.15">
      <c r="A25" s="182">
        <f t="shared" si="3"/>
        <v>18</v>
      </c>
      <c r="B25" s="1334"/>
      <c r="C25" s="1334"/>
      <c r="D25" s="1334"/>
      <c r="E25" s="474"/>
      <c r="F25" s="474"/>
      <c r="G25" s="474"/>
      <c r="H25" s="178"/>
      <c r="I25" s="183"/>
      <c r="J25" s="183"/>
      <c r="K25" s="211"/>
      <c r="L25" s="208"/>
      <c r="M25" s="209"/>
      <c r="N25" s="375">
        <f t="shared" si="0"/>
        <v>0</v>
      </c>
      <c r="O25" s="212"/>
      <c r="P25" s="403">
        <f t="shared" si="4"/>
        <v>0</v>
      </c>
      <c r="Q25" s="213"/>
      <c r="R25" s="208"/>
      <c r="S25" s="209"/>
      <c r="T25" s="407">
        <f t="shared" si="1"/>
        <v>0</v>
      </c>
      <c r="U25" s="464"/>
      <c r="V25" s="589"/>
      <c r="W25" s="465"/>
      <c r="X25" s="376">
        <f t="shared" si="2"/>
        <v>0</v>
      </c>
      <c r="Y25" s="1335"/>
      <c r="Z25" s="1335"/>
      <c r="AA25" s="1336"/>
      <c r="AB25" s="175"/>
    </row>
    <row r="26" spans="1:28" ht="30" customHeight="1" x14ac:dyDescent="0.15">
      <c r="A26" s="182">
        <f t="shared" si="3"/>
        <v>19</v>
      </c>
      <c r="B26" s="1334"/>
      <c r="C26" s="1334"/>
      <c r="D26" s="1334"/>
      <c r="E26" s="474"/>
      <c r="F26" s="474"/>
      <c r="G26" s="474"/>
      <c r="H26" s="178"/>
      <c r="I26" s="183"/>
      <c r="J26" s="183"/>
      <c r="K26" s="211"/>
      <c r="L26" s="208"/>
      <c r="M26" s="209"/>
      <c r="N26" s="375">
        <f t="shared" si="0"/>
        <v>0</v>
      </c>
      <c r="O26" s="212"/>
      <c r="P26" s="403">
        <f t="shared" si="4"/>
        <v>0</v>
      </c>
      <c r="Q26" s="213"/>
      <c r="R26" s="208"/>
      <c r="S26" s="209"/>
      <c r="T26" s="407">
        <f t="shared" si="1"/>
        <v>0</v>
      </c>
      <c r="U26" s="464"/>
      <c r="V26" s="589"/>
      <c r="W26" s="465"/>
      <c r="X26" s="376">
        <f t="shared" si="2"/>
        <v>0</v>
      </c>
      <c r="Y26" s="1335"/>
      <c r="Z26" s="1335"/>
      <c r="AA26" s="1336"/>
      <c r="AB26" s="175"/>
    </row>
    <row r="27" spans="1:28" ht="30" customHeight="1" x14ac:dyDescent="0.15">
      <c r="A27" s="182">
        <f t="shared" si="3"/>
        <v>20</v>
      </c>
      <c r="B27" s="1334"/>
      <c r="C27" s="1334"/>
      <c r="D27" s="1334"/>
      <c r="E27" s="474"/>
      <c r="F27" s="474"/>
      <c r="G27" s="474"/>
      <c r="H27" s="178"/>
      <c r="I27" s="183"/>
      <c r="J27" s="180"/>
      <c r="K27" s="211"/>
      <c r="L27" s="208"/>
      <c r="M27" s="209"/>
      <c r="N27" s="377">
        <f t="shared" si="0"/>
        <v>0</v>
      </c>
      <c r="O27" s="212"/>
      <c r="P27" s="404">
        <f t="shared" si="4"/>
        <v>0</v>
      </c>
      <c r="Q27" s="213"/>
      <c r="R27" s="208"/>
      <c r="S27" s="209"/>
      <c r="T27" s="408">
        <f t="shared" si="1"/>
        <v>0</v>
      </c>
      <c r="U27" s="466"/>
      <c r="V27" s="590"/>
      <c r="W27" s="467"/>
      <c r="X27" s="376">
        <f t="shared" si="2"/>
        <v>0</v>
      </c>
      <c r="Y27" s="1335"/>
      <c r="Z27" s="1335"/>
      <c r="AA27" s="1336"/>
      <c r="AB27" s="175"/>
    </row>
    <row r="28" spans="1:28" ht="30" customHeight="1" x14ac:dyDescent="0.15">
      <c r="A28" s="182">
        <f t="shared" si="3"/>
        <v>21</v>
      </c>
      <c r="B28" s="1334"/>
      <c r="C28" s="1334"/>
      <c r="D28" s="1334"/>
      <c r="E28" s="474"/>
      <c r="F28" s="474"/>
      <c r="G28" s="474"/>
      <c r="H28" s="178"/>
      <c r="I28" s="183"/>
      <c r="J28" s="180"/>
      <c r="K28" s="211"/>
      <c r="L28" s="208"/>
      <c r="M28" s="209"/>
      <c r="N28" s="377">
        <f t="shared" si="0"/>
        <v>0</v>
      </c>
      <c r="O28" s="212"/>
      <c r="P28" s="404">
        <f t="shared" si="4"/>
        <v>0</v>
      </c>
      <c r="Q28" s="213"/>
      <c r="R28" s="208"/>
      <c r="S28" s="209"/>
      <c r="T28" s="408">
        <f t="shared" si="1"/>
        <v>0</v>
      </c>
      <c r="U28" s="466"/>
      <c r="V28" s="590"/>
      <c r="W28" s="467"/>
      <c r="X28" s="376">
        <f t="shared" si="2"/>
        <v>0</v>
      </c>
      <c r="Y28" s="1335"/>
      <c r="Z28" s="1335"/>
      <c r="AA28" s="1336"/>
      <c r="AB28" s="175"/>
    </row>
    <row r="29" spans="1:28" ht="30" customHeight="1" x14ac:dyDescent="0.15">
      <c r="A29" s="182">
        <f t="shared" si="3"/>
        <v>22</v>
      </c>
      <c r="B29" s="1334"/>
      <c r="C29" s="1334"/>
      <c r="D29" s="1334"/>
      <c r="E29" s="474"/>
      <c r="F29" s="474"/>
      <c r="G29" s="474"/>
      <c r="H29" s="178"/>
      <c r="I29" s="183"/>
      <c r="J29" s="180"/>
      <c r="K29" s="211"/>
      <c r="L29" s="208"/>
      <c r="M29" s="209"/>
      <c r="N29" s="377">
        <f t="shared" si="0"/>
        <v>0</v>
      </c>
      <c r="O29" s="212"/>
      <c r="P29" s="404">
        <f t="shared" si="4"/>
        <v>0</v>
      </c>
      <c r="Q29" s="213"/>
      <c r="R29" s="208"/>
      <c r="S29" s="209"/>
      <c r="T29" s="408">
        <f t="shared" si="1"/>
        <v>0</v>
      </c>
      <c r="U29" s="466"/>
      <c r="V29" s="590"/>
      <c r="W29" s="467"/>
      <c r="X29" s="376">
        <f t="shared" si="2"/>
        <v>0</v>
      </c>
      <c r="Y29" s="1335"/>
      <c r="Z29" s="1335"/>
      <c r="AA29" s="1336"/>
      <c r="AB29" s="175"/>
    </row>
    <row r="30" spans="1:28" ht="30" customHeight="1" x14ac:dyDescent="0.15">
      <c r="A30" s="182">
        <f t="shared" si="3"/>
        <v>23</v>
      </c>
      <c r="B30" s="1334"/>
      <c r="C30" s="1334"/>
      <c r="D30" s="1334"/>
      <c r="E30" s="474"/>
      <c r="F30" s="474"/>
      <c r="G30" s="474"/>
      <c r="H30" s="178"/>
      <c r="I30" s="183"/>
      <c r="J30" s="180"/>
      <c r="K30" s="211"/>
      <c r="L30" s="208"/>
      <c r="M30" s="209"/>
      <c r="N30" s="377">
        <f t="shared" si="0"/>
        <v>0</v>
      </c>
      <c r="O30" s="212"/>
      <c r="P30" s="404">
        <f t="shared" si="4"/>
        <v>0</v>
      </c>
      <c r="Q30" s="213"/>
      <c r="R30" s="208"/>
      <c r="S30" s="209"/>
      <c r="T30" s="408">
        <f t="shared" si="1"/>
        <v>0</v>
      </c>
      <c r="U30" s="466"/>
      <c r="V30" s="590"/>
      <c r="W30" s="467"/>
      <c r="X30" s="376">
        <f t="shared" si="2"/>
        <v>0</v>
      </c>
      <c r="Y30" s="1335"/>
      <c r="Z30" s="1335"/>
      <c r="AA30" s="1336"/>
      <c r="AB30" s="175"/>
    </row>
    <row r="31" spans="1:28" ht="30" customHeight="1" x14ac:dyDescent="0.15">
      <c r="A31" s="182">
        <f t="shared" si="3"/>
        <v>24</v>
      </c>
      <c r="B31" s="1334"/>
      <c r="C31" s="1334"/>
      <c r="D31" s="1334"/>
      <c r="E31" s="474"/>
      <c r="F31" s="474"/>
      <c r="G31" s="474"/>
      <c r="H31" s="178"/>
      <c r="I31" s="183"/>
      <c r="J31" s="180"/>
      <c r="K31" s="211"/>
      <c r="L31" s="208"/>
      <c r="M31" s="209"/>
      <c r="N31" s="377">
        <f t="shared" si="0"/>
        <v>0</v>
      </c>
      <c r="O31" s="212"/>
      <c r="P31" s="404">
        <f t="shared" si="4"/>
        <v>0</v>
      </c>
      <c r="Q31" s="213"/>
      <c r="R31" s="208"/>
      <c r="S31" s="209"/>
      <c r="T31" s="408">
        <f t="shared" si="1"/>
        <v>0</v>
      </c>
      <c r="U31" s="466"/>
      <c r="V31" s="590"/>
      <c r="W31" s="467"/>
      <c r="X31" s="376">
        <f t="shared" si="2"/>
        <v>0</v>
      </c>
      <c r="Y31" s="1335"/>
      <c r="Z31" s="1335"/>
      <c r="AA31" s="1336"/>
      <c r="AB31" s="175"/>
    </row>
    <row r="32" spans="1:28" ht="30" customHeight="1" x14ac:dyDescent="0.15">
      <c r="A32" s="182">
        <f t="shared" si="3"/>
        <v>25</v>
      </c>
      <c r="B32" s="1334"/>
      <c r="C32" s="1334"/>
      <c r="D32" s="1334"/>
      <c r="E32" s="474"/>
      <c r="F32" s="474"/>
      <c r="G32" s="474"/>
      <c r="H32" s="178"/>
      <c r="I32" s="183"/>
      <c r="J32" s="180"/>
      <c r="K32" s="211"/>
      <c r="L32" s="208"/>
      <c r="M32" s="209"/>
      <c r="N32" s="377">
        <f t="shared" si="0"/>
        <v>0</v>
      </c>
      <c r="O32" s="212"/>
      <c r="P32" s="404">
        <f t="shared" si="4"/>
        <v>0</v>
      </c>
      <c r="Q32" s="213"/>
      <c r="R32" s="208"/>
      <c r="S32" s="209"/>
      <c r="T32" s="408">
        <f t="shared" si="1"/>
        <v>0</v>
      </c>
      <c r="U32" s="466"/>
      <c r="V32" s="590"/>
      <c r="W32" s="467"/>
      <c r="X32" s="376">
        <f t="shared" si="2"/>
        <v>0</v>
      </c>
      <c r="Y32" s="1335"/>
      <c r="Z32" s="1335"/>
      <c r="AA32" s="1336"/>
      <c r="AB32" s="175"/>
    </row>
    <row r="33" spans="1:29" ht="30" customHeight="1" x14ac:dyDescent="0.15">
      <c r="A33" s="182">
        <f t="shared" si="3"/>
        <v>26</v>
      </c>
      <c r="B33" s="1334"/>
      <c r="C33" s="1334"/>
      <c r="D33" s="1334"/>
      <c r="E33" s="474"/>
      <c r="F33" s="474"/>
      <c r="G33" s="474"/>
      <c r="H33" s="178"/>
      <c r="I33" s="183"/>
      <c r="J33" s="180"/>
      <c r="K33" s="211"/>
      <c r="L33" s="208"/>
      <c r="M33" s="209"/>
      <c r="N33" s="377">
        <f t="shared" si="0"/>
        <v>0</v>
      </c>
      <c r="O33" s="212"/>
      <c r="P33" s="404">
        <f t="shared" si="4"/>
        <v>0</v>
      </c>
      <c r="Q33" s="213"/>
      <c r="R33" s="208"/>
      <c r="S33" s="209"/>
      <c r="T33" s="408">
        <f t="shared" si="1"/>
        <v>0</v>
      </c>
      <c r="U33" s="466"/>
      <c r="V33" s="590"/>
      <c r="W33" s="467"/>
      <c r="X33" s="376">
        <f t="shared" si="2"/>
        <v>0</v>
      </c>
      <c r="Y33" s="1335"/>
      <c r="Z33" s="1335"/>
      <c r="AA33" s="1336"/>
      <c r="AB33" s="175"/>
    </row>
    <row r="34" spans="1:29" ht="30" customHeight="1" x14ac:dyDescent="0.15">
      <c r="A34" s="182">
        <f t="shared" si="3"/>
        <v>27</v>
      </c>
      <c r="B34" s="1334"/>
      <c r="C34" s="1334"/>
      <c r="D34" s="1334"/>
      <c r="E34" s="474"/>
      <c r="F34" s="474"/>
      <c r="G34" s="474"/>
      <c r="H34" s="178"/>
      <c r="I34" s="183"/>
      <c r="J34" s="180"/>
      <c r="K34" s="211"/>
      <c r="L34" s="208"/>
      <c r="M34" s="209"/>
      <c r="N34" s="377">
        <f t="shared" si="0"/>
        <v>0</v>
      </c>
      <c r="O34" s="212"/>
      <c r="P34" s="404">
        <f t="shared" si="4"/>
        <v>0</v>
      </c>
      <c r="Q34" s="213"/>
      <c r="R34" s="208"/>
      <c r="S34" s="209"/>
      <c r="T34" s="408">
        <f t="shared" si="1"/>
        <v>0</v>
      </c>
      <c r="U34" s="466"/>
      <c r="V34" s="590"/>
      <c r="W34" s="467"/>
      <c r="X34" s="376">
        <f t="shared" si="2"/>
        <v>0</v>
      </c>
      <c r="Y34" s="1335"/>
      <c r="Z34" s="1335"/>
      <c r="AA34" s="1336"/>
      <c r="AB34" s="175"/>
    </row>
    <row r="35" spans="1:29" ht="30" customHeight="1" x14ac:dyDescent="0.15">
      <c r="A35" s="182">
        <f t="shared" si="3"/>
        <v>28</v>
      </c>
      <c r="B35" s="1334"/>
      <c r="C35" s="1334"/>
      <c r="D35" s="1334"/>
      <c r="E35" s="474"/>
      <c r="F35" s="474"/>
      <c r="G35" s="474"/>
      <c r="H35" s="178"/>
      <c r="I35" s="183"/>
      <c r="J35" s="180"/>
      <c r="K35" s="211"/>
      <c r="L35" s="208"/>
      <c r="M35" s="209"/>
      <c r="N35" s="377">
        <f t="shared" si="0"/>
        <v>0</v>
      </c>
      <c r="O35" s="212"/>
      <c r="P35" s="404">
        <f t="shared" si="4"/>
        <v>0</v>
      </c>
      <c r="Q35" s="213"/>
      <c r="R35" s="208"/>
      <c r="S35" s="209"/>
      <c r="T35" s="408">
        <f t="shared" si="1"/>
        <v>0</v>
      </c>
      <c r="U35" s="466"/>
      <c r="V35" s="590"/>
      <c r="W35" s="467"/>
      <c r="X35" s="376">
        <f t="shared" si="2"/>
        <v>0</v>
      </c>
      <c r="Y35" s="1335"/>
      <c r="Z35" s="1335"/>
      <c r="AA35" s="1336"/>
      <c r="AB35" s="175"/>
    </row>
    <row r="36" spans="1:29" ht="30" customHeight="1" x14ac:dyDescent="0.15">
      <c r="A36" s="182">
        <f t="shared" si="3"/>
        <v>29</v>
      </c>
      <c r="B36" s="1334"/>
      <c r="C36" s="1334"/>
      <c r="D36" s="1334"/>
      <c r="E36" s="474"/>
      <c r="F36" s="474"/>
      <c r="G36" s="474"/>
      <c r="H36" s="178"/>
      <c r="I36" s="183"/>
      <c r="J36" s="180"/>
      <c r="K36" s="211"/>
      <c r="L36" s="208"/>
      <c r="M36" s="209"/>
      <c r="N36" s="377">
        <f t="shared" si="0"/>
        <v>0</v>
      </c>
      <c r="O36" s="212"/>
      <c r="P36" s="404">
        <f t="shared" si="4"/>
        <v>0</v>
      </c>
      <c r="Q36" s="210"/>
      <c r="R36" s="209"/>
      <c r="S36" s="209"/>
      <c r="T36" s="408">
        <f t="shared" si="1"/>
        <v>0</v>
      </c>
      <c r="U36" s="466"/>
      <c r="V36" s="590"/>
      <c r="W36" s="467"/>
      <c r="X36" s="376">
        <f t="shared" si="2"/>
        <v>0</v>
      </c>
      <c r="Y36" s="1335"/>
      <c r="Z36" s="1335"/>
      <c r="AA36" s="1336"/>
      <c r="AB36" s="175"/>
    </row>
    <row r="37" spans="1:29" ht="30" customHeight="1" thickBot="1" x14ac:dyDescent="0.2">
      <c r="A37" s="187">
        <f>A36+1</f>
        <v>30</v>
      </c>
      <c r="B37" s="1319"/>
      <c r="C37" s="1319"/>
      <c r="D37" s="1319"/>
      <c r="E37" s="475"/>
      <c r="F37" s="475"/>
      <c r="G37" s="475"/>
      <c r="H37" s="178"/>
      <c r="I37" s="183"/>
      <c r="J37" s="188"/>
      <c r="K37" s="214"/>
      <c r="L37" s="215"/>
      <c r="M37" s="216"/>
      <c r="N37" s="378">
        <f t="shared" si="0"/>
        <v>0</v>
      </c>
      <c r="O37" s="217"/>
      <c r="P37" s="404">
        <f t="shared" si="4"/>
        <v>0</v>
      </c>
      <c r="Q37" s="218"/>
      <c r="R37" s="219"/>
      <c r="S37" s="220"/>
      <c r="T37" s="409">
        <f t="shared" si="1"/>
        <v>0</v>
      </c>
      <c r="U37" s="468"/>
      <c r="V37" s="591"/>
      <c r="W37" s="469"/>
      <c r="X37" s="379">
        <f t="shared" si="2"/>
        <v>0</v>
      </c>
      <c r="Y37" s="1320"/>
      <c r="Z37" s="1320"/>
      <c r="AA37" s="1321"/>
      <c r="AB37" s="175"/>
    </row>
    <row r="38" spans="1:29" ht="30" customHeight="1" thickBot="1" x14ac:dyDescent="0.2">
      <c r="A38" s="189"/>
      <c r="B38" s="1322" t="s">
        <v>225</v>
      </c>
      <c r="C38" s="1323"/>
      <c r="D38" s="1323"/>
      <c r="E38" s="1323"/>
      <c r="F38" s="1323"/>
      <c r="G38" s="1323"/>
      <c r="H38" s="1323"/>
      <c r="I38" s="1323"/>
      <c r="J38" s="1324"/>
      <c r="K38" s="380">
        <f t="shared" ref="K38:X38" si="5">SUM(K8:K37)</f>
        <v>0</v>
      </c>
      <c r="L38" s="381">
        <f t="shared" si="5"/>
        <v>0</v>
      </c>
      <c r="M38" s="381">
        <f t="shared" si="5"/>
        <v>0</v>
      </c>
      <c r="N38" s="382">
        <f t="shared" si="5"/>
        <v>0</v>
      </c>
      <c r="O38" s="383">
        <f t="shared" si="5"/>
        <v>0</v>
      </c>
      <c r="P38" s="405">
        <f t="shared" si="5"/>
        <v>0</v>
      </c>
      <c r="Q38" s="385">
        <f t="shared" si="5"/>
        <v>0</v>
      </c>
      <c r="R38" s="381">
        <f t="shared" si="5"/>
        <v>0</v>
      </c>
      <c r="S38" s="381">
        <f t="shared" si="5"/>
        <v>0</v>
      </c>
      <c r="T38" s="410">
        <f t="shared" si="5"/>
        <v>0</v>
      </c>
      <c r="U38" s="381">
        <f t="shared" si="5"/>
        <v>0</v>
      </c>
      <c r="V38" s="592">
        <f t="shared" si="5"/>
        <v>0</v>
      </c>
      <c r="W38" s="593">
        <f t="shared" ref="W38" si="6">SUM(W8:W37)</f>
        <v>0</v>
      </c>
      <c r="X38" s="411">
        <f t="shared" si="5"/>
        <v>0</v>
      </c>
      <c r="Y38" s="1325" t="s">
        <v>564</v>
      </c>
      <c r="Z38" s="1326"/>
      <c r="AA38" s="1327"/>
      <c r="AB38" s="175"/>
    </row>
    <row r="39" spans="1:29" s="118" customFormat="1" ht="19.899999999999999" customHeight="1" x14ac:dyDescent="0.2">
      <c r="A39" s="1328" t="s">
        <v>226</v>
      </c>
      <c r="B39" s="1329"/>
      <c r="C39" s="1329"/>
      <c r="D39" s="1329"/>
      <c r="E39" s="1329"/>
      <c r="F39" s="1329"/>
      <c r="G39" s="1329"/>
      <c r="H39" s="1329"/>
      <c r="I39" s="1329"/>
      <c r="J39" s="1329"/>
      <c r="K39" s="1329"/>
      <c r="L39" s="1329"/>
      <c r="M39" s="1329"/>
      <c r="N39" s="1329"/>
      <c r="O39" s="1329"/>
      <c r="P39" s="1329"/>
      <c r="Q39" s="1329"/>
      <c r="R39" s="1329"/>
      <c r="S39" s="1329"/>
      <c r="T39" s="1329"/>
      <c r="U39" s="476"/>
      <c r="V39" s="560"/>
      <c r="W39" s="190"/>
      <c r="X39" s="1330">
        <f>【様式５】計画書Ⅰ!Q29</f>
        <v>0</v>
      </c>
      <c r="Y39" s="1332" t="s">
        <v>565</v>
      </c>
      <c r="Z39" s="1333"/>
      <c r="AA39" s="1333"/>
      <c r="AB39" s="191"/>
    </row>
    <row r="40" spans="1:29" s="118" customFormat="1" ht="19.899999999999999" customHeight="1" thickBot="1" x14ac:dyDescent="0.25">
      <c r="A40" s="1311" t="s">
        <v>227</v>
      </c>
      <c r="B40" s="1311"/>
      <c r="C40" s="1311"/>
      <c r="D40" s="1311"/>
      <c r="E40" s="1311"/>
      <c r="F40" s="1311"/>
      <c r="G40" s="1311"/>
      <c r="H40" s="1311"/>
      <c r="I40" s="1311"/>
      <c r="J40" s="1311"/>
      <c r="K40" s="1311"/>
      <c r="L40" s="1311"/>
      <c r="M40" s="1311"/>
      <c r="N40" s="1311"/>
      <c r="O40" s="1311"/>
      <c r="P40" s="1311"/>
      <c r="Q40" s="1311"/>
      <c r="R40" s="1311"/>
      <c r="S40" s="1311"/>
      <c r="T40" s="1311"/>
      <c r="U40" s="477"/>
      <c r="V40" s="558"/>
      <c r="W40" s="192"/>
      <c r="X40" s="1331"/>
      <c r="Y40" s="1315"/>
      <c r="Z40" s="1316"/>
      <c r="AA40" s="1316"/>
      <c r="AB40" s="191"/>
    </row>
    <row r="41" spans="1:29" s="118" customFormat="1" ht="19.899999999999999" customHeight="1" x14ac:dyDescent="0.2">
      <c r="A41" s="1311" t="s">
        <v>228</v>
      </c>
      <c r="B41" s="1312"/>
      <c r="C41" s="1312"/>
      <c r="D41" s="1312"/>
      <c r="E41" s="1312"/>
      <c r="F41" s="1312"/>
      <c r="G41" s="1312"/>
      <c r="H41" s="1312"/>
      <c r="I41" s="1312"/>
      <c r="J41" s="1312"/>
      <c r="K41" s="1312"/>
      <c r="L41" s="1312"/>
      <c r="M41" s="1312"/>
      <c r="N41" s="1312"/>
      <c r="O41" s="1312"/>
      <c r="P41" s="1312"/>
      <c r="Q41" s="1312"/>
      <c r="R41" s="1312"/>
      <c r="S41" s="1312"/>
      <c r="T41" s="1312"/>
      <c r="U41" s="479"/>
      <c r="V41" s="479"/>
      <c r="W41" s="587"/>
      <c r="X41" s="1313">
        <f>X38+X39</f>
        <v>0</v>
      </c>
      <c r="Y41" s="1315" t="s">
        <v>566</v>
      </c>
      <c r="Z41" s="1316"/>
      <c r="AA41" s="1316"/>
      <c r="AB41" s="191"/>
    </row>
    <row r="42" spans="1:29" s="118" customFormat="1" ht="19.899999999999999" customHeight="1" thickBot="1" x14ac:dyDescent="0.25">
      <c r="A42" s="119" t="s">
        <v>229</v>
      </c>
      <c r="B42" s="1317" t="s">
        <v>417</v>
      </c>
      <c r="C42" s="1317"/>
      <c r="D42" s="1317"/>
      <c r="E42" s="1317"/>
      <c r="F42" s="1317"/>
      <c r="G42" s="1317"/>
      <c r="H42" s="1317"/>
      <c r="I42" s="1317"/>
      <c r="J42" s="1317"/>
      <c r="K42" s="1317"/>
      <c r="L42" s="1317"/>
      <c r="M42" s="1317"/>
      <c r="N42" s="1317"/>
      <c r="O42" s="1317"/>
      <c r="P42" s="1317"/>
      <c r="Q42" s="1317"/>
      <c r="R42" s="1317"/>
      <c r="S42" s="1317"/>
      <c r="T42" s="1317"/>
      <c r="U42" s="480"/>
      <c r="V42" s="559"/>
      <c r="W42" s="193"/>
      <c r="X42" s="1314"/>
      <c r="Y42" s="1315"/>
      <c r="Z42" s="1316"/>
      <c r="AA42" s="1316"/>
      <c r="AB42" s="191"/>
    </row>
    <row r="43" spans="1:29" s="120" customFormat="1" ht="19.899999999999999" customHeight="1" x14ac:dyDescent="0.15">
      <c r="A43" s="119" t="s">
        <v>230</v>
      </c>
      <c r="B43" s="1318" t="s">
        <v>231</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row>
    <row r="44" spans="1:29" s="121" customFormat="1" ht="19.899999999999999" customHeight="1" x14ac:dyDescent="0.15">
      <c r="A44" s="119" t="s">
        <v>232</v>
      </c>
      <c r="B44" s="1309" t="s">
        <v>233</v>
      </c>
      <c r="C44" s="1309"/>
      <c r="D44" s="1309"/>
      <c r="E44" s="1309"/>
      <c r="F44" s="1309"/>
      <c r="G44" s="1309"/>
      <c r="H44" s="1309"/>
      <c r="I44" s="1309"/>
      <c r="J44" s="1309"/>
      <c r="K44" s="1309"/>
      <c r="L44" s="1309"/>
      <c r="M44" s="1309"/>
      <c r="N44" s="1309"/>
      <c r="O44" s="1309"/>
      <c r="P44" s="1309"/>
      <c r="Q44" s="1309"/>
      <c r="R44" s="1309"/>
      <c r="S44" s="1309"/>
      <c r="T44" s="1309"/>
      <c r="U44" s="478"/>
      <c r="V44" s="478"/>
      <c r="W44" s="557"/>
      <c r="X44" s="119"/>
      <c r="Y44" s="119"/>
      <c r="Z44" s="119"/>
      <c r="AA44" s="119"/>
      <c r="AB44" s="119"/>
    </row>
    <row r="45" spans="1:29" s="118" customFormat="1" ht="19.899999999999999" customHeight="1" x14ac:dyDescent="0.2">
      <c r="A45" s="119"/>
      <c r="B45" s="1309" t="s">
        <v>234</v>
      </c>
      <c r="C45" s="1309"/>
      <c r="D45" s="1309"/>
      <c r="E45" s="1309"/>
      <c r="F45" s="1309"/>
      <c r="G45" s="1309"/>
      <c r="H45" s="1309"/>
      <c r="I45" s="1309"/>
      <c r="J45" s="1309"/>
      <c r="K45" s="1309"/>
      <c r="L45" s="1309"/>
      <c r="M45" s="1309"/>
      <c r="N45" s="1309"/>
      <c r="O45" s="1309"/>
      <c r="P45" s="1309"/>
      <c r="Q45" s="1309"/>
      <c r="R45" s="1309"/>
      <c r="S45" s="1309"/>
      <c r="T45" s="1309"/>
      <c r="U45" s="478"/>
      <c r="V45" s="478"/>
      <c r="W45" s="557"/>
      <c r="X45" s="119"/>
      <c r="Y45" s="119"/>
      <c r="Z45" s="119"/>
      <c r="AA45" s="119"/>
      <c r="AB45" s="119"/>
      <c r="AC45" s="122"/>
    </row>
    <row r="46" spans="1:29" s="118" customFormat="1" ht="19.899999999999999" customHeight="1" x14ac:dyDescent="0.2">
      <c r="A46" s="119" t="s">
        <v>235</v>
      </c>
      <c r="B46" s="1310" t="s">
        <v>430</v>
      </c>
      <c r="C46" s="1310"/>
      <c r="D46" s="1310"/>
      <c r="E46" s="1310"/>
      <c r="F46" s="1310"/>
      <c r="G46" s="1310"/>
      <c r="H46" s="1310"/>
      <c r="I46" s="1310"/>
      <c r="J46" s="1310"/>
      <c r="K46" s="1310"/>
      <c r="L46" s="1310"/>
      <c r="M46" s="1310"/>
      <c r="N46" s="1310"/>
      <c r="O46" s="1310"/>
      <c r="P46" s="1310"/>
      <c r="Q46" s="1310"/>
      <c r="R46" s="1310"/>
      <c r="S46" s="1310"/>
      <c r="T46" s="1310"/>
      <c r="U46" s="1310"/>
      <c r="V46" s="1310"/>
      <c r="W46" s="1310"/>
      <c r="X46" s="1310"/>
      <c r="Y46" s="1310"/>
      <c r="Z46" s="1310"/>
      <c r="AA46" s="1310"/>
      <c r="AB46" s="1310"/>
    </row>
    <row r="47" spans="1:29" s="118" customFormat="1" ht="19.899999999999999" customHeight="1" x14ac:dyDescent="0.2">
      <c r="A47" s="119" t="s">
        <v>236</v>
      </c>
      <c r="B47" s="119" t="s">
        <v>418</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9" s="118" customFormat="1" ht="19.899999999999999" customHeight="1" x14ac:dyDescent="0.2">
      <c r="A48" s="119" t="s">
        <v>289</v>
      </c>
      <c r="B48" s="119" t="s">
        <v>333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s="118" customFormat="1" ht="19.899999999999999" customHeight="1" x14ac:dyDescent="0.2">
      <c r="A49" s="119" t="s">
        <v>470</v>
      </c>
      <c r="B49" s="595" t="s">
        <v>472</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1:28" ht="19.899999999999999" customHeight="1" x14ac:dyDescent="0.2">
      <c r="A50" s="118" t="s">
        <v>471</v>
      </c>
      <c r="B50" s="594" t="s">
        <v>562</v>
      </c>
      <c r="C50" s="194"/>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12"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2"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ht="12" customHeight="1" x14ac:dyDescent="0.15">
      <c r="B54" s="12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sheetData>
  <sheetProtection formatCells="0" insertColumns="0" insertRows="0" selectLockedCells="1"/>
  <mergeCells count="97">
    <mergeCell ref="X1:X3"/>
    <mergeCell ref="Y1:AA3"/>
    <mergeCell ref="A3:M3"/>
    <mergeCell ref="A5:A7"/>
    <mergeCell ref="B5:D7"/>
    <mergeCell ref="E5:E7"/>
    <mergeCell ref="F5:F7"/>
    <mergeCell ref="G5:G7"/>
    <mergeCell ref="H5:H7"/>
    <mergeCell ref="I5:I7"/>
    <mergeCell ref="J5:J7"/>
    <mergeCell ref="K5:P5"/>
    <mergeCell ref="Q5:T5"/>
    <mergeCell ref="U5:U7"/>
    <mergeCell ref="V5:V7"/>
    <mergeCell ref="Y5:AA7"/>
    <mergeCell ref="X5:X7"/>
    <mergeCell ref="B8:D8"/>
    <mergeCell ref="Y8:AA8"/>
    <mergeCell ref="B9:D9"/>
    <mergeCell ref="Y9:AA9"/>
    <mergeCell ref="K6:N6"/>
    <mergeCell ref="O6:O7"/>
    <mergeCell ref="P6:P7"/>
    <mergeCell ref="Q6:S6"/>
    <mergeCell ref="T6:T7"/>
    <mergeCell ref="W5:W7"/>
    <mergeCell ref="B10:D10"/>
    <mergeCell ref="Y10:AA10"/>
    <mergeCell ref="B11:D11"/>
    <mergeCell ref="Y11:AA11"/>
    <mergeCell ref="B12:D12"/>
    <mergeCell ref="Y12:AA12"/>
    <mergeCell ref="B13:D13"/>
    <mergeCell ref="Y13:AA13"/>
    <mergeCell ref="B14:D14"/>
    <mergeCell ref="Y14:AA14"/>
    <mergeCell ref="B15:D15"/>
    <mergeCell ref="Y15:AA15"/>
    <mergeCell ref="B16:D16"/>
    <mergeCell ref="Y16:AA16"/>
    <mergeCell ref="B17:D17"/>
    <mergeCell ref="Y17:AA17"/>
    <mergeCell ref="B18:D18"/>
    <mergeCell ref="Y18:AA18"/>
    <mergeCell ref="B19:D19"/>
    <mergeCell ref="Y19:AA19"/>
    <mergeCell ref="B20:D20"/>
    <mergeCell ref="Y20:AA20"/>
    <mergeCell ref="B21:D21"/>
    <mergeCell ref="Y21:AA21"/>
    <mergeCell ref="B22:D22"/>
    <mergeCell ref="Y22:AA22"/>
    <mergeCell ref="B23:D23"/>
    <mergeCell ref="Y23:AA23"/>
    <mergeCell ref="B24:D24"/>
    <mergeCell ref="Y24:AA24"/>
    <mergeCell ref="B25:D25"/>
    <mergeCell ref="Y25:AA25"/>
    <mergeCell ref="B26:D26"/>
    <mergeCell ref="Y26:AA26"/>
    <mergeCell ref="B27:D27"/>
    <mergeCell ref="Y27:AA27"/>
    <mergeCell ref="B28:D28"/>
    <mergeCell ref="Y28:AA28"/>
    <mergeCell ref="B29:D29"/>
    <mergeCell ref="Y29:AA29"/>
    <mergeCell ref="B30:D30"/>
    <mergeCell ref="Y30:AA30"/>
    <mergeCell ref="B31:D31"/>
    <mergeCell ref="Y31:AA31"/>
    <mergeCell ref="B32:D32"/>
    <mergeCell ref="Y32:AA32"/>
    <mergeCell ref="B33:D33"/>
    <mergeCell ref="Y33:AA33"/>
    <mergeCell ref="B34:D34"/>
    <mergeCell ref="Y34:AA34"/>
    <mergeCell ref="B35:D35"/>
    <mergeCell ref="Y35:AA35"/>
    <mergeCell ref="B36:D36"/>
    <mergeCell ref="Y36:AA36"/>
    <mergeCell ref="B37:D37"/>
    <mergeCell ref="Y37:AA37"/>
    <mergeCell ref="B38:J38"/>
    <mergeCell ref="Y38:AA38"/>
    <mergeCell ref="A39:T39"/>
    <mergeCell ref="X39:X40"/>
    <mergeCell ref="Y39:AA40"/>
    <mergeCell ref="A40:T40"/>
    <mergeCell ref="B45:T45"/>
    <mergeCell ref="B46:AB46"/>
    <mergeCell ref="A41:T41"/>
    <mergeCell ref="X41:X42"/>
    <mergeCell ref="Y41:AA42"/>
    <mergeCell ref="B42:T42"/>
    <mergeCell ref="B43:AB43"/>
    <mergeCell ref="B44:T44"/>
  </mergeCells>
  <phoneticPr fontId="5"/>
  <conditionalFormatting sqref="B8:V38 X8:AA37">
    <cfRule type="containsBlanks" dxfId="11" priority="3">
      <formula>LEN(TRIM(B8))=0</formula>
    </cfRule>
  </conditionalFormatting>
  <conditionalFormatting sqref="X38:AA38">
    <cfRule type="containsBlanks" dxfId="10" priority="2">
      <formula>LEN(TRIM(X38))=0</formula>
    </cfRule>
  </conditionalFormatting>
  <conditionalFormatting sqref="W8:W38">
    <cfRule type="containsBlanks" dxfId="9" priority="1">
      <formula>LEN(TRIM(W8))=0</formula>
    </cfRule>
  </conditionalFormatting>
  <dataValidations count="6">
    <dataValidation type="list" showErrorMessage="1" sqref="E8:E14 J8:J14" xr:uid="{00000000-0002-0000-0500-000000000000}">
      <formula1>"○,×"</formula1>
    </dataValidation>
    <dataValidation type="list" allowBlank="1" showInputMessage="1" showErrorMessage="1" sqref="WUY983040:WUY983059 IM65536:IM65555 SI65536:SI65555 ACE65536:ACE65555 AMA65536:AMA65555 AVW65536:AVW65555 BFS65536:BFS65555 BPO65536:BPO65555 BZK65536:BZK65555 CJG65536:CJG65555 CTC65536:CTC65555 DCY65536:DCY65555 DMU65536:DMU65555 DWQ65536:DWQ65555 EGM65536:EGM65555 EQI65536:EQI65555 FAE65536:FAE65555 FKA65536:FKA65555 FTW65536:FTW65555 GDS65536:GDS65555 GNO65536:GNO65555 GXK65536:GXK65555 HHG65536:HHG65555 HRC65536:HRC65555 IAY65536:IAY65555 IKU65536:IKU65555 IUQ65536:IUQ65555 JEM65536:JEM65555 JOI65536:JOI65555 JYE65536:JYE65555 KIA65536:KIA65555 KRW65536:KRW65555 LBS65536:LBS65555 LLO65536:LLO65555 LVK65536:LVK65555 MFG65536:MFG65555 MPC65536:MPC65555 MYY65536:MYY65555 NIU65536:NIU65555 NSQ65536:NSQ65555 OCM65536:OCM65555 OMI65536:OMI65555 OWE65536:OWE65555 PGA65536:PGA65555 PPW65536:PPW65555 PZS65536:PZS65555 QJO65536:QJO65555 QTK65536:QTK65555 RDG65536:RDG65555 RNC65536:RNC65555 RWY65536:RWY65555 SGU65536:SGU65555 SQQ65536:SQQ65555 TAM65536:TAM65555 TKI65536:TKI65555 TUE65536:TUE65555 UEA65536:UEA65555 UNW65536:UNW65555 UXS65536:UXS65555 VHO65536:VHO65555 VRK65536:VRK65555 WBG65536:WBG65555 WLC65536:WLC65555 WUY65536:WUY65555 IM131072:IM131091 SI131072:SI131091 ACE131072:ACE131091 AMA131072:AMA131091 AVW131072:AVW131091 BFS131072:BFS131091 BPO131072:BPO131091 BZK131072:BZK131091 CJG131072:CJG131091 CTC131072:CTC131091 DCY131072:DCY131091 DMU131072:DMU131091 DWQ131072:DWQ131091 EGM131072:EGM131091 EQI131072:EQI131091 FAE131072:FAE131091 FKA131072:FKA131091 FTW131072:FTW131091 GDS131072:GDS131091 GNO131072:GNO131091 GXK131072:GXK131091 HHG131072:HHG131091 HRC131072:HRC131091 IAY131072:IAY131091 IKU131072:IKU131091 IUQ131072:IUQ131091 JEM131072:JEM131091 JOI131072:JOI131091 JYE131072:JYE131091 KIA131072:KIA131091 KRW131072:KRW131091 LBS131072:LBS131091 LLO131072:LLO131091 LVK131072:LVK131091 MFG131072:MFG131091 MPC131072:MPC131091 MYY131072:MYY131091 NIU131072:NIU131091 NSQ131072:NSQ131091 OCM131072:OCM131091 OMI131072:OMI131091 OWE131072:OWE131091 PGA131072:PGA131091 PPW131072:PPW131091 PZS131072:PZS131091 QJO131072:QJO131091 QTK131072:QTK131091 RDG131072:RDG131091 RNC131072:RNC131091 RWY131072:RWY131091 SGU131072:SGU131091 SQQ131072:SQQ131091 TAM131072:TAM131091 TKI131072:TKI131091 TUE131072:TUE131091 UEA131072:UEA131091 UNW131072:UNW131091 UXS131072:UXS131091 VHO131072:VHO131091 VRK131072:VRK131091 WBG131072:WBG131091 WLC131072:WLC131091 WUY131072:WUY131091 IM196608:IM196627 SI196608:SI196627 ACE196608:ACE196627 AMA196608:AMA196627 AVW196608:AVW196627 BFS196608:BFS196627 BPO196608:BPO196627 BZK196608:BZK196627 CJG196608:CJG196627 CTC196608:CTC196627 DCY196608:DCY196627 DMU196608:DMU196627 DWQ196608:DWQ196627 EGM196608:EGM196627 EQI196608:EQI196627 FAE196608:FAE196627 FKA196608:FKA196627 FTW196608:FTW196627 GDS196608:GDS196627 GNO196608:GNO196627 GXK196608:GXK196627 HHG196608:HHG196627 HRC196608:HRC196627 IAY196608:IAY196627 IKU196608:IKU196627 IUQ196608:IUQ196627 JEM196608:JEM196627 JOI196608:JOI196627 JYE196608:JYE196627 KIA196608:KIA196627 KRW196608:KRW196627 LBS196608:LBS196627 LLO196608:LLO196627 LVK196608:LVK196627 MFG196608:MFG196627 MPC196608:MPC196627 MYY196608:MYY196627 NIU196608:NIU196627 NSQ196608:NSQ196627 OCM196608:OCM196627 OMI196608:OMI196627 OWE196608:OWE196627 PGA196608:PGA196627 PPW196608:PPW196627 PZS196608:PZS196627 QJO196608:QJO196627 QTK196608:QTK196627 RDG196608:RDG196627 RNC196608:RNC196627 RWY196608:RWY196627 SGU196608:SGU196627 SQQ196608:SQQ196627 TAM196608:TAM196627 TKI196608:TKI196627 TUE196608:TUE196627 UEA196608:UEA196627 UNW196608:UNW196627 UXS196608:UXS196627 VHO196608:VHO196627 VRK196608:VRK196627 WBG196608:WBG196627 WLC196608:WLC196627 WUY196608:WUY196627 IM262144:IM262163 SI262144:SI262163 ACE262144:ACE262163 AMA262144:AMA262163 AVW262144:AVW262163 BFS262144:BFS262163 BPO262144:BPO262163 BZK262144:BZK262163 CJG262144:CJG262163 CTC262144:CTC262163 DCY262144:DCY262163 DMU262144:DMU262163 DWQ262144:DWQ262163 EGM262144:EGM262163 EQI262144:EQI262163 FAE262144:FAE262163 FKA262144:FKA262163 FTW262144:FTW262163 GDS262144:GDS262163 GNO262144:GNO262163 GXK262144:GXK262163 HHG262144:HHG262163 HRC262144:HRC262163 IAY262144:IAY262163 IKU262144:IKU262163 IUQ262144:IUQ262163 JEM262144:JEM262163 JOI262144:JOI262163 JYE262144:JYE262163 KIA262144:KIA262163 KRW262144:KRW262163 LBS262144:LBS262163 LLO262144:LLO262163 LVK262144:LVK262163 MFG262144:MFG262163 MPC262144:MPC262163 MYY262144:MYY262163 NIU262144:NIU262163 NSQ262144:NSQ262163 OCM262144:OCM262163 OMI262144:OMI262163 OWE262144:OWE262163 PGA262144:PGA262163 PPW262144:PPW262163 PZS262144:PZS262163 QJO262144:QJO262163 QTK262144:QTK262163 RDG262144:RDG262163 RNC262144:RNC262163 RWY262144:RWY262163 SGU262144:SGU262163 SQQ262144:SQQ262163 TAM262144:TAM262163 TKI262144:TKI262163 TUE262144:TUE262163 UEA262144:UEA262163 UNW262144:UNW262163 UXS262144:UXS262163 VHO262144:VHO262163 VRK262144:VRK262163 WBG262144:WBG262163 WLC262144:WLC262163 WUY262144:WUY262163 IM327680:IM327699 SI327680:SI327699 ACE327680:ACE327699 AMA327680:AMA327699 AVW327680:AVW327699 BFS327680:BFS327699 BPO327680:BPO327699 BZK327680:BZK327699 CJG327680:CJG327699 CTC327680:CTC327699 DCY327680:DCY327699 DMU327680:DMU327699 DWQ327680:DWQ327699 EGM327680:EGM327699 EQI327680:EQI327699 FAE327680:FAE327699 FKA327680:FKA327699 FTW327680:FTW327699 GDS327680:GDS327699 GNO327680:GNO327699 GXK327680:GXK327699 HHG327680:HHG327699 HRC327680:HRC327699 IAY327680:IAY327699 IKU327680:IKU327699 IUQ327680:IUQ327699 JEM327680:JEM327699 JOI327680:JOI327699 JYE327680:JYE327699 KIA327680:KIA327699 KRW327680:KRW327699 LBS327680:LBS327699 LLO327680:LLO327699 LVK327680:LVK327699 MFG327680:MFG327699 MPC327680:MPC327699 MYY327680:MYY327699 NIU327680:NIU327699 NSQ327680:NSQ327699 OCM327680:OCM327699 OMI327680:OMI327699 OWE327680:OWE327699 PGA327680:PGA327699 PPW327680:PPW327699 PZS327680:PZS327699 QJO327680:QJO327699 QTK327680:QTK327699 RDG327680:RDG327699 RNC327680:RNC327699 RWY327680:RWY327699 SGU327680:SGU327699 SQQ327680:SQQ327699 TAM327680:TAM327699 TKI327680:TKI327699 TUE327680:TUE327699 UEA327680:UEA327699 UNW327680:UNW327699 UXS327680:UXS327699 VHO327680:VHO327699 VRK327680:VRK327699 WBG327680:WBG327699 WLC327680:WLC327699 WUY327680:WUY327699 IM393216:IM393235 SI393216:SI393235 ACE393216:ACE393235 AMA393216:AMA393235 AVW393216:AVW393235 BFS393216:BFS393235 BPO393216:BPO393235 BZK393216:BZK393235 CJG393216:CJG393235 CTC393216:CTC393235 DCY393216:DCY393235 DMU393216:DMU393235 DWQ393216:DWQ393235 EGM393216:EGM393235 EQI393216:EQI393235 FAE393216:FAE393235 FKA393216:FKA393235 FTW393216:FTW393235 GDS393216:GDS393235 GNO393216:GNO393235 GXK393216:GXK393235 HHG393216:HHG393235 HRC393216:HRC393235 IAY393216:IAY393235 IKU393216:IKU393235 IUQ393216:IUQ393235 JEM393216:JEM393235 JOI393216:JOI393235 JYE393216:JYE393235 KIA393216:KIA393235 KRW393216:KRW393235 LBS393216:LBS393235 LLO393216:LLO393235 LVK393216:LVK393235 MFG393216:MFG393235 MPC393216:MPC393235 MYY393216:MYY393235 NIU393216:NIU393235 NSQ393216:NSQ393235 OCM393216:OCM393235 OMI393216:OMI393235 OWE393216:OWE393235 PGA393216:PGA393235 PPW393216:PPW393235 PZS393216:PZS393235 QJO393216:QJO393235 QTK393216:QTK393235 RDG393216:RDG393235 RNC393216:RNC393235 RWY393216:RWY393235 SGU393216:SGU393235 SQQ393216:SQQ393235 TAM393216:TAM393235 TKI393216:TKI393235 TUE393216:TUE393235 UEA393216:UEA393235 UNW393216:UNW393235 UXS393216:UXS393235 VHO393216:VHO393235 VRK393216:VRK393235 WBG393216:WBG393235 WLC393216:WLC393235 WUY393216:WUY393235 IM458752:IM458771 SI458752:SI458771 ACE458752:ACE458771 AMA458752:AMA458771 AVW458752:AVW458771 BFS458752:BFS458771 BPO458752:BPO458771 BZK458752:BZK458771 CJG458752:CJG458771 CTC458752:CTC458771 DCY458752:DCY458771 DMU458752:DMU458771 DWQ458752:DWQ458771 EGM458752:EGM458771 EQI458752:EQI458771 FAE458752:FAE458771 FKA458752:FKA458771 FTW458752:FTW458771 GDS458752:GDS458771 GNO458752:GNO458771 GXK458752:GXK458771 HHG458752:HHG458771 HRC458752:HRC458771 IAY458752:IAY458771 IKU458752:IKU458771 IUQ458752:IUQ458771 JEM458752:JEM458771 JOI458752:JOI458771 JYE458752:JYE458771 KIA458752:KIA458771 KRW458752:KRW458771 LBS458752:LBS458771 LLO458752:LLO458771 LVK458752:LVK458771 MFG458752:MFG458771 MPC458752:MPC458771 MYY458752:MYY458771 NIU458752:NIU458771 NSQ458752:NSQ458771 OCM458752:OCM458771 OMI458752:OMI458771 OWE458752:OWE458771 PGA458752:PGA458771 PPW458752:PPW458771 PZS458752:PZS458771 QJO458752:QJO458771 QTK458752:QTK458771 RDG458752:RDG458771 RNC458752:RNC458771 RWY458752:RWY458771 SGU458752:SGU458771 SQQ458752:SQQ458771 TAM458752:TAM458771 TKI458752:TKI458771 TUE458752:TUE458771 UEA458752:UEA458771 UNW458752:UNW458771 UXS458752:UXS458771 VHO458752:VHO458771 VRK458752:VRK458771 WBG458752:WBG458771 WLC458752:WLC458771 WUY458752:WUY458771 IM524288:IM524307 SI524288:SI524307 ACE524288:ACE524307 AMA524288:AMA524307 AVW524288:AVW524307 BFS524288:BFS524307 BPO524288:BPO524307 BZK524288:BZK524307 CJG524288:CJG524307 CTC524288:CTC524307 DCY524288:DCY524307 DMU524288:DMU524307 DWQ524288:DWQ524307 EGM524288:EGM524307 EQI524288:EQI524307 FAE524288:FAE524307 FKA524288:FKA524307 FTW524288:FTW524307 GDS524288:GDS524307 GNO524288:GNO524307 GXK524288:GXK524307 HHG524288:HHG524307 HRC524288:HRC524307 IAY524288:IAY524307 IKU524288:IKU524307 IUQ524288:IUQ524307 JEM524288:JEM524307 JOI524288:JOI524307 JYE524288:JYE524307 KIA524288:KIA524307 KRW524288:KRW524307 LBS524288:LBS524307 LLO524288:LLO524307 LVK524288:LVK524307 MFG524288:MFG524307 MPC524288:MPC524307 MYY524288:MYY524307 NIU524288:NIU524307 NSQ524288:NSQ524307 OCM524288:OCM524307 OMI524288:OMI524307 OWE524288:OWE524307 PGA524288:PGA524307 PPW524288:PPW524307 PZS524288:PZS524307 QJO524288:QJO524307 QTK524288:QTK524307 RDG524288:RDG524307 RNC524288:RNC524307 RWY524288:RWY524307 SGU524288:SGU524307 SQQ524288:SQQ524307 TAM524288:TAM524307 TKI524288:TKI524307 TUE524288:TUE524307 UEA524288:UEA524307 UNW524288:UNW524307 UXS524288:UXS524307 VHO524288:VHO524307 VRK524288:VRK524307 WBG524288:WBG524307 WLC524288:WLC524307 WUY524288:WUY524307 IM589824:IM589843 SI589824:SI589843 ACE589824:ACE589843 AMA589824:AMA589843 AVW589824:AVW589843 BFS589824:BFS589843 BPO589824:BPO589843 BZK589824:BZK589843 CJG589824:CJG589843 CTC589824:CTC589843 DCY589824:DCY589843 DMU589824:DMU589843 DWQ589824:DWQ589843 EGM589824:EGM589843 EQI589824:EQI589843 FAE589824:FAE589843 FKA589824:FKA589843 FTW589824:FTW589843 GDS589824:GDS589843 GNO589824:GNO589843 GXK589824:GXK589843 HHG589824:HHG589843 HRC589824:HRC589843 IAY589824:IAY589843 IKU589824:IKU589843 IUQ589824:IUQ589843 JEM589824:JEM589843 JOI589824:JOI589843 JYE589824:JYE589843 KIA589824:KIA589843 KRW589824:KRW589843 LBS589824:LBS589843 LLO589824:LLO589843 LVK589824:LVK589843 MFG589824:MFG589843 MPC589824:MPC589843 MYY589824:MYY589843 NIU589824:NIU589843 NSQ589824:NSQ589843 OCM589824:OCM589843 OMI589824:OMI589843 OWE589824:OWE589843 PGA589824:PGA589843 PPW589824:PPW589843 PZS589824:PZS589843 QJO589824:QJO589843 QTK589824:QTK589843 RDG589824:RDG589843 RNC589824:RNC589843 RWY589824:RWY589843 SGU589824:SGU589843 SQQ589824:SQQ589843 TAM589824:TAM589843 TKI589824:TKI589843 TUE589824:TUE589843 UEA589824:UEA589843 UNW589824:UNW589843 UXS589824:UXS589843 VHO589824:VHO589843 VRK589824:VRK589843 WBG589824:WBG589843 WLC589824:WLC589843 WUY589824:WUY589843 IM655360:IM655379 SI655360:SI655379 ACE655360:ACE655379 AMA655360:AMA655379 AVW655360:AVW655379 BFS655360:BFS655379 BPO655360:BPO655379 BZK655360:BZK655379 CJG655360:CJG655379 CTC655360:CTC655379 DCY655360:DCY655379 DMU655360:DMU655379 DWQ655360:DWQ655379 EGM655360:EGM655379 EQI655360:EQI655379 FAE655360:FAE655379 FKA655360:FKA655379 FTW655360:FTW655379 GDS655360:GDS655379 GNO655360:GNO655379 GXK655360:GXK655379 HHG655360:HHG655379 HRC655360:HRC655379 IAY655360:IAY655379 IKU655360:IKU655379 IUQ655360:IUQ655379 JEM655360:JEM655379 JOI655360:JOI655379 JYE655360:JYE655379 KIA655360:KIA655379 KRW655360:KRW655379 LBS655360:LBS655379 LLO655360:LLO655379 LVK655360:LVK655379 MFG655360:MFG655379 MPC655360:MPC655379 MYY655360:MYY655379 NIU655360:NIU655379 NSQ655360:NSQ655379 OCM655360:OCM655379 OMI655360:OMI655379 OWE655360:OWE655379 PGA655360:PGA655379 PPW655360:PPW655379 PZS655360:PZS655379 QJO655360:QJO655379 QTK655360:QTK655379 RDG655360:RDG655379 RNC655360:RNC655379 RWY655360:RWY655379 SGU655360:SGU655379 SQQ655360:SQQ655379 TAM655360:TAM655379 TKI655360:TKI655379 TUE655360:TUE655379 UEA655360:UEA655379 UNW655360:UNW655379 UXS655360:UXS655379 VHO655360:VHO655379 VRK655360:VRK655379 WBG655360:WBG655379 WLC655360:WLC655379 WUY655360:WUY655379 IM720896:IM720915 SI720896:SI720915 ACE720896:ACE720915 AMA720896:AMA720915 AVW720896:AVW720915 BFS720896:BFS720915 BPO720896:BPO720915 BZK720896:BZK720915 CJG720896:CJG720915 CTC720896:CTC720915 DCY720896:DCY720915 DMU720896:DMU720915 DWQ720896:DWQ720915 EGM720896:EGM720915 EQI720896:EQI720915 FAE720896:FAE720915 FKA720896:FKA720915 FTW720896:FTW720915 GDS720896:GDS720915 GNO720896:GNO720915 GXK720896:GXK720915 HHG720896:HHG720915 HRC720896:HRC720915 IAY720896:IAY720915 IKU720896:IKU720915 IUQ720896:IUQ720915 JEM720896:JEM720915 JOI720896:JOI720915 JYE720896:JYE720915 KIA720896:KIA720915 KRW720896:KRW720915 LBS720896:LBS720915 LLO720896:LLO720915 LVK720896:LVK720915 MFG720896:MFG720915 MPC720896:MPC720915 MYY720896:MYY720915 NIU720896:NIU720915 NSQ720896:NSQ720915 OCM720896:OCM720915 OMI720896:OMI720915 OWE720896:OWE720915 PGA720896:PGA720915 PPW720896:PPW720915 PZS720896:PZS720915 QJO720896:QJO720915 QTK720896:QTK720915 RDG720896:RDG720915 RNC720896:RNC720915 RWY720896:RWY720915 SGU720896:SGU720915 SQQ720896:SQQ720915 TAM720896:TAM720915 TKI720896:TKI720915 TUE720896:TUE720915 UEA720896:UEA720915 UNW720896:UNW720915 UXS720896:UXS720915 VHO720896:VHO720915 VRK720896:VRK720915 WBG720896:WBG720915 WLC720896:WLC720915 WUY720896:WUY720915 IM786432:IM786451 SI786432:SI786451 ACE786432:ACE786451 AMA786432:AMA786451 AVW786432:AVW786451 BFS786432:BFS786451 BPO786432:BPO786451 BZK786432:BZK786451 CJG786432:CJG786451 CTC786432:CTC786451 DCY786432:DCY786451 DMU786432:DMU786451 DWQ786432:DWQ786451 EGM786432:EGM786451 EQI786432:EQI786451 FAE786432:FAE786451 FKA786432:FKA786451 FTW786432:FTW786451 GDS786432:GDS786451 GNO786432:GNO786451 GXK786432:GXK786451 HHG786432:HHG786451 HRC786432:HRC786451 IAY786432:IAY786451 IKU786432:IKU786451 IUQ786432:IUQ786451 JEM786432:JEM786451 JOI786432:JOI786451 JYE786432:JYE786451 KIA786432:KIA786451 KRW786432:KRW786451 LBS786432:LBS786451 LLO786432:LLO786451 LVK786432:LVK786451 MFG786432:MFG786451 MPC786432:MPC786451 MYY786432:MYY786451 NIU786432:NIU786451 NSQ786432:NSQ786451 OCM786432:OCM786451 OMI786432:OMI786451 OWE786432:OWE786451 PGA786432:PGA786451 PPW786432:PPW786451 PZS786432:PZS786451 QJO786432:QJO786451 QTK786432:QTK786451 RDG786432:RDG786451 RNC786432:RNC786451 RWY786432:RWY786451 SGU786432:SGU786451 SQQ786432:SQQ786451 TAM786432:TAM786451 TKI786432:TKI786451 TUE786432:TUE786451 UEA786432:UEA786451 UNW786432:UNW786451 UXS786432:UXS786451 VHO786432:VHO786451 VRK786432:VRK786451 WBG786432:WBG786451 WLC786432:WLC786451 WUY786432:WUY786451 IM851968:IM851987 SI851968:SI851987 ACE851968:ACE851987 AMA851968:AMA851987 AVW851968:AVW851987 BFS851968:BFS851987 BPO851968:BPO851987 BZK851968:BZK851987 CJG851968:CJG851987 CTC851968:CTC851987 DCY851968:DCY851987 DMU851968:DMU851987 DWQ851968:DWQ851987 EGM851968:EGM851987 EQI851968:EQI851987 FAE851968:FAE851987 FKA851968:FKA851987 FTW851968:FTW851987 GDS851968:GDS851987 GNO851968:GNO851987 GXK851968:GXK851987 HHG851968:HHG851987 HRC851968:HRC851987 IAY851968:IAY851987 IKU851968:IKU851987 IUQ851968:IUQ851987 JEM851968:JEM851987 JOI851968:JOI851987 JYE851968:JYE851987 KIA851968:KIA851987 KRW851968:KRW851987 LBS851968:LBS851987 LLO851968:LLO851987 LVK851968:LVK851987 MFG851968:MFG851987 MPC851968:MPC851987 MYY851968:MYY851987 NIU851968:NIU851987 NSQ851968:NSQ851987 OCM851968:OCM851987 OMI851968:OMI851987 OWE851968:OWE851987 PGA851968:PGA851987 PPW851968:PPW851987 PZS851968:PZS851987 QJO851968:QJO851987 QTK851968:QTK851987 RDG851968:RDG851987 RNC851968:RNC851987 RWY851968:RWY851987 SGU851968:SGU851987 SQQ851968:SQQ851987 TAM851968:TAM851987 TKI851968:TKI851987 TUE851968:TUE851987 UEA851968:UEA851987 UNW851968:UNW851987 UXS851968:UXS851987 VHO851968:VHO851987 VRK851968:VRK851987 WBG851968:WBG851987 WLC851968:WLC851987 WUY851968:WUY851987 IM917504:IM917523 SI917504:SI917523 ACE917504:ACE917523 AMA917504:AMA917523 AVW917504:AVW917523 BFS917504:BFS917523 BPO917504:BPO917523 BZK917504:BZK917523 CJG917504:CJG917523 CTC917504:CTC917523 DCY917504:DCY917523 DMU917504:DMU917523 DWQ917504:DWQ917523 EGM917504:EGM917523 EQI917504:EQI917523 FAE917504:FAE917523 FKA917504:FKA917523 FTW917504:FTW917523 GDS917504:GDS917523 GNO917504:GNO917523 GXK917504:GXK917523 HHG917504:HHG917523 HRC917504:HRC917523 IAY917504:IAY917523 IKU917504:IKU917523 IUQ917504:IUQ917523 JEM917504:JEM917523 JOI917504:JOI917523 JYE917504:JYE917523 KIA917504:KIA917523 KRW917504:KRW917523 LBS917504:LBS917523 LLO917504:LLO917523 LVK917504:LVK917523 MFG917504:MFG917523 MPC917504:MPC917523 MYY917504:MYY917523 NIU917504:NIU917523 NSQ917504:NSQ917523 OCM917504:OCM917523 OMI917504:OMI917523 OWE917504:OWE917523 PGA917504:PGA917523 PPW917504:PPW917523 PZS917504:PZS917523 QJO917504:QJO917523 QTK917504:QTK917523 RDG917504:RDG917523 RNC917504:RNC917523 RWY917504:RWY917523 SGU917504:SGU917523 SQQ917504:SQQ917523 TAM917504:TAM917523 TKI917504:TKI917523 TUE917504:TUE917523 UEA917504:UEA917523 UNW917504:UNW917523 UXS917504:UXS917523 VHO917504:VHO917523 VRK917504:VRK917523 WBG917504:WBG917523 WLC917504:WLC917523 WUY917504:WUY917523 IM983040:IM983059 SI983040:SI983059 ACE983040:ACE983059 AMA983040:AMA983059 AVW983040:AVW983059 BFS983040:BFS983059 BPO983040:BPO983059 BZK983040:BZK983059 CJG983040:CJG983059 CTC983040:CTC983059 DCY983040:DCY983059 DMU983040:DMU983059 DWQ983040:DWQ983059 EGM983040:EGM983059 EQI983040:EQI983059 FAE983040:FAE983059 FKA983040:FKA983059 FTW983040:FTW983059 GDS983040:GDS983059 GNO983040:GNO983059 GXK983040:GXK983059 HHG983040:HHG983059 HRC983040:HRC983059 IAY983040:IAY983059 IKU983040:IKU983059 IUQ983040:IUQ983059 JEM983040:JEM983059 JOI983040:JOI983059 JYE983040:JYE983059 KIA983040:KIA983059 KRW983040:KRW983059 LBS983040:LBS983059 LLO983040:LLO983059 LVK983040:LVK983059 MFG983040:MFG983059 MPC983040:MPC983059 MYY983040:MYY983059 NIU983040:NIU983059 NSQ983040:NSQ983059 OCM983040:OCM983059 OMI983040:OMI983059 OWE983040:OWE983059 PGA983040:PGA983059 PPW983040:PPW983059 PZS983040:PZS983059 QJO983040:QJO983059 QTK983040:QTK983059 RDG983040:RDG983059 RNC983040:RNC983059 RWY983040:RWY983059 SGU983040:SGU983059 SQQ983040:SQQ983059 TAM983040:TAM983059 TKI983040:TKI983059 TUE983040:TUE983059 UEA983040:UEA983059 UNW983040:UNW983059 UXS983040:UXS983059 VHO983040:VHO983059 VRK983040:VRK983059 WBG983040:WBG983059 WLC983040:WLC983059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xr:uid="{00000000-0002-0000-0500-000001000000}">
      <formula1>$B$53:$B$54</formula1>
    </dataValidation>
    <dataValidation type="list" showInputMessage="1" showErrorMessage="1" prompt="空白にする時は、「Delete」キーを押してください。" sqref="WUW983040:WUW983059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500-000002000000}">
      <formula1>",×"</formula1>
    </dataValidation>
    <dataValidation type="list" allowBlank="1" showInputMessage="1" showErrorMessage="1" sqref="WUU983040:WUU983059 H65537:H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H131073:H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H196609:H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H262145:H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H327681:H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H393217:H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H458753:H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H524289:H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H589825:H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H655361:H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H720897:H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H786433:H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H851969:H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H917505:H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H983041:H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WUU8:WUU42 WKY8:WKY42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H8:H37" xr:uid="{00000000-0002-0000-0500-000003000000}">
      <formula1>"常勤,非常勤"</formula1>
    </dataValidation>
    <dataValidation type="list" allowBlank="1" showInputMessage="1" showErrorMessage="1" sqref="WUV983040:WUV983059 I65537:I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131073:I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196609:I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262145:I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327681:I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393217:I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458753:I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524289:I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589825:I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655361:I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720897:I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786433:I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851969:I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917505:I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983041:I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xr:uid="{00000000-0002-0000-0500-000004000000}">
      <formula1>"教育・保育従事者,教育・保育従事者以外"</formula1>
    </dataValidation>
    <dataValidation type="custom" allowBlank="1" showInputMessage="1" showErrorMessage="1" sqref="AB65536:AB65555 AB131072:AB131091 AB196608:AB196627 AB262144:AB262163 AB327680:AB327699 AB393216:AB393235 AB458752:AB458771 AB524288:AB524307 AB589824:AB589843 AB655360:AB655379 AB720896:AB720915 AB786432:AB786451 AB851968:AB851987 AB917504:AB917523 AB983040:AB983059 WUZ983040:WWA983059 VRL983040:VSM983059 WBH983040:WCI983059 IN65536:JO65555 SJ65536:TK65555 ACF65536:ADG65555 AMB65536:ANC65555 AVX65536:AWY65555 BFT65536:BGU65555 BPP65536:BQQ65555 BZL65536:CAM65555 CJH65536:CKI65555 CTD65536:CUE65555 DCZ65536:DEA65555 DMV65536:DNW65555 DWR65536:DXS65555 EGN65536:EHO65555 EQJ65536:ERK65555 FAF65536:FBG65555 FKB65536:FLC65555 FTX65536:FUY65555 GDT65536:GEU65555 GNP65536:GOQ65555 GXL65536:GYM65555 HHH65536:HII65555 HRD65536:HSE65555 IAZ65536:ICA65555 IKV65536:ILW65555 IUR65536:IVS65555 JEN65536:JFO65555 JOJ65536:JPK65555 JYF65536:JZG65555 KIB65536:KJC65555 KRX65536:KSY65555 LBT65536:LCU65555 LLP65536:LMQ65555 LVL65536:LWM65555 MFH65536:MGI65555 MPD65536:MQE65555 MYZ65536:NAA65555 NIV65536:NJW65555 NSR65536:NTS65555 OCN65536:ODO65555 OMJ65536:ONK65555 OWF65536:OXG65555 PGB65536:PHC65555 PPX65536:PQY65555 PZT65536:QAU65555 QJP65536:QKQ65555 QTL65536:QUM65555 RDH65536:REI65555 RND65536:ROE65555 RWZ65536:RYA65555 SGV65536:SHW65555 SQR65536:SRS65555 TAN65536:TBO65555 TKJ65536:TLK65555 TUF65536:TVG65555 UEB65536:UFC65555 UNX65536:UOY65555 UXT65536:UYU65555 VHP65536:VIQ65555 VRL65536:VSM65555 WBH65536:WCI65555 WLD65536:WME65555 WUZ65536:WWA65555 IN131072:JO131091 SJ131072:TK131091 ACF131072:ADG131091 AMB131072:ANC131091 AVX131072:AWY131091 BFT131072:BGU131091 BPP131072:BQQ131091 BZL131072:CAM131091 CJH131072:CKI131091 CTD131072:CUE131091 DCZ131072:DEA131091 DMV131072:DNW131091 DWR131072:DXS131091 EGN131072:EHO131091 EQJ131072:ERK131091 FAF131072:FBG131091 FKB131072:FLC131091 FTX131072:FUY131091 GDT131072:GEU131091 GNP131072:GOQ131091 GXL131072:GYM131091 HHH131072:HII131091 HRD131072:HSE131091 IAZ131072:ICA131091 IKV131072:ILW131091 IUR131072:IVS131091 JEN131072:JFO131091 JOJ131072:JPK131091 JYF131072:JZG131091 KIB131072:KJC131091 KRX131072:KSY131091 LBT131072:LCU131091 LLP131072:LMQ131091 LVL131072:LWM131091 MFH131072:MGI131091 MPD131072:MQE131091 MYZ131072:NAA131091 NIV131072:NJW131091 NSR131072:NTS131091 OCN131072:ODO131091 OMJ131072:ONK131091 OWF131072:OXG131091 PGB131072:PHC131091 PPX131072:PQY131091 PZT131072:QAU131091 QJP131072:QKQ131091 QTL131072:QUM131091 RDH131072:REI131091 RND131072:ROE131091 RWZ131072:RYA131091 SGV131072:SHW131091 SQR131072:SRS131091 TAN131072:TBO131091 TKJ131072:TLK131091 TUF131072:TVG131091 UEB131072:UFC131091 UNX131072:UOY131091 UXT131072:UYU131091 VHP131072:VIQ131091 VRL131072:VSM131091 WBH131072:WCI131091 WLD131072:WME131091 WUZ131072:WWA131091 IN196608:JO196627 SJ196608:TK196627 ACF196608:ADG196627 AMB196608:ANC196627 AVX196608:AWY196627 BFT196608:BGU196627 BPP196608:BQQ196627 BZL196608:CAM196627 CJH196608:CKI196627 CTD196608:CUE196627 DCZ196608:DEA196627 DMV196608:DNW196627 DWR196608:DXS196627 EGN196608:EHO196627 EQJ196608:ERK196627 FAF196608:FBG196627 FKB196608:FLC196627 FTX196608:FUY196627 GDT196608:GEU196627 GNP196608:GOQ196627 GXL196608:GYM196627 HHH196608:HII196627 HRD196608:HSE196627 IAZ196608:ICA196627 IKV196608:ILW196627 IUR196608:IVS196627 JEN196608:JFO196627 JOJ196608:JPK196627 JYF196608:JZG196627 KIB196608:KJC196627 KRX196608:KSY196627 LBT196608:LCU196627 LLP196608:LMQ196627 LVL196608:LWM196627 MFH196608:MGI196627 MPD196608:MQE196627 MYZ196608:NAA196627 NIV196608:NJW196627 NSR196608:NTS196627 OCN196608:ODO196627 OMJ196608:ONK196627 OWF196608:OXG196627 PGB196608:PHC196627 PPX196608:PQY196627 PZT196608:QAU196627 QJP196608:QKQ196627 QTL196608:QUM196627 RDH196608:REI196627 RND196608:ROE196627 RWZ196608:RYA196627 SGV196608:SHW196627 SQR196608:SRS196627 TAN196608:TBO196627 TKJ196608:TLK196627 TUF196608:TVG196627 UEB196608:UFC196627 UNX196608:UOY196627 UXT196608:UYU196627 VHP196608:VIQ196627 VRL196608:VSM196627 WBH196608:WCI196627 WLD196608:WME196627 WUZ196608:WWA196627 IN262144:JO262163 SJ262144:TK262163 ACF262144:ADG262163 AMB262144:ANC262163 AVX262144:AWY262163 BFT262144:BGU262163 BPP262144:BQQ262163 BZL262144:CAM262163 CJH262144:CKI262163 CTD262144:CUE262163 DCZ262144:DEA262163 DMV262144:DNW262163 DWR262144:DXS262163 EGN262144:EHO262163 EQJ262144:ERK262163 FAF262144:FBG262163 FKB262144:FLC262163 FTX262144:FUY262163 GDT262144:GEU262163 GNP262144:GOQ262163 GXL262144:GYM262163 HHH262144:HII262163 HRD262144:HSE262163 IAZ262144:ICA262163 IKV262144:ILW262163 IUR262144:IVS262163 JEN262144:JFO262163 JOJ262144:JPK262163 JYF262144:JZG262163 KIB262144:KJC262163 KRX262144:KSY262163 LBT262144:LCU262163 LLP262144:LMQ262163 LVL262144:LWM262163 MFH262144:MGI262163 MPD262144:MQE262163 MYZ262144:NAA262163 NIV262144:NJW262163 NSR262144:NTS262163 OCN262144:ODO262163 OMJ262144:ONK262163 OWF262144:OXG262163 PGB262144:PHC262163 PPX262144:PQY262163 PZT262144:QAU262163 QJP262144:QKQ262163 QTL262144:QUM262163 RDH262144:REI262163 RND262144:ROE262163 RWZ262144:RYA262163 SGV262144:SHW262163 SQR262144:SRS262163 TAN262144:TBO262163 TKJ262144:TLK262163 TUF262144:TVG262163 UEB262144:UFC262163 UNX262144:UOY262163 UXT262144:UYU262163 VHP262144:VIQ262163 VRL262144:VSM262163 WBH262144:WCI262163 WLD262144:WME262163 WUZ262144:WWA262163 IN327680:JO327699 SJ327680:TK327699 ACF327680:ADG327699 AMB327680:ANC327699 AVX327680:AWY327699 BFT327680:BGU327699 BPP327680:BQQ327699 BZL327680:CAM327699 CJH327680:CKI327699 CTD327680:CUE327699 DCZ327680:DEA327699 DMV327680:DNW327699 DWR327680:DXS327699 EGN327680:EHO327699 EQJ327680:ERK327699 FAF327680:FBG327699 FKB327680:FLC327699 FTX327680:FUY327699 GDT327680:GEU327699 GNP327680:GOQ327699 GXL327680:GYM327699 HHH327680:HII327699 HRD327680:HSE327699 IAZ327680:ICA327699 IKV327680:ILW327699 IUR327680:IVS327699 JEN327680:JFO327699 JOJ327680:JPK327699 JYF327680:JZG327699 KIB327680:KJC327699 KRX327680:KSY327699 LBT327680:LCU327699 LLP327680:LMQ327699 LVL327680:LWM327699 MFH327680:MGI327699 MPD327680:MQE327699 MYZ327680:NAA327699 NIV327680:NJW327699 NSR327680:NTS327699 OCN327680:ODO327699 OMJ327680:ONK327699 OWF327680:OXG327699 PGB327680:PHC327699 PPX327680:PQY327699 PZT327680:QAU327699 QJP327680:QKQ327699 QTL327680:QUM327699 RDH327680:REI327699 RND327680:ROE327699 RWZ327680:RYA327699 SGV327680:SHW327699 SQR327680:SRS327699 TAN327680:TBO327699 TKJ327680:TLK327699 TUF327680:TVG327699 UEB327680:UFC327699 UNX327680:UOY327699 UXT327680:UYU327699 VHP327680:VIQ327699 VRL327680:VSM327699 WBH327680:WCI327699 WLD327680:WME327699 WUZ327680:WWA327699 IN393216:JO393235 SJ393216:TK393235 ACF393216:ADG393235 AMB393216:ANC393235 AVX393216:AWY393235 BFT393216:BGU393235 BPP393216:BQQ393235 BZL393216:CAM393235 CJH393216:CKI393235 CTD393216:CUE393235 DCZ393216:DEA393235 DMV393216:DNW393235 DWR393216:DXS393235 EGN393216:EHO393235 EQJ393216:ERK393235 FAF393216:FBG393235 FKB393216:FLC393235 FTX393216:FUY393235 GDT393216:GEU393235 GNP393216:GOQ393235 GXL393216:GYM393235 HHH393216:HII393235 HRD393216:HSE393235 IAZ393216:ICA393235 IKV393216:ILW393235 IUR393216:IVS393235 JEN393216:JFO393235 JOJ393216:JPK393235 JYF393216:JZG393235 KIB393216:KJC393235 KRX393216:KSY393235 LBT393216:LCU393235 LLP393216:LMQ393235 LVL393216:LWM393235 MFH393216:MGI393235 MPD393216:MQE393235 MYZ393216:NAA393235 NIV393216:NJW393235 NSR393216:NTS393235 OCN393216:ODO393235 OMJ393216:ONK393235 OWF393216:OXG393235 PGB393216:PHC393235 PPX393216:PQY393235 PZT393216:QAU393235 QJP393216:QKQ393235 QTL393216:QUM393235 RDH393216:REI393235 RND393216:ROE393235 RWZ393216:RYA393235 SGV393216:SHW393235 SQR393216:SRS393235 TAN393216:TBO393235 TKJ393216:TLK393235 TUF393216:TVG393235 UEB393216:UFC393235 UNX393216:UOY393235 UXT393216:UYU393235 VHP393216:VIQ393235 VRL393216:VSM393235 WBH393216:WCI393235 WLD393216:WME393235 WUZ393216:WWA393235 IN458752:JO458771 SJ458752:TK458771 ACF458752:ADG458771 AMB458752:ANC458771 AVX458752:AWY458771 BFT458752:BGU458771 BPP458752:BQQ458771 BZL458752:CAM458771 CJH458752:CKI458771 CTD458752:CUE458771 DCZ458752:DEA458771 DMV458752:DNW458771 DWR458752:DXS458771 EGN458752:EHO458771 EQJ458752:ERK458771 FAF458752:FBG458771 FKB458752:FLC458771 FTX458752:FUY458771 GDT458752:GEU458771 GNP458752:GOQ458771 GXL458752:GYM458771 HHH458752:HII458771 HRD458752:HSE458771 IAZ458752:ICA458771 IKV458752:ILW458771 IUR458752:IVS458771 JEN458752:JFO458771 JOJ458752:JPK458771 JYF458752:JZG458771 KIB458752:KJC458771 KRX458752:KSY458771 LBT458752:LCU458771 LLP458752:LMQ458771 LVL458752:LWM458771 MFH458752:MGI458771 MPD458752:MQE458771 MYZ458752:NAA458771 NIV458752:NJW458771 NSR458752:NTS458771 OCN458752:ODO458771 OMJ458752:ONK458771 OWF458752:OXG458771 PGB458752:PHC458771 PPX458752:PQY458771 PZT458752:QAU458771 QJP458752:QKQ458771 QTL458752:QUM458771 RDH458752:REI458771 RND458752:ROE458771 RWZ458752:RYA458771 SGV458752:SHW458771 SQR458752:SRS458771 TAN458752:TBO458771 TKJ458752:TLK458771 TUF458752:TVG458771 UEB458752:UFC458771 UNX458752:UOY458771 UXT458752:UYU458771 VHP458752:VIQ458771 VRL458752:VSM458771 WBH458752:WCI458771 WLD458752:WME458771 WUZ458752:WWA458771 IN524288:JO524307 SJ524288:TK524307 ACF524288:ADG524307 AMB524288:ANC524307 AVX524288:AWY524307 BFT524288:BGU524307 BPP524288:BQQ524307 BZL524288:CAM524307 CJH524288:CKI524307 CTD524288:CUE524307 DCZ524288:DEA524307 DMV524288:DNW524307 DWR524288:DXS524307 EGN524288:EHO524307 EQJ524288:ERK524307 FAF524288:FBG524307 FKB524288:FLC524307 FTX524288:FUY524307 GDT524288:GEU524307 GNP524288:GOQ524307 GXL524288:GYM524307 HHH524288:HII524307 HRD524288:HSE524307 IAZ524288:ICA524307 IKV524288:ILW524307 IUR524288:IVS524307 JEN524288:JFO524307 JOJ524288:JPK524307 JYF524288:JZG524307 KIB524288:KJC524307 KRX524288:KSY524307 LBT524288:LCU524307 LLP524288:LMQ524307 LVL524288:LWM524307 MFH524288:MGI524307 MPD524288:MQE524307 MYZ524288:NAA524307 NIV524288:NJW524307 NSR524288:NTS524307 OCN524288:ODO524307 OMJ524288:ONK524307 OWF524288:OXG524307 PGB524288:PHC524307 PPX524288:PQY524307 PZT524288:QAU524307 QJP524288:QKQ524307 QTL524288:QUM524307 RDH524288:REI524307 RND524288:ROE524307 RWZ524288:RYA524307 SGV524288:SHW524307 SQR524288:SRS524307 TAN524288:TBO524307 TKJ524288:TLK524307 TUF524288:TVG524307 UEB524288:UFC524307 UNX524288:UOY524307 UXT524288:UYU524307 VHP524288:VIQ524307 VRL524288:VSM524307 WBH524288:WCI524307 WLD524288:WME524307 WUZ524288:WWA524307 IN589824:JO589843 SJ589824:TK589843 ACF589824:ADG589843 AMB589824:ANC589843 AVX589824:AWY589843 BFT589824:BGU589843 BPP589824:BQQ589843 BZL589824:CAM589843 CJH589824:CKI589843 CTD589824:CUE589843 DCZ589824:DEA589843 DMV589824:DNW589843 DWR589824:DXS589843 EGN589824:EHO589843 EQJ589824:ERK589843 FAF589824:FBG589843 FKB589824:FLC589843 FTX589824:FUY589843 GDT589824:GEU589843 GNP589824:GOQ589843 GXL589824:GYM589843 HHH589824:HII589843 HRD589824:HSE589843 IAZ589824:ICA589843 IKV589824:ILW589843 IUR589824:IVS589843 JEN589824:JFO589843 JOJ589824:JPK589843 JYF589824:JZG589843 KIB589824:KJC589843 KRX589824:KSY589843 LBT589824:LCU589843 LLP589824:LMQ589843 LVL589824:LWM589843 MFH589824:MGI589843 MPD589824:MQE589843 MYZ589824:NAA589843 NIV589824:NJW589843 NSR589824:NTS589843 OCN589824:ODO589843 OMJ589824:ONK589843 OWF589824:OXG589843 PGB589824:PHC589843 PPX589824:PQY589843 PZT589824:QAU589843 QJP589824:QKQ589843 QTL589824:QUM589843 RDH589824:REI589843 RND589824:ROE589843 RWZ589824:RYA589843 SGV589824:SHW589843 SQR589824:SRS589843 TAN589824:TBO589843 TKJ589824:TLK589843 TUF589824:TVG589843 UEB589824:UFC589843 UNX589824:UOY589843 UXT589824:UYU589843 VHP589824:VIQ589843 VRL589824:VSM589843 WBH589824:WCI589843 WLD589824:WME589843 WUZ589824:WWA589843 IN655360:JO655379 SJ655360:TK655379 ACF655360:ADG655379 AMB655360:ANC655379 AVX655360:AWY655379 BFT655360:BGU655379 BPP655360:BQQ655379 BZL655360:CAM655379 CJH655360:CKI655379 CTD655360:CUE655379 DCZ655360:DEA655379 DMV655360:DNW655379 DWR655360:DXS655379 EGN655360:EHO655379 EQJ655360:ERK655379 FAF655360:FBG655379 FKB655360:FLC655379 FTX655360:FUY655379 GDT655360:GEU655379 GNP655360:GOQ655379 GXL655360:GYM655379 HHH655360:HII655379 HRD655360:HSE655379 IAZ655360:ICA655379 IKV655360:ILW655379 IUR655360:IVS655379 JEN655360:JFO655379 JOJ655360:JPK655379 JYF655360:JZG655379 KIB655360:KJC655379 KRX655360:KSY655379 LBT655360:LCU655379 LLP655360:LMQ655379 LVL655360:LWM655379 MFH655360:MGI655379 MPD655360:MQE655379 MYZ655360:NAA655379 NIV655360:NJW655379 NSR655360:NTS655379 OCN655360:ODO655379 OMJ655360:ONK655379 OWF655360:OXG655379 PGB655360:PHC655379 PPX655360:PQY655379 PZT655360:QAU655379 QJP655360:QKQ655379 QTL655360:QUM655379 RDH655360:REI655379 RND655360:ROE655379 RWZ655360:RYA655379 SGV655360:SHW655379 SQR655360:SRS655379 TAN655360:TBO655379 TKJ655360:TLK655379 TUF655360:TVG655379 UEB655360:UFC655379 UNX655360:UOY655379 UXT655360:UYU655379 VHP655360:VIQ655379 VRL655360:VSM655379 WBH655360:WCI655379 WLD655360:WME655379 WUZ655360:WWA655379 IN720896:JO720915 SJ720896:TK720915 ACF720896:ADG720915 AMB720896:ANC720915 AVX720896:AWY720915 BFT720896:BGU720915 BPP720896:BQQ720915 BZL720896:CAM720915 CJH720896:CKI720915 CTD720896:CUE720915 DCZ720896:DEA720915 DMV720896:DNW720915 DWR720896:DXS720915 EGN720896:EHO720915 EQJ720896:ERK720915 FAF720896:FBG720915 FKB720896:FLC720915 FTX720896:FUY720915 GDT720896:GEU720915 GNP720896:GOQ720915 GXL720896:GYM720915 HHH720896:HII720915 HRD720896:HSE720915 IAZ720896:ICA720915 IKV720896:ILW720915 IUR720896:IVS720915 JEN720896:JFO720915 JOJ720896:JPK720915 JYF720896:JZG720915 KIB720896:KJC720915 KRX720896:KSY720915 LBT720896:LCU720915 LLP720896:LMQ720915 LVL720896:LWM720915 MFH720896:MGI720915 MPD720896:MQE720915 MYZ720896:NAA720915 NIV720896:NJW720915 NSR720896:NTS720915 OCN720896:ODO720915 OMJ720896:ONK720915 OWF720896:OXG720915 PGB720896:PHC720915 PPX720896:PQY720915 PZT720896:QAU720915 QJP720896:QKQ720915 QTL720896:QUM720915 RDH720896:REI720915 RND720896:ROE720915 RWZ720896:RYA720915 SGV720896:SHW720915 SQR720896:SRS720915 TAN720896:TBO720915 TKJ720896:TLK720915 TUF720896:TVG720915 UEB720896:UFC720915 UNX720896:UOY720915 UXT720896:UYU720915 VHP720896:VIQ720915 VRL720896:VSM720915 WBH720896:WCI720915 WLD720896:WME720915 WUZ720896:WWA720915 IN786432:JO786451 SJ786432:TK786451 ACF786432:ADG786451 AMB786432:ANC786451 AVX786432:AWY786451 BFT786432:BGU786451 BPP786432:BQQ786451 BZL786432:CAM786451 CJH786432:CKI786451 CTD786432:CUE786451 DCZ786432:DEA786451 DMV786432:DNW786451 DWR786432:DXS786451 EGN786432:EHO786451 EQJ786432:ERK786451 FAF786432:FBG786451 FKB786432:FLC786451 FTX786432:FUY786451 GDT786432:GEU786451 GNP786432:GOQ786451 GXL786432:GYM786451 HHH786432:HII786451 HRD786432:HSE786451 IAZ786432:ICA786451 IKV786432:ILW786451 IUR786432:IVS786451 JEN786432:JFO786451 JOJ786432:JPK786451 JYF786432:JZG786451 KIB786432:KJC786451 KRX786432:KSY786451 LBT786432:LCU786451 LLP786432:LMQ786451 LVL786432:LWM786451 MFH786432:MGI786451 MPD786432:MQE786451 MYZ786432:NAA786451 NIV786432:NJW786451 NSR786432:NTS786451 OCN786432:ODO786451 OMJ786432:ONK786451 OWF786432:OXG786451 PGB786432:PHC786451 PPX786432:PQY786451 PZT786432:QAU786451 QJP786432:QKQ786451 QTL786432:QUM786451 RDH786432:REI786451 RND786432:ROE786451 RWZ786432:RYA786451 SGV786432:SHW786451 SQR786432:SRS786451 TAN786432:TBO786451 TKJ786432:TLK786451 TUF786432:TVG786451 UEB786432:UFC786451 UNX786432:UOY786451 UXT786432:UYU786451 VHP786432:VIQ786451 VRL786432:VSM786451 WBH786432:WCI786451 WLD786432:WME786451 WUZ786432:WWA786451 IN851968:JO851987 SJ851968:TK851987 ACF851968:ADG851987 AMB851968:ANC851987 AVX851968:AWY851987 BFT851968:BGU851987 BPP851968:BQQ851987 BZL851968:CAM851987 CJH851968:CKI851987 CTD851968:CUE851987 DCZ851968:DEA851987 DMV851968:DNW851987 DWR851968:DXS851987 EGN851968:EHO851987 EQJ851968:ERK851987 FAF851968:FBG851987 FKB851968:FLC851987 FTX851968:FUY851987 GDT851968:GEU851987 GNP851968:GOQ851987 GXL851968:GYM851987 HHH851968:HII851987 HRD851968:HSE851987 IAZ851968:ICA851987 IKV851968:ILW851987 IUR851968:IVS851987 JEN851968:JFO851987 JOJ851968:JPK851987 JYF851968:JZG851987 KIB851968:KJC851987 KRX851968:KSY851987 LBT851968:LCU851987 LLP851968:LMQ851987 LVL851968:LWM851987 MFH851968:MGI851987 MPD851968:MQE851987 MYZ851968:NAA851987 NIV851968:NJW851987 NSR851968:NTS851987 OCN851968:ODO851987 OMJ851968:ONK851987 OWF851968:OXG851987 PGB851968:PHC851987 PPX851968:PQY851987 PZT851968:QAU851987 QJP851968:QKQ851987 QTL851968:QUM851987 RDH851968:REI851987 RND851968:ROE851987 RWZ851968:RYA851987 SGV851968:SHW851987 SQR851968:SRS851987 TAN851968:TBO851987 TKJ851968:TLK851987 TUF851968:TVG851987 UEB851968:UFC851987 UNX851968:UOY851987 UXT851968:UYU851987 VHP851968:VIQ851987 VRL851968:VSM851987 WBH851968:WCI851987 WLD851968:WME851987 WUZ851968:WWA851987 IN917504:JO917523 SJ917504:TK917523 ACF917504:ADG917523 AMB917504:ANC917523 AVX917504:AWY917523 BFT917504:BGU917523 BPP917504:BQQ917523 BZL917504:CAM917523 CJH917504:CKI917523 CTD917504:CUE917523 DCZ917504:DEA917523 DMV917504:DNW917523 DWR917504:DXS917523 EGN917504:EHO917523 EQJ917504:ERK917523 FAF917504:FBG917523 FKB917504:FLC917523 FTX917504:FUY917523 GDT917504:GEU917523 GNP917504:GOQ917523 GXL917504:GYM917523 HHH917504:HII917523 HRD917504:HSE917523 IAZ917504:ICA917523 IKV917504:ILW917523 IUR917504:IVS917523 JEN917504:JFO917523 JOJ917504:JPK917523 JYF917504:JZG917523 KIB917504:KJC917523 KRX917504:KSY917523 LBT917504:LCU917523 LLP917504:LMQ917523 LVL917504:LWM917523 MFH917504:MGI917523 MPD917504:MQE917523 MYZ917504:NAA917523 NIV917504:NJW917523 NSR917504:NTS917523 OCN917504:ODO917523 OMJ917504:ONK917523 OWF917504:OXG917523 PGB917504:PHC917523 PPX917504:PQY917523 PZT917504:QAU917523 QJP917504:QKQ917523 QTL917504:QUM917523 RDH917504:REI917523 RND917504:ROE917523 RWZ917504:RYA917523 SGV917504:SHW917523 SQR917504:SRS917523 TAN917504:TBO917523 TKJ917504:TLK917523 TUF917504:TVG917523 UEB917504:UFC917523 UNX917504:UOY917523 UXT917504:UYU917523 VHP917504:VIQ917523 VRL917504:VSM917523 WBH917504:WCI917523 WLD917504:WME917523 WUZ917504:WWA917523 IN983040:JO983059 SJ983040:TK983059 ACF983040:ADG983059 AMB983040:ANC983059 AVX983040:AWY983059 BFT983040:BGU983059 BPP983040:BQQ983059 BZL983040:CAM983059 CJH983040:CKI983059 CTD983040:CUE983059 DCZ983040:DEA983059 DMV983040:DNW983059 DWR983040:DXS983059 EGN983040:EHO983059 EQJ983040:ERK983059 FAF983040:FBG983059 FKB983040:FLC983059 FTX983040:FUY983059 GDT983040:GEU983059 GNP983040:GOQ983059 GXL983040:GYM983059 HHH983040:HII983059 HRD983040:HSE983059 IAZ983040:ICA983059 IKV983040:ILW983059 IUR983040:IVS983059 JEN983040:JFO983059 JOJ983040:JPK983059 JYF983040:JZG983059 KIB983040:KJC983059 KRX983040:KSY983059 LBT983040:LCU983059 LLP983040:LMQ983059 LVL983040:LWM983059 MFH983040:MGI983059 MPD983040:MQE983059 MYZ983040:NAA983059 NIV983040:NJW983059 NSR983040:NTS983059 OCN983040:ODO983059 OMJ983040:ONK983059 OWF983040:OXG983059 PGB983040:PHC983059 PPX983040:PQY983059 PZT983040:QAU983059 QJP983040:QKQ983059 QTL983040:QUM983059 RDH983040:REI983059 RND983040:ROE983059 RWZ983040:RYA983059 SGV983040:SHW983059 SQR983040:SRS983059 TAN983040:TBO983059 TKJ983040:TLK983059 TUF983040:TVG983059 UEB983040:UFC983059 UNX983040:UOY983059 UXT983040:UYU983059 VHP983040:VIQ983059 WLD983040:WME983059 AB8:AB42 SJ8:TK42 ACF8:ADG42 AMB8:ANC42 AVX8:AWY42 BFT8:BGU42 BPP8:BQQ42 BZL8:CAM42 CJH8:CKI42 CTD8:CUE42 DCZ8:DEA42 DMV8:DNW42 DWR8:DXS42 EGN8:EHO42 EQJ8:ERK42 FAF8:FBG42 FKB8:FLC42 FTX8:FUY42 GDT8:GEU42 GNP8:GOQ42 GXL8:GYM42 HHH8:HII42 HRD8:HSE42 IAZ8:ICA42 IKV8:ILW42 IUR8:IVS42 JEN8:JFO42 JOJ8:JPK42 JYF8:JZG42 KIB8:KJC42 KRX8:KSY42 LBT8:LCU42 LLP8:LMQ42 LVL8:LWM42 MFH8:MGI42 MPD8:MQE42 MYZ8:NAA42 NIV8:NJW42 NSR8:NTS42 OCN8:ODO42 OMJ8:ONK42 OWF8:OXG42 PGB8:PHC42 PPX8:PQY42 PZT8:QAU42 QJP8:QKQ42 QTL8:QUM42 RDH8:REI42 RND8:ROE42 RWZ8:RYA42 SGV8:SHW42 SQR8:SRS42 TAN8:TBO42 TKJ8:TLK42 TUF8:TVG42 UEB8:UFC42 UNX8:UOY42 UXT8:UYU42 VHP8:VIQ42 VRL8:VSM42 WBH8:WCI42 WLD8:WME42 WUZ8:WWA42 IN8:JO42 K983041:AA983060 K917505:AA917524 K851969:AA851988 K786433:AA786452 K720897:AA720916 K655361:AA655380 K589825:AA589844 K524289:AA524308 K458753:AA458772 K393217:AA393236 K327681:AA327700 K262145:AA262164 K196609:AA196628 K131073:AA131092 K65537:AA65556" xr:uid="{00000000-0002-0000-0500-000005000000}">
      <formula1>IF(#REF!="×","")</formula1>
    </dataValidation>
  </dataValidations>
  <printOptions horizontalCentered="1"/>
  <pageMargins left="0.51181102362204722" right="0.51181102362204722" top="0.74803149606299213" bottom="0.74803149606299213" header="0.31496062992125984" footer="0.31496062992125984"/>
  <pageSetup paperSize="9" scale="3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98" t="s">
        <v>405</v>
      </c>
    </row>
    <row r="2" spans="1:8" ht="18" customHeight="1" thickBot="1" x14ac:dyDescent="0.2">
      <c r="D2" s="522" t="s">
        <v>206</v>
      </c>
      <c r="E2" s="1421">
        <f>【様式５】計画書Ⅰ!V5</f>
        <v>0</v>
      </c>
      <c r="F2" s="1422"/>
      <c r="G2" s="1422"/>
      <c r="H2" s="1423"/>
    </row>
    <row r="4" spans="1:8" ht="18" customHeight="1" x14ac:dyDescent="0.15">
      <c r="A4" s="956" t="s">
        <v>127</v>
      </c>
      <c r="B4" s="956"/>
      <c r="C4" s="956"/>
      <c r="D4" s="956"/>
      <c r="E4" s="956"/>
      <c r="F4" s="956"/>
      <c r="G4" s="956"/>
      <c r="H4" s="966"/>
    </row>
    <row r="5" spans="1:8" ht="18" customHeight="1" thickBot="1" x14ac:dyDescent="0.2">
      <c r="A5" s="9"/>
      <c r="B5" s="9"/>
      <c r="C5" s="9"/>
      <c r="D5" s="9"/>
      <c r="E5" s="9"/>
      <c r="F5" s="9"/>
      <c r="G5" s="9"/>
      <c r="H5" s="9"/>
    </row>
    <row r="6" spans="1:8" ht="39.950000000000003" customHeight="1" x14ac:dyDescent="0.15">
      <c r="A6" s="1424" t="s">
        <v>23</v>
      </c>
      <c r="B6" s="1426" t="s">
        <v>21</v>
      </c>
      <c r="C6" s="1426" t="s">
        <v>22</v>
      </c>
      <c r="D6" s="1426" t="s">
        <v>366</v>
      </c>
      <c r="E6" s="1428" t="s">
        <v>275</v>
      </c>
      <c r="F6" s="820"/>
      <c r="G6" s="1428" t="s">
        <v>276</v>
      </c>
      <c r="H6" s="1118"/>
    </row>
    <row r="7" spans="1:8" ht="56.1" customHeight="1" thickBot="1" x14ac:dyDescent="0.2">
      <c r="A7" s="1425"/>
      <c r="B7" s="1427"/>
      <c r="C7" s="1427"/>
      <c r="D7" s="1427"/>
      <c r="E7" s="351"/>
      <c r="F7" s="245" t="s">
        <v>367</v>
      </c>
      <c r="G7" s="47"/>
      <c r="H7" s="246" t="s">
        <v>367</v>
      </c>
    </row>
    <row r="8" spans="1:8" ht="21.75" customHeight="1" x14ac:dyDescent="0.15">
      <c r="A8" s="352" t="s">
        <v>136</v>
      </c>
      <c r="B8" s="353" t="s">
        <v>109</v>
      </c>
      <c r="C8" s="353" t="s">
        <v>110</v>
      </c>
      <c r="D8" s="353" t="s">
        <v>111</v>
      </c>
      <c r="E8" s="543">
        <v>200000</v>
      </c>
      <c r="F8" s="543">
        <v>0</v>
      </c>
      <c r="G8" s="544"/>
      <c r="H8" s="545"/>
    </row>
    <row r="9" spans="1:8" ht="21.75" customHeight="1" x14ac:dyDescent="0.15">
      <c r="A9" s="96"/>
      <c r="B9" s="271"/>
      <c r="C9" s="271"/>
      <c r="D9" s="271"/>
      <c r="E9" s="546"/>
      <c r="F9" s="546"/>
      <c r="G9" s="547"/>
      <c r="H9" s="548"/>
    </row>
    <row r="10" spans="1:8" ht="21.75" customHeight="1" x14ac:dyDescent="0.15">
      <c r="A10" s="96"/>
      <c r="B10" s="271"/>
      <c r="C10" s="271"/>
      <c r="D10" s="271"/>
      <c r="E10" s="546"/>
      <c r="F10" s="546"/>
      <c r="G10" s="547"/>
      <c r="H10" s="549"/>
    </row>
    <row r="11" spans="1:8" ht="21.75" customHeight="1" x14ac:dyDescent="0.15">
      <c r="A11" s="96"/>
      <c r="B11" s="271"/>
      <c r="C11" s="271"/>
      <c r="D11" s="271"/>
      <c r="E11" s="546"/>
      <c r="F11" s="546"/>
      <c r="G11" s="547"/>
      <c r="H11" s="549"/>
    </row>
    <row r="12" spans="1:8" ht="21.75" customHeight="1" x14ac:dyDescent="0.15">
      <c r="A12" s="96"/>
      <c r="B12" s="271"/>
      <c r="C12" s="271"/>
      <c r="D12" s="271"/>
      <c r="E12" s="546"/>
      <c r="F12" s="546"/>
      <c r="G12" s="547"/>
      <c r="H12" s="549"/>
    </row>
    <row r="13" spans="1:8" ht="21.75" customHeight="1" x14ac:dyDescent="0.15">
      <c r="A13" s="96"/>
      <c r="B13" s="271"/>
      <c r="C13" s="271"/>
      <c r="D13" s="271"/>
      <c r="E13" s="546"/>
      <c r="F13" s="546"/>
      <c r="G13" s="547"/>
      <c r="H13" s="549"/>
    </row>
    <row r="14" spans="1:8" ht="21.75" customHeight="1" x14ac:dyDescent="0.15">
      <c r="A14" s="96"/>
      <c r="B14" s="271"/>
      <c r="C14" s="271"/>
      <c r="D14" s="271"/>
      <c r="E14" s="546"/>
      <c r="F14" s="546"/>
      <c r="G14" s="547"/>
      <c r="H14" s="549"/>
    </row>
    <row r="15" spans="1:8" ht="21.75" customHeight="1" x14ac:dyDescent="0.15">
      <c r="A15" s="96"/>
      <c r="B15" s="271"/>
      <c r="C15" s="271"/>
      <c r="D15" s="271"/>
      <c r="E15" s="546"/>
      <c r="F15" s="546"/>
      <c r="G15" s="547"/>
      <c r="H15" s="549"/>
    </row>
    <row r="16" spans="1:8" ht="21.75" customHeight="1" x14ac:dyDescent="0.15">
      <c r="A16" s="96"/>
      <c r="B16" s="271"/>
      <c r="C16" s="271"/>
      <c r="D16" s="271"/>
      <c r="E16" s="546"/>
      <c r="F16" s="546"/>
      <c r="G16" s="547"/>
      <c r="H16" s="549"/>
    </row>
    <row r="17" spans="1:8" ht="21.75" customHeight="1" x14ac:dyDescent="0.15">
      <c r="A17" s="110"/>
      <c r="B17" s="109"/>
      <c r="C17" s="109"/>
      <c r="D17" s="109"/>
      <c r="E17" s="550"/>
      <c r="F17" s="550"/>
      <c r="G17" s="551"/>
      <c r="H17" s="552"/>
    </row>
    <row r="18" spans="1:8" ht="21.75" customHeight="1" thickBot="1" x14ac:dyDescent="0.2">
      <c r="A18" s="1415" t="s">
        <v>108</v>
      </c>
      <c r="B18" s="1416"/>
      <c r="C18" s="1416"/>
      <c r="D18" s="1417"/>
      <c r="E18" s="553">
        <f>SUM(E9:E17)</f>
        <v>0</v>
      </c>
      <c r="F18" s="554">
        <f>SUM(F9:F17)</f>
        <v>0</v>
      </c>
      <c r="G18" s="555">
        <f>SUM(G9:G17)</f>
        <v>0</v>
      </c>
      <c r="H18" s="556">
        <f>SUM(H10:H17)</f>
        <v>0</v>
      </c>
    </row>
    <row r="19" spans="1:8" ht="19.5" customHeight="1" x14ac:dyDescent="0.15">
      <c r="A19" s="523" t="s">
        <v>229</v>
      </c>
      <c r="B19" s="1418" t="s">
        <v>125</v>
      </c>
      <c r="C19" s="1418"/>
      <c r="D19" s="1418"/>
      <c r="E19" s="1418"/>
      <c r="F19" s="1418"/>
      <c r="G19" s="1418"/>
      <c r="H19" s="1418"/>
    </row>
    <row r="20" spans="1:8" ht="19.5" customHeight="1" x14ac:dyDescent="0.15">
      <c r="A20" s="355"/>
      <c r="B20" s="1419"/>
      <c r="C20" s="1419"/>
      <c r="D20" s="1419"/>
      <c r="E20" s="1419"/>
      <c r="F20" s="1419"/>
      <c r="G20" s="1419"/>
      <c r="H20" s="1419"/>
    </row>
    <row r="21" spans="1:8" ht="18" customHeight="1" x14ac:dyDescent="0.15">
      <c r="A21" s="521" t="s">
        <v>273</v>
      </c>
      <c r="B21" s="1420" t="s">
        <v>356</v>
      </c>
      <c r="C21" s="1420"/>
      <c r="D21" s="1420"/>
      <c r="E21" s="1420"/>
      <c r="F21" s="1420"/>
      <c r="G21" s="1420"/>
      <c r="H21" s="1420"/>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5"/>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F1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AV62"/>
  <sheetViews>
    <sheetView showGridLines="0" view="pageBreakPreview" zoomScaleNormal="100" zoomScaleSheetLayoutView="100" workbookViewId="0"/>
  </sheetViews>
  <sheetFormatPr defaultColWidth="9" defaultRowHeight="18" customHeight="1" x14ac:dyDescent="0.15"/>
  <cols>
    <col min="1" max="1" width="2.5" style="89" customWidth="1"/>
    <col min="2" max="3" width="3" style="89" customWidth="1"/>
    <col min="4" max="16" width="3.125" style="89" customWidth="1"/>
    <col min="17" max="34" width="3" style="89" customWidth="1"/>
    <col min="35" max="35" width="2.5" style="89" customWidth="1"/>
    <col min="36" max="36" width="3" style="89" customWidth="1"/>
    <col min="37" max="40" width="3" style="89" hidden="1" customWidth="1"/>
    <col min="41" max="47" width="3" style="89" customWidth="1"/>
    <col min="48" max="16384" width="9" style="89"/>
  </cols>
  <sheetData>
    <row r="1" spans="1:40" ht="18" customHeight="1" x14ac:dyDescent="0.15">
      <c r="B1" s="357" t="s">
        <v>406</v>
      </c>
      <c r="AM1" s="89" t="s">
        <v>128</v>
      </c>
      <c r="AN1" s="89" t="s">
        <v>135</v>
      </c>
    </row>
    <row r="2" spans="1:40" ht="18" customHeight="1" x14ac:dyDescent="0.15">
      <c r="B2" s="990" t="s">
        <v>249</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row>
    <row r="3" spans="1:40" ht="18" customHeight="1" thickBot="1" x14ac:dyDescent="0.2">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40" ht="17.100000000000001" customHeight="1" x14ac:dyDescent="0.15">
      <c r="D4" s="359"/>
      <c r="E4" s="359"/>
      <c r="F4" s="359"/>
      <c r="G4" s="359"/>
      <c r="H4" s="359"/>
      <c r="I4" s="359"/>
      <c r="J4" s="359"/>
      <c r="K4" s="359"/>
      <c r="L4" s="359"/>
      <c r="M4" s="359"/>
      <c r="N4" s="359"/>
      <c r="P4" s="1478" t="s">
        <v>7</v>
      </c>
      <c r="Q4" s="1479"/>
      <c r="R4" s="1479"/>
      <c r="S4" s="1479"/>
      <c r="T4" s="1479"/>
      <c r="U4" s="1479"/>
      <c r="V4" s="947">
        <f>【様式１】加算率!U7</f>
        <v>0</v>
      </c>
      <c r="W4" s="948"/>
      <c r="X4" s="948"/>
      <c r="Y4" s="948"/>
      <c r="Z4" s="948"/>
      <c r="AA4" s="948"/>
      <c r="AB4" s="948"/>
      <c r="AC4" s="948"/>
      <c r="AD4" s="948"/>
      <c r="AE4" s="948"/>
      <c r="AF4" s="948"/>
      <c r="AG4" s="948"/>
      <c r="AH4" s="949"/>
    </row>
    <row r="5" spans="1:40" ht="17.100000000000001" customHeight="1" x14ac:dyDescent="0.15">
      <c r="D5" s="359"/>
      <c r="E5" s="359"/>
      <c r="F5" s="359"/>
      <c r="G5" s="359"/>
      <c r="H5" s="359"/>
      <c r="I5" s="359"/>
      <c r="J5" s="359"/>
      <c r="K5" s="359"/>
      <c r="L5" s="359"/>
      <c r="M5" s="359"/>
      <c r="N5" s="359"/>
      <c r="P5" s="1480" t="s">
        <v>10</v>
      </c>
      <c r="Q5" s="1481"/>
      <c r="R5" s="1481"/>
      <c r="S5" s="1481"/>
      <c r="T5" s="1481"/>
      <c r="U5" s="1481"/>
      <c r="V5" s="1252">
        <f>【様式１】加算率!U8</f>
        <v>0</v>
      </c>
      <c r="W5" s="1253"/>
      <c r="X5" s="1253"/>
      <c r="Y5" s="1253"/>
      <c r="Z5" s="1253"/>
      <c r="AA5" s="1253"/>
      <c r="AB5" s="1253"/>
      <c r="AC5" s="1253"/>
      <c r="AD5" s="1253"/>
      <c r="AE5" s="1253"/>
      <c r="AF5" s="1253"/>
      <c r="AG5" s="1253"/>
      <c r="AH5" s="1254"/>
    </row>
    <row r="6" spans="1:40" ht="17.100000000000001" customHeight="1" x14ac:dyDescent="0.15">
      <c r="D6" s="359"/>
      <c r="E6" s="359"/>
      <c r="F6" s="359"/>
      <c r="G6" s="359"/>
      <c r="H6" s="359"/>
      <c r="I6" s="359"/>
      <c r="J6" s="359"/>
      <c r="K6" s="359"/>
      <c r="L6" s="359"/>
      <c r="M6" s="359"/>
      <c r="N6" s="359"/>
      <c r="P6" s="1480" t="s">
        <v>42</v>
      </c>
      <c r="Q6" s="1481"/>
      <c r="R6" s="1481"/>
      <c r="S6" s="1481"/>
      <c r="T6" s="1481"/>
      <c r="U6" s="1481"/>
      <c r="V6" s="1252">
        <f>【様式１】加算率!U9</f>
        <v>0</v>
      </c>
      <c r="W6" s="1253"/>
      <c r="X6" s="1253"/>
      <c r="Y6" s="1253"/>
      <c r="Z6" s="1253"/>
      <c r="AA6" s="1253"/>
      <c r="AB6" s="1253"/>
      <c r="AC6" s="1253"/>
      <c r="AD6" s="1253"/>
      <c r="AE6" s="1253"/>
      <c r="AF6" s="1253"/>
      <c r="AG6" s="1253"/>
      <c r="AH6" s="1254"/>
    </row>
    <row r="7" spans="1:40" ht="17.100000000000001" customHeight="1" thickBot="1" x14ac:dyDescent="0.2">
      <c r="D7" s="359"/>
      <c r="E7" s="359"/>
      <c r="F7" s="359"/>
      <c r="G7" s="359"/>
      <c r="H7" s="359"/>
      <c r="I7" s="359"/>
      <c r="J7" s="359"/>
      <c r="K7" s="359"/>
      <c r="L7" s="359"/>
      <c r="M7" s="359"/>
      <c r="N7" s="359"/>
      <c r="O7" s="359"/>
      <c r="P7" s="1486" t="s">
        <v>36</v>
      </c>
      <c r="Q7" s="1487"/>
      <c r="R7" s="1487"/>
      <c r="S7" s="1487"/>
      <c r="T7" s="1487"/>
      <c r="U7" s="1487"/>
      <c r="V7" s="68">
        <f>【様式１】加算率!U10</f>
        <v>0</v>
      </c>
      <c r="W7" s="67">
        <f>【様式１】加算率!V10</f>
        <v>0</v>
      </c>
      <c r="X7" s="68">
        <f>【様式１】加算率!W10</f>
        <v>0</v>
      </c>
      <c r="Y7" s="66">
        <f>【様式１】加算率!X10</f>
        <v>0</v>
      </c>
      <c r="Z7" s="67">
        <f>【様式１】加算率!Y10</f>
        <v>0</v>
      </c>
      <c r="AA7" s="68">
        <f>【様式１】加算率!Z10</f>
        <v>0</v>
      </c>
      <c r="AB7" s="67">
        <f>【様式１】加算率!AA10</f>
        <v>0</v>
      </c>
      <c r="AC7" s="68">
        <f>【様式１】加算率!AB10</f>
        <v>0</v>
      </c>
      <c r="AD7" s="66">
        <f>【様式１】加算率!AC10</f>
        <v>0</v>
      </c>
      <c r="AE7" s="66">
        <f>【様式１】加算率!AD10</f>
        <v>0</v>
      </c>
      <c r="AF7" s="66">
        <f>【様式１】加算率!AE10</f>
        <v>0</v>
      </c>
      <c r="AG7" s="67">
        <f>【様式１】加算率!AF10</f>
        <v>0</v>
      </c>
      <c r="AH7" s="69">
        <f>【様式１】加算率!AG10</f>
        <v>0</v>
      </c>
    </row>
    <row r="8" spans="1:40" ht="9" customHeight="1" x14ac:dyDescent="0.15">
      <c r="A8" s="93"/>
      <c r="B8" s="93"/>
      <c r="C8" s="93"/>
      <c r="D8" s="93"/>
      <c r="E8" s="93"/>
      <c r="F8" s="93"/>
      <c r="G8" s="93"/>
      <c r="H8" s="93"/>
      <c r="I8" s="93"/>
      <c r="J8" s="93"/>
      <c r="K8" s="93"/>
      <c r="L8" s="93"/>
      <c r="M8" s="93"/>
      <c r="N8" s="93"/>
      <c r="O8" s="93"/>
      <c r="P8" s="93"/>
      <c r="Q8" s="93"/>
      <c r="R8" s="328"/>
      <c r="S8" s="328"/>
      <c r="T8" s="328"/>
      <c r="U8" s="328"/>
      <c r="V8" s="328"/>
      <c r="W8" s="328"/>
      <c r="X8" s="328"/>
      <c r="Y8" s="328"/>
      <c r="Z8" s="511"/>
      <c r="AA8" s="511"/>
      <c r="AB8" s="511"/>
      <c r="AC8" s="511"/>
      <c r="AD8" s="511"/>
      <c r="AE8" s="511"/>
      <c r="AF8" s="511"/>
    </row>
    <row r="9" spans="1:40" ht="18" customHeight="1" thickBot="1" x14ac:dyDescent="0.2">
      <c r="B9" s="89" t="s">
        <v>419</v>
      </c>
    </row>
    <row r="10" spans="1:40" ht="30" customHeight="1" x14ac:dyDescent="0.15">
      <c r="C10" s="360" t="s">
        <v>14</v>
      </c>
      <c r="D10" s="360" t="s">
        <v>186</v>
      </c>
      <c r="E10" s="361"/>
      <c r="F10" s="361"/>
      <c r="G10" s="361"/>
      <c r="H10" s="361"/>
      <c r="I10" s="361"/>
      <c r="J10" s="361"/>
      <c r="K10" s="361"/>
      <c r="L10" s="361"/>
      <c r="M10" s="361"/>
      <c r="N10" s="361"/>
      <c r="O10" s="361"/>
      <c r="P10" s="362"/>
      <c r="Q10" s="1458"/>
      <c r="R10" s="1459"/>
      <c r="S10" s="1459"/>
      <c r="T10" s="1459"/>
      <c r="U10" s="1459"/>
      <c r="V10" s="1459"/>
      <c r="W10" s="1459"/>
      <c r="X10" s="1459"/>
      <c r="Y10" s="1459"/>
      <c r="Z10" s="1459"/>
      <c r="AA10" s="1459"/>
      <c r="AB10" s="1459"/>
      <c r="AC10" s="1459"/>
      <c r="AD10" s="1459"/>
      <c r="AE10" s="1459"/>
      <c r="AF10" s="1459"/>
      <c r="AG10" s="1459"/>
      <c r="AH10" s="363" t="s">
        <v>18</v>
      </c>
    </row>
    <row r="11" spans="1:40" ht="30" customHeight="1" x14ac:dyDescent="0.15">
      <c r="C11" s="364" t="s">
        <v>15</v>
      </c>
      <c r="D11" s="1460" t="s">
        <v>189</v>
      </c>
      <c r="E11" s="1461"/>
      <c r="F11" s="1461"/>
      <c r="G11" s="1461"/>
      <c r="H11" s="1461"/>
      <c r="I11" s="1461"/>
      <c r="J11" s="1461"/>
      <c r="K11" s="1461"/>
      <c r="L11" s="1461"/>
      <c r="M11" s="1461"/>
      <c r="N11" s="1461"/>
      <c r="O11" s="1461"/>
      <c r="P11" s="1462"/>
      <c r="Q11" s="1484"/>
      <c r="R11" s="1485"/>
      <c r="S11" s="1485"/>
      <c r="T11" s="1485"/>
      <c r="U11" s="1485"/>
      <c r="V11" s="1485"/>
      <c r="W11" s="1485"/>
      <c r="X11" s="1485"/>
      <c r="Y11" s="1485"/>
      <c r="Z11" s="1485"/>
      <c r="AA11" s="1485"/>
      <c r="AB11" s="1485"/>
      <c r="AC11" s="1485"/>
      <c r="AD11" s="1485"/>
      <c r="AE11" s="1485"/>
      <c r="AF11" s="1485"/>
      <c r="AG11" s="1485"/>
      <c r="AH11" s="365" t="s">
        <v>18</v>
      </c>
    </row>
    <row r="12" spans="1:40" ht="18.75" customHeight="1" x14ac:dyDescent="0.15">
      <c r="C12" s="1488" t="s">
        <v>16</v>
      </c>
      <c r="D12" s="1463" t="s">
        <v>187</v>
      </c>
      <c r="E12" s="1464"/>
      <c r="F12" s="1464"/>
      <c r="G12" s="1464"/>
      <c r="H12" s="1464"/>
      <c r="I12" s="1464"/>
      <c r="J12" s="1464"/>
      <c r="K12" s="1464"/>
      <c r="L12" s="1464"/>
      <c r="M12" s="1464"/>
      <c r="N12" s="1464"/>
      <c r="O12" s="1464"/>
      <c r="P12" s="1465"/>
      <c r="Q12" s="1469" t="s">
        <v>188</v>
      </c>
      <c r="R12" s="1470"/>
      <c r="S12" s="1470"/>
      <c r="T12" s="1470"/>
      <c r="U12" s="1470"/>
      <c r="V12" s="1470"/>
      <c r="W12" s="1470"/>
      <c r="X12" s="1470"/>
      <c r="Y12" s="1470"/>
      <c r="Z12" s="1469" t="s">
        <v>190</v>
      </c>
      <c r="AA12" s="1470"/>
      <c r="AB12" s="1470"/>
      <c r="AC12" s="1470"/>
      <c r="AD12" s="1470"/>
      <c r="AE12" s="1470"/>
      <c r="AF12" s="1470"/>
      <c r="AG12" s="1470"/>
      <c r="AH12" s="1471"/>
    </row>
    <row r="13" spans="1:40" ht="30" customHeight="1" x14ac:dyDescent="0.15">
      <c r="C13" s="1489"/>
      <c r="D13" s="1466"/>
      <c r="E13" s="1467"/>
      <c r="F13" s="1467"/>
      <c r="G13" s="1467"/>
      <c r="H13" s="1467"/>
      <c r="I13" s="1467"/>
      <c r="J13" s="1467"/>
      <c r="K13" s="1467"/>
      <c r="L13" s="1467"/>
      <c r="M13" s="1467"/>
      <c r="N13" s="1467"/>
      <c r="O13" s="1467"/>
      <c r="P13" s="1468"/>
      <c r="Q13" s="1472" t="str">
        <f>IF(Q10-Q11&gt;0,"〇","")</f>
        <v/>
      </c>
      <c r="R13" s="1473"/>
      <c r="S13" s="1473"/>
      <c r="T13" s="1473"/>
      <c r="U13" s="1473"/>
      <c r="V13" s="1473"/>
      <c r="W13" s="1473"/>
      <c r="X13" s="1473"/>
      <c r="Y13" s="1474"/>
      <c r="Z13" s="1475"/>
      <c r="AA13" s="1476"/>
      <c r="AB13" s="1476"/>
      <c r="AC13" s="1476"/>
      <c r="AD13" s="1476"/>
      <c r="AE13" s="1476"/>
      <c r="AF13" s="1476"/>
      <c r="AG13" s="1476"/>
      <c r="AH13" s="1477"/>
    </row>
    <row r="14" spans="1:40" ht="17.100000000000001" customHeight="1" x14ac:dyDescent="0.15">
      <c r="C14" s="366" t="s">
        <v>24</v>
      </c>
      <c r="D14" s="1431" t="s">
        <v>27</v>
      </c>
      <c r="E14" s="1432"/>
      <c r="F14" s="1432"/>
      <c r="G14" s="1432"/>
      <c r="H14" s="1432"/>
      <c r="I14" s="1433"/>
      <c r="J14" s="500"/>
      <c r="K14" s="500"/>
      <c r="L14" s="500"/>
      <c r="M14" s="500"/>
      <c r="N14" s="500"/>
      <c r="O14" s="500"/>
      <c r="P14" s="367"/>
      <c r="Q14" s="104"/>
      <c r="R14" s="1482" t="s">
        <v>77</v>
      </c>
      <c r="S14" s="1482"/>
      <c r="T14" s="1482"/>
      <c r="U14" s="1482"/>
      <c r="V14" s="1482"/>
      <c r="W14" s="1482"/>
      <c r="X14" s="1482"/>
      <c r="Y14" s="1482"/>
      <c r="Z14" s="1482"/>
      <c r="AA14" s="1482"/>
      <c r="AB14" s="1482"/>
      <c r="AC14" s="1482"/>
      <c r="AD14" s="1482"/>
      <c r="AE14" s="1482"/>
      <c r="AF14" s="1482"/>
      <c r="AG14" s="1482"/>
      <c r="AH14" s="1483"/>
    </row>
    <row r="15" spans="1:40" ht="17.100000000000001" customHeight="1" x14ac:dyDescent="0.15">
      <c r="C15" s="368"/>
      <c r="D15" s="1490" t="s">
        <v>26</v>
      </c>
      <c r="E15" s="1491"/>
      <c r="F15" s="1491"/>
      <c r="G15" s="1491"/>
      <c r="H15" s="1491"/>
      <c r="I15" s="1491"/>
      <c r="J15" s="1491"/>
      <c r="K15" s="1491"/>
      <c r="L15" s="1491"/>
      <c r="M15" s="1491"/>
      <c r="N15" s="1491"/>
      <c r="O15" s="1491"/>
      <c r="P15" s="1492"/>
      <c r="Q15" s="104"/>
      <c r="R15" s="1497" t="s">
        <v>132</v>
      </c>
      <c r="S15" s="1497"/>
      <c r="T15" s="1497"/>
      <c r="U15" s="1497"/>
      <c r="V15" s="1497"/>
      <c r="W15" s="1497"/>
      <c r="X15" s="1497"/>
      <c r="Y15" s="1497"/>
      <c r="Z15" s="1497"/>
      <c r="AA15" s="1497"/>
      <c r="AB15" s="1497"/>
      <c r="AC15" s="1497"/>
      <c r="AD15" s="1497"/>
      <c r="AE15" s="1497"/>
      <c r="AF15" s="1497"/>
      <c r="AG15" s="1497"/>
      <c r="AH15" s="1498"/>
    </row>
    <row r="16" spans="1:40" ht="17.100000000000001" customHeight="1" x14ac:dyDescent="0.15">
      <c r="C16" s="368"/>
      <c r="D16" s="1493"/>
      <c r="E16" s="1491"/>
      <c r="F16" s="1491"/>
      <c r="G16" s="1491"/>
      <c r="H16" s="1491"/>
      <c r="I16" s="1491"/>
      <c r="J16" s="1491"/>
      <c r="K16" s="1491"/>
      <c r="L16" s="1491"/>
      <c r="M16" s="1491"/>
      <c r="N16" s="1491"/>
      <c r="O16" s="1491"/>
      <c r="P16" s="1492"/>
      <c r="Q16" s="104"/>
      <c r="R16" s="1499" t="s">
        <v>133</v>
      </c>
      <c r="S16" s="1499"/>
      <c r="T16" s="1499"/>
      <c r="U16" s="1499"/>
      <c r="V16" s="1499"/>
      <c r="W16" s="1499"/>
      <c r="X16" s="1499"/>
      <c r="Y16" s="1499"/>
      <c r="Z16" s="1499"/>
      <c r="AA16" s="1499"/>
      <c r="AB16" s="1499"/>
      <c r="AC16" s="1499"/>
      <c r="AD16" s="1499"/>
      <c r="AE16" s="1499"/>
      <c r="AF16" s="1499"/>
      <c r="AG16" s="1499"/>
      <c r="AH16" s="1500"/>
    </row>
    <row r="17" spans="1:34" ht="17.100000000000001" customHeight="1" x14ac:dyDescent="0.15">
      <c r="C17" s="368"/>
      <c r="D17" s="1494"/>
      <c r="E17" s="1495"/>
      <c r="F17" s="1495"/>
      <c r="G17" s="1495"/>
      <c r="H17" s="1495"/>
      <c r="I17" s="1495"/>
      <c r="J17" s="1495"/>
      <c r="K17" s="1495"/>
      <c r="L17" s="1495"/>
      <c r="M17" s="1495"/>
      <c r="N17" s="1495"/>
      <c r="O17" s="1495"/>
      <c r="P17" s="1496"/>
      <c r="Q17" s="104"/>
      <c r="R17" s="1501" t="s">
        <v>134</v>
      </c>
      <c r="S17" s="1501"/>
      <c r="T17" s="1501"/>
      <c r="U17" s="1501"/>
      <c r="V17" s="1501"/>
      <c r="W17" s="1501"/>
      <c r="X17" s="1501"/>
      <c r="Y17" s="1501"/>
      <c r="Z17" s="1501"/>
      <c r="AA17" s="1501"/>
      <c r="AB17" s="1501"/>
      <c r="AC17" s="1501"/>
      <c r="AD17" s="1501"/>
      <c r="AE17" s="1501"/>
      <c r="AF17" s="1501"/>
      <c r="AG17" s="1501"/>
      <c r="AH17" s="1502"/>
    </row>
    <row r="18" spans="1:34" ht="36.75" customHeight="1" thickBot="1" x14ac:dyDescent="0.2">
      <c r="C18" s="369"/>
      <c r="D18" s="1440" t="s">
        <v>25</v>
      </c>
      <c r="E18" s="1441"/>
      <c r="F18" s="1441"/>
      <c r="G18" s="1441"/>
      <c r="H18" s="1441"/>
      <c r="I18" s="1441"/>
      <c r="J18" s="1441"/>
      <c r="K18" s="1441"/>
      <c r="L18" s="1441"/>
      <c r="M18" s="1441"/>
      <c r="N18" s="1441"/>
      <c r="O18" s="1441"/>
      <c r="P18" s="1442"/>
      <c r="Q18" s="1443"/>
      <c r="R18" s="1444"/>
      <c r="S18" s="1444"/>
      <c r="T18" s="1444"/>
      <c r="U18" s="1444"/>
      <c r="V18" s="1444"/>
      <c r="W18" s="1444"/>
      <c r="X18" s="1444"/>
      <c r="Y18" s="1444"/>
      <c r="Z18" s="1444"/>
      <c r="AA18" s="1444"/>
      <c r="AB18" s="1444"/>
      <c r="AC18" s="1444"/>
      <c r="AD18" s="1444"/>
      <c r="AE18" s="1444"/>
      <c r="AF18" s="1444"/>
      <c r="AG18" s="1444"/>
      <c r="AH18" s="1445"/>
    </row>
    <row r="19" spans="1:34" ht="45" customHeight="1" x14ac:dyDescent="0.15">
      <c r="C19" s="386" t="s">
        <v>246</v>
      </c>
      <c r="D19" s="1507" t="s">
        <v>247</v>
      </c>
      <c r="E19" s="1508"/>
      <c r="F19" s="1508"/>
      <c r="G19" s="1508"/>
      <c r="H19" s="1508"/>
      <c r="I19" s="1508"/>
      <c r="J19" s="1508"/>
      <c r="K19" s="1508"/>
      <c r="L19" s="1508"/>
      <c r="M19" s="1508"/>
      <c r="N19" s="1508"/>
      <c r="O19" s="1508"/>
      <c r="P19" s="1508"/>
      <c r="Q19" s="1508"/>
      <c r="R19" s="1508"/>
      <c r="S19" s="1508"/>
      <c r="T19" s="1508"/>
      <c r="U19" s="1508"/>
      <c r="V19" s="1508"/>
      <c r="W19" s="1508"/>
      <c r="X19" s="1508"/>
      <c r="Y19" s="1508"/>
      <c r="Z19" s="1508"/>
      <c r="AA19" s="1508"/>
      <c r="AB19" s="1508"/>
      <c r="AC19" s="1508"/>
      <c r="AD19" s="1508"/>
      <c r="AE19" s="1508"/>
      <c r="AF19" s="1508"/>
      <c r="AG19" s="1508"/>
      <c r="AH19" s="1508"/>
    </row>
    <row r="20" spans="1:34" ht="14.25" customHeight="1" x14ac:dyDescent="0.15">
      <c r="A20" s="93"/>
      <c r="B20" s="93"/>
      <c r="C20" s="93"/>
      <c r="D20" s="93"/>
      <c r="E20" s="93"/>
      <c r="F20" s="93"/>
      <c r="G20" s="93"/>
      <c r="H20" s="93"/>
      <c r="I20" s="93"/>
      <c r="J20" s="93"/>
      <c r="K20" s="93"/>
      <c r="L20" s="93"/>
      <c r="M20" s="93"/>
      <c r="N20" s="93"/>
      <c r="O20" s="93"/>
      <c r="P20" s="93"/>
      <c r="Q20" s="93"/>
      <c r="R20" s="328"/>
      <c r="S20" s="328"/>
      <c r="T20" s="328"/>
      <c r="U20" s="328"/>
      <c r="V20" s="328"/>
      <c r="W20" s="328"/>
      <c r="X20" s="328"/>
      <c r="Y20" s="328"/>
      <c r="Z20" s="511"/>
      <c r="AA20" s="511"/>
      <c r="AB20" s="511"/>
      <c r="AC20" s="511"/>
      <c r="AD20" s="511"/>
      <c r="AE20" s="511"/>
      <c r="AF20" s="511"/>
    </row>
    <row r="21" spans="1:34" ht="18" customHeight="1" thickBot="1" x14ac:dyDescent="0.2">
      <c r="B21" s="89" t="s">
        <v>254</v>
      </c>
    </row>
    <row r="22" spans="1:34" ht="33.75" customHeight="1" x14ac:dyDescent="0.15">
      <c r="C22" s="508" t="s">
        <v>14</v>
      </c>
      <c r="D22" s="1306" t="s">
        <v>295</v>
      </c>
      <c r="E22" s="1446"/>
      <c r="F22" s="1446"/>
      <c r="G22" s="1446"/>
      <c r="H22" s="1446"/>
      <c r="I22" s="1446"/>
      <c r="J22" s="1446"/>
      <c r="K22" s="1446"/>
      <c r="L22" s="1446"/>
      <c r="M22" s="1446"/>
      <c r="N22" s="1446"/>
      <c r="O22" s="1446"/>
      <c r="P22" s="1447"/>
      <c r="Q22" s="1452"/>
      <c r="R22" s="1257"/>
      <c r="S22" s="1257"/>
      <c r="T22" s="1257"/>
      <c r="U22" s="1257"/>
      <c r="V22" s="1257"/>
      <c r="W22" s="1257"/>
      <c r="X22" s="1257"/>
      <c r="Y22" s="1257"/>
      <c r="Z22" s="1257"/>
      <c r="AA22" s="1257"/>
      <c r="AB22" s="1257"/>
      <c r="AC22" s="1257"/>
      <c r="AD22" s="1257"/>
      <c r="AE22" s="1257"/>
      <c r="AF22" s="1257"/>
      <c r="AG22" s="1257"/>
      <c r="AH22" s="387" t="s">
        <v>72</v>
      </c>
    </row>
    <row r="23" spans="1:34" ht="33.950000000000003" customHeight="1" x14ac:dyDescent="0.15">
      <c r="C23" s="509"/>
      <c r="D23" s="388"/>
      <c r="E23" s="389"/>
      <c r="F23" s="1267" t="s">
        <v>332</v>
      </c>
      <c r="G23" s="1268"/>
      <c r="H23" s="1268"/>
      <c r="I23" s="1268"/>
      <c r="J23" s="1268"/>
      <c r="K23" s="1268"/>
      <c r="L23" s="1268"/>
      <c r="M23" s="1268"/>
      <c r="N23" s="1268"/>
      <c r="O23" s="1268"/>
      <c r="P23" s="1269"/>
      <c r="Q23" s="1436"/>
      <c r="R23" s="1437"/>
      <c r="S23" s="1437"/>
      <c r="T23" s="1437"/>
      <c r="U23" s="1437"/>
      <c r="V23" s="1437"/>
      <c r="W23" s="1437"/>
      <c r="X23" s="1437"/>
      <c r="Y23" s="1437"/>
      <c r="Z23" s="1437"/>
      <c r="AA23" s="1437"/>
      <c r="AB23" s="1437"/>
      <c r="AC23" s="1437"/>
      <c r="AD23" s="1437"/>
      <c r="AE23" s="1437"/>
      <c r="AF23" s="1437"/>
      <c r="AG23" s="1437"/>
      <c r="AH23" s="370" t="s">
        <v>18</v>
      </c>
    </row>
    <row r="24" spans="1:34" ht="17.100000000000001" customHeight="1" thickBot="1" x14ac:dyDescent="0.2">
      <c r="C24" s="341" t="s">
        <v>16</v>
      </c>
      <c r="D24" s="1448" t="s">
        <v>17</v>
      </c>
      <c r="E24" s="1449"/>
      <c r="F24" s="1449"/>
      <c r="G24" s="1449"/>
      <c r="H24" s="1449"/>
      <c r="I24" s="1449"/>
      <c r="J24" s="1449"/>
      <c r="K24" s="1449"/>
      <c r="L24" s="1449"/>
      <c r="M24" s="1449"/>
      <c r="N24" s="1449"/>
      <c r="O24" s="1449"/>
      <c r="P24" s="1449"/>
      <c r="Q24" s="1450" t="s">
        <v>296</v>
      </c>
      <c r="R24" s="1450"/>
      <c r="S24" s="1450"/>
      <c r="T24" s="1450"/>
      <c r="U24" s="1450"/>
      <c r="V24" s="1450"/>
      <c r="W24" s="1450"/>
      <c r="X24" s="1450"/>
      <c r="Y24" s="1450"/>
      <c r="Z24" s="1450"/>
      <c r="AA24" s="1450"/>
      <c r="AB24" s="1450"/>
      <c r="AC24" s="1450"/>
      <c r="AD24" s="1450"/>
      <c r="AE24" s="1450"/>
      <c r="AF24" s="1450"/>
      <c r="AG24" s="1450"/>
      <c r="AH24" s="1451"/>
    </row>
    <row r="25" spans="1:34" s="1" customFormat="1" ht="45" customHeight="1" x14ac:dyDescent="0.15">
      <c r="C25" s="490" t="s">
        <v>126</v>
      </c>
      <c r="D25" s="1245" t="s">
        <v>374</v>
      </c>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row>
    <row r="26" spans="1:34" s="93" customFormat="1" ht="17.100000000000001" customHeight="1" x14ac:dyDescent="0.15">
      <c r="C26" s="310"/>
      <c r="D26" s="137"/>
      <c r="E26" s="137"/>
      <c r="F26" s="137"/>
      <c r="G26" s="137"/>
      <c r="H26" s="137"/>
      <c r="I26" s="137"/>
      <c r="J26" s="137"/>
      <c r="K26" s="137"/>
      <c r="L26" s="137"/>
      <c r="M26" s="137"/>
      <c r="N26" s="137"/>
      <c r="O26" s="137"/>
      <c r="P26" s="137"/>
      <c r="Q26" s="310"/>
      <c r="R26" s="310"/>
      <c r="S26" s="310"/>
      <c r="T26" s="310"/>
      <c r="U26" s="310"/>
      <c r="V26" s="310"/>
      <c r="W26" s="310"/>
      <c r="X26" s="310"/>
      <c r="Y26" s="310"/>
      <c r="Z26" s="310"/>
      <c r="AA26" s="310"/>
      <c r="AB26" s="310"/>
      <c r="AC26" s="310"/>
      <c r="AD26" s="310"/>
      <c r="AE26" s="310"/>
      <c r="AF26" s="310"/>
      <c r="AG26" s="310"/>
      <c r="AH26" s="310"/>
    </row>
    <row r="27" spans="1:34" ht="18" customHeight="1" thickBot="1" x14ac:dyDescent="0.2">
      <c r="B27" s="89" t="s">
        <v>395</v>
      </c>
    </row>
    <row r="28" spans="1:34" ht="33.950000000000003" customHeight="1" x14ac:dyDescent="0.15">
      <c r="C28" s="508" t="s">
        <v>261</v>
      </c>
      <c r="D28" s="1306" t="s">
        <v>567</v>
      </c>
      <c r="E28" s="1446"/>
      <c r="F28" s="1446"/>
      <c r="G28" s="1446"/>
      <c r="H28" s="1446"/>
      <c r="I28" s="1446"/>
      <c r="J28" s="1446"/>
      <c r="K28" s="1446"/>
      <c r="L28" s="1446"/>
      <c r="M28" s="1446"/>
      <c r="N28" s="1446"/>
      <c r="O28" s="1446"/>
      <c r="P28" s="1447"/>
      <c r="Q28" s="1453">
        <f>ROUNDDOWN(Q29+Q37,-3)</f>
        <v>0</v>
      </c>
      <c r="R28" s="1454"/>
      <c r="S28" s="1454"/>
      <c r="T28" s="1454"/>
      <c r="U28" s="1454"/>
      <c r="V28" s="1454"/>
      <c r="W28" s="1454"/>
      <c r="X28" s="1454"/>
      <c r="Y28" s="1454"/>
      <c r="Z28" s="1454"/>
      <c r="AA28" s="1454"/>
      <c r="AB28" s="1454"/>
      <c r="AC28" s="1454"/>
      <c r="AD28" s="1454"/>
      <c r="AE28" s="1454"/>
      <c r="AF28" s="1454"/>
      <c r="AG28" s="1454"/>
      <c r="AH28" s="484" t="s">
        <v>18</v>
      </c>
    </row>
    <row r="29" spans="1:34" ht="24" customHeight="1" x14ac:dyDescent="0.15">
      <c r="C29" s="195"/>
      <c r="D29" s="93"/>
      <c r="E29" s="1283" t="s">
        <v>473</v>
      </c>
      <c r="F29" s="1438"/>
      <c r="G29" s="1438"/>
      <c r="H29" s="1438"/>
      <c r="I29" s="1438"/>
      <c r="J29" s="1438"/>
      <c r="K29" s="1438"/>
      <c r="L29" s="1438"/>
      <c r="M29" s="1438"/>
      <c r="N29" s="1438"/>
      <c r="O29" s="1438"/>
      <c r="P29" s="1439"/>
      <c r="Q29" s="1434">
        <f>Q30-Q31-Q32-Q33-Q34</f>
        <v>0</v>
      </c>
      <c r="R29" s="1435"/>
      <c r="S29" s="1435"/>
      <c r="T29" s="1435"/>
      <c r="U29" s="1435"/>
      <c r="V29" s="1435"/>
      <c r="W29" s="1435"/>
      <c r="X29" s="1435"/>
      <c r="Y29" s="1435"/>
      <c r="Z29" s="1435"/>
      <c r="AA29" s="1435"/>
      <c r="AB29" s="1435"/>
      <c r="AC29" s="1435"/>
      <c r="AD29" s="1435"/>
      <c r="AE29" s="1435"/>
      <c r="AF29" s="1435"/>
      <c r="AG29" s="1435"/>
      <c r="AH29" s="71" t="s">
        <v>18</v>
      </c>
    </row>
    <row r="30" spans="1:34" ht="17.100000000000001" customHeight="1" x14ac:dyDescent="0.15">
      <c r="C30" s="195"/>
      <c r="D30" s="93"/>
      <c r="E30" s="142"/>
      <c r="F30" s="1286" t="s">
        <v>327</v>
      </c>
      <c r="G30" s="1287"/>
      <c r="H30" s="1287"/>
      <c r="I30" s="1287"/>
      <c r="J30" s="1287"/>
      <c r="K30" s="1287"/>
      <c r="L30" s="1287"/>
      <c r="M30" s="1287"/>
      <c r="N30" s="1287"/>
      <c r="O30" s="1287"/>
      <c r="P30" s="1288"/>
      <c r="Q30" s="1429">
        <f>'【様式６別添１】賃金改善明細書（職員別）'!T38</f>
        <v>0</v>
      </c>
      <c r="R30" s="1430"/>
      <c r="S30" s="1430"/>
      <c r="T30" s="1430"/>
      <c r="U30" s="1430"/>
      <c r="V30" s="1430"/>
      <c r="W30" s="1430"/>
      <c r="X30" s="1430"/>
      <c r="Y30" s="1430"/>
      <c r="Z30" s="1430"/>
      <c r="AA30" s="1430"/>
      <c r="AB30" s="1430"/>
      <c r="AC30" s="1430"/>
      <c r="AD30" s="1430"/>
      <c r="AE30" s="1430"/>
      <c r="AF30" s="1430"/>
      <c r="AG30" s="1430"/>
      <c r="AH30" s="71" t="s">
        <v>18</v>
      </c>
    </row>
    <row r="31" spans="1:34" ht="32.25" customHeight="1" x14ac:dyDescent="0.15">
      <c r="C31" s="195"/>
      <c r="D31" s="93"/>
      <c r="E31" s="142"/>
      <c r="F31" s="1231" t="s">
        <v>431</v>
      </c>
      <c r="G31" s="1232"/>
      <c r="H31" s="1232"/>
      <c r="I31" s="1232"/>
      <c r="J31" s="1232"/>
      <c r="K31" s="1232"/>
      <c r="L31" s="1232"/>
      <c r="M31" s="1232"/>
      <c r="N31" s="1232"/>
      <c r="O31" s="1232"/>
      <c r="P31" s="1233"/>
      <c r="Q31" s="1429">
        <f>'【様式６別添１】賃金改善明細書（職員別）'!U38</f>
        <v>0</v>
      </c>
      <c r="R31" s="1430"/>
      <c r="S31" s="1430"/>
      <c r="T31" s="1430"/>
      <c r="U31" s="1430"/>
      <c r="V31" s="1430"/>
      <c r="W31" s="1430"/>
      <c r="X31" s="1430"/>
      <c r="Y31" s="1430"/>
      <c r="Z31" s="1430"/>
      <c r="AA31" s="1430"/>
      <c r="AB31" s="1430"/>
      <c r="AC31" s="1430"/>
      <c r="AD31" s="1430"/>
      <c r="AE31" s="1430"/>
      <c r="AF31" s="1430"/>
      <c r="AG31" s="1430"/>
      <c r="AH31" s="71" t="s">
        <v>18</v>
      </c>
    </row>
    <row r="32" spans="1:34" ht="32.25" customHeight="1" x14ac:dyDescent="0.15">
      <c r="C32" s="195"/>
      <c r="D32" s="93"/>
      <c r="E32" s="142"/>
      <c r="F32" s="1231" t="s">
        <v>432</v>
      </c>
      <c r="G32" s="1232"/>
      <c r="H32" s="1232"/>
      <c r="I32" s="1232"/>
      <c r="J32" s="1232"/>
      <c r="K32" s="1232"/>
      <c r="L32" s="1232"/>
      <c r="M32" s="1232"/>
      <c r="N32" s="1232"/>
      <c r="O32" s="1232"/>
      <c r="P32" s="1233"/>
      <c r="Q32" s="1429">
        <f>'【様式６別添１】賃金改善明細書（職員別）'!V38</f>
        <v>0</v>
      </c>
      <c r="R32" s="1430"/>
      <c r="S32" s="1430"/>
      <c r="T32" s="1430"/>
      <c r="U32" s="1430"/>
      <c r="V32" s="1430"/>
      <c r="W32" s="1430"/>
      <c r="X32" s="1430"/>
      <c r="Y32" s="1430"/>
      <c r="Z32" s="1430"/>
      <c r="AA32" s="1430"/>
      <c r="AB32" s="1430"/>
      <c r="AC32" s="1430"/>
      <c r="AD32" s="1430"/>
      <c r="AE32" s="1430"/>
      <c r="AF32" s="1430"/>
      <c r="AG32" s="1430"/>
      <c r="AH32" s="71" t="s">
        <v>18</v>
      </c>
    </row>
    <row r="33" spans="2:38" ht="32.25" customHeight="1" x14ac:dyDescent="0.15">
      <c r="C33" s="195"/>
      <c r="D33" s="93"/>
      <c r="E33" s="142"/>
      <c r="F33" s="1231" t="s">
        <v>464</v>
      </c>
      <c r="G33" s="1232"/>
      <c r="H33" s="1232"/>
      <c r="I33" s="1232"/>
      <c r="J33" s="1232"/>
      <c r="K33" s="1232"/>
      <c r="L33" s="1232"/>
      <c r="M33" s="1232"/>
      <c r="N33" s="1232"/>
      <c r="O33" s="1232"/>
      <c r="P33" s="1233"/>
      <c r="Q33" s="1429">
        <f>'【様式６別添１】賃金改善明細書（職員別）'!V39</f>
        <v>0</v>
      </c>
      <c r="R33" s="1430"/>
      <c r="S33" s="1430"/>
      <c r="T33" s="1430"/>
      <c r="U33" s="1430"/>
      <c r="V33" s="1430"/>
      <c r="W33" s="1430"/>
      <c r="X33" s="1430"/>
      <c r="Y33" s="1430"/>
      <c r="Z33" s="1430"/>
      <c r="AA33" s="1430"/>
      <c r="AB33" s="1430"/>
      <c r="AC33" s="1430"/>
      <c r="AD33" s="1430"/>
      <c r="AE33" s="1430"/>
      <c r="AF33" s="1430"/>
      <c r="AG33" s="1430"/>
      <c r="AH33" s="71" t="s">
        <v>18</v>
      </c>
    </row>
    <row r="34" spans="2:38" ht="17.100000000000001" customHeight="1" x14ac:dyDescent="0.15">
      <c r="C34" s="195"/>
      <c r="D34" s="93"/>
      <c r="E34" s="144"/>
      <c r="F34" s="1289" t="s">
        <v>465</v>
      </c>
      <c r="G34" s="1290"/>
      <c r="H34" s="1290"/>
      <c r="I34" s="1290"/>
      <c r="J34" s="1290"/>
      <c r="K34" s="1290"/>
      <c r="L34" s="1290"/>
      <c r="M34" s="1290"/>
      <c r="N34" s="1290"/>
      <c r="O34" s="1290"/>
      <c r="P34" s="1291"/>
      <c r="Q34" s="1429">
        <f>Q35+Q36</f>
        <v>0</v>
      </c>
      <c r="R34" s="1430"/>
      <c r="S34" s="1430"/>
      <c r="T34" s="1430"/>
      <c r="U34" s="1430"/>
      <c r="V34" s="1430"/>
      <c r="W34" s="1430"/>
      <c r="X34" s="1430"/>
      <c r="Y34" s="1430"/>
      <c r="Z34" s="1430"/>
      <c r="AA34" s="1430"/>
      <c r="AB34" s="1430"/>
      <c r="AC34" s="1430"/>
      <c r="AD34" s="1430"/>
      <c r="AE34" s="1430"/>
      <c r="AF34" s="1430"/>
      <c r="AG34" s="1430"/>
      <c r="AH34" s="72" t="s">
        <v>18</v>
      </c>
    </row>
    <row r="35" spans="2:38" ht="32.25" customHeight="1" x14ac:dyDescent="0.15">
      <c r="C35" s="195"/>
      <c r="D35" s="93"/>
      <c r="E35" s="142"/>
      <c r="F35" s="146"/>
      <c r="G35" s="1231" t="s">
        <v>467</v>
      </c>
      <c r="H35" s="1232"/>
      <c r="I35" s="1232"/>
      <c r="J35" s="1232"/>
      <c r="K35" s="1232"/>
      <c r="L35" s="1232"/>
      <c r="M35" s="1232"/>
      <c r="N35" s="1232"/>
      <c r="O35" s="1232"/>
      <c r="P35" s="1233"/>
      <c r="Q35" s="1429">
        <f>'【様式６別添１】賃金改善明細書（職員別）'!N38</f>
        <v>0</v>
      </c>
      <c r="R35" s="1430"/>
      <c r="S35" s="1430"/>
      <c r="T35" s="1430"/>
      <c r="U35" s="1430"/>
      <c r="V35" s="1430"/>
      <c r="W35" s="1430"/>
      <c r="X35" s="1430"/>
      <c r="Y35" s="1430"/>
      <c r="Z35" s="1430"/>
      <c r="AA35" s="1430"/>
      <c r="AB35" s="1430"/>
      <c r="AC35" s="1430"/>
      <c r="AD35" s="1430"/>
      <c r="AE35" s="1430"/>
      <c r="AF35" s="1430"/>
      <c r="AG35" s="1430"/>
      <c r="AH35" s="70" t="s">
        <v>18</v>
      </c>
    </row>
    <row r="36" spans="2:38" ht="45" customHeight="1" x14ac:dyDescent="0.15">
      <c r="C36" s="195"/>
      <c r="D36" s="93"/>
      <c r="E36" s="343"/>
      <c r="F36" s="147"/>
      <c r="G36" s="1231" t="s">
        <v>474</v>
      </c>
      <c r="H36" s="1232"/>
      <c r="I36" s="1232"/>
      <c r="J36" s="1232"/>
      <c r="K36" s="1232"/>
      <c r="L36" s="1232"/>
      <c r="M36" s="1232"/>
      <c r="N36" s="1232"/>
      <c r="O36" s="1232"/>
      <c r="P36" s="1233"/>
      <c r="Q36" s="1429">
        <f>'【様式６別添１】賃金改善明細書（職員別）'!O38</f>
        <v>0</v>
      </c>
      <c r="R36" s="1430"/>
      <c r="S36" s="1430"/>
      <c r="T36" s="1430"/>
      <c r="U36" s="1430"/>
      <c r="V36" s="1430"/>
      <c r="W36" s="1430"/>
      <c r="X36" s="1430"/>
      <c r="Y36" s="1430"/>
      <c r="Z36" s="1430"/>
      <c r="AA36" s="1430"/>
      <c r="AB36" s="1430"/>
      <c r="AC36" s="1430"/>
      <c r="AD36" s="1430"/>
      <c r="AE36" s="1430"/>
      <c r="AF36" s="1430"/>
      <c r="AG36" s="1430"/>
      <c r="AH36" s="71" t="s">
        <v>18</v>
      </c>
    </row>
    <row r="37" spans="2:38" ht="17.100000000000001" customHeight="1" thickBot="1" x14ac:dyDescent="0.2">
      <c r="C37" s="149"/>
      <c r="D37" s="390"/>
      <c r="E37" s="488" t="s">
        <v>475</v>
      </c>
      <c r="F37" s="489"/>
      <c r="G37" s="485"/>
      <c r="H37" s="485"/>
      <c r="I37" s="485"/>
      <c r="J37" s="485"/>
      <c r="K37" s="485"/>
      <c r="L37" s="485"/>
      <c r="M37" s="485"/>
      <c r="N37" s="485"/>
      <c r="O37" s="485"/>
      <c r="P37" s="486"/>
      <c r="Q37" s="1522"/>
      <c r="R37" s="1523"/>
      <c r="S37" s="1523"/>
      <c r="T37" s="1523"/>
      <c r="U37" s="1523"/>
      <c r="V37" s="1523"/>
      <c r="W37" s="1523"/>
      <c r="X37" s="1523"/>
      <c r="Y37" s="1523"/>
      <c r="Z37" s="1523"/>
      <c r="AA37" s="1523"/>
      <c r="AB37" s="1523"/>
      <c r="AC37" s="1523"/>
      <c r="AD37" s="1523"/>
      <c r="AE37" s="1523"/>
      <c r="AF37" s="1523"/>
      <c r="AG37" s="1523"/>
      <c r="AH37" s="106" t="s">
        <v>18</v>
      </c>
    </row>
    <row r="38" spans="2:38" s="93" customFormat="1" ht="15" customHeight="1" x14ac:dyDescent="0.15">
      <c r="C38" s="310"/>
      <c r="E38" s="137"/>
      <c r="F38" s="311"/>
      <c r="G38" s="391"/>
      <c r="H38" s="391"/>
      <c r="I38" s="391"/>
      <c r="J38" s="391"/>
      <c r="K38" s="391"/>
      <c r="L38" s="391"/>
      <c r="M38" s="391"/>
      <c r="N38" s="391"/>
      <c r="O38" s="391"/>
      <c r="P38" s="391"/>
      <c r="Q38" s="310"/>
      <c r="R38" s="310"/>
      <c r="S38" s="310"/>
      <c r="T38" s="310"/>
      <c r="U38" s="310"/>
      <c r="V38" s="310"/>
      <c r="W38" s="310"/>
      <c r="X38" s="310"/>
      <c r="Y38" s="310"/>
      <c r="Z38" s="310"/>
      <c r="AA38" s="310"/>
      <c r="AB38" s="310"/>
      <c r="AC38" s="310"/>
      <c r="AD38" s="310"/>
      <c r="AE38" s="310"/>
      <c r="AF38" s="310"/>
      <c r="AG38" s="310"/>
      <c r="AH38" s="350"/>
    </row>
    <row r="39" spans="2:38" s="73" customFormat="1" ht="18" customHeight="1" thickBot="1" x14ac:dyDescent="0.2">
      <c r="B39" s="1" t="s">
        <v>262</v>
      </c>
      <c r="AH39" s="128"/>
    </row>
    <row r="40" spans="2:38" s="73" customFormat="1" ht="18" customHeight="1" x14ac:dyDescent="0.15">
      <c r="C40" s="512" t="s">
        <v>114</v>
      </c>
      <c r="D40" s="1455" t="s">
        <v>299</v>
      </c>
      <c r="E40" s="1456"/>
      <c r="F40" s="1456"/>
      <c r="G40" s="1456"/>
      <c r="H40" s="1456"/>
      <c r="I40" s="1456"/>
      <c r="J40" s="1456"/>
      <c r="K40" s="1456"/>
      <c r="L40" s="1456"/>
      <c r="M40" s="1456"/>
      <c r="N40" s="1456"/>
      <c r="O40" s="1456"/>
      <c r="P40" s="1457"/>
      <c r="Q40" s="1303">
        <f>IFERROR(VLOOKUP(V5,【様式６別添２】一覧表!D9:H17,2,),0)</f>
        <v>0</v>
      </c>
      <c r="R40" s="1304"/>
      <c r="S40" s="1304"/>
      <c r="T40" s="1304"/>
      <c r="U40" s="1304"/>
      <c r="V40" s="1304"/>
      <c r="W40" s="1304"/>
      <c r="X40" s="1304"/>
      <c r="Y40" s="1304"/>
      <c r="Z40" s="1304"/>
      <c r="AA40" s="1304"/>
      <c r="AB40" s="1304"/>
      <c r="AC40" s="1304"/>
      <c r="AD40" s="1304"/>
      <c r="AE40" s="1304"/>
      <c r="AF40" s="1304"/>
      <c r="AG40" s="1305"/>
      <c r="AH40" s="103" t="s">
        <v>18</v>
      </c>
    </row>
    <row r="41" spans="2:38" s="73" customFormat="1" ht="18" customHeight="1" x14ac:dyDescent="0.15">
      <c r="C41" s="506"/>
      <c r="D41" s="134"/>
      <c r="E41" s="196"/>
      <c r="F41" s="196"/>
      <c r="G41" s="196"/>
      <c r="H41" s="1286" t="s">
        <v>362</v>
      </c>
      <c r="I41" s="1287"/>
      <c r="J41" s="1287"/>
      <c r="K41" s="1287"/>
      <c r="L41" s="1287"/>
      <c r="M41" s="1287"/>
      <c r="N41" s="1287"/>
      <c r="O41" s="1287"/>
      <c r="P41" s="1297"/>
      <c r="Q41" s="1222">
        <f>IFERROR(VLOOKUP(V5,【様式６別添２】一覧表!D9:H17,3,),0)</f>
        <v>0</v>
      </c>
      <c r="R41" s="1223"/>
      <c r="S41" s="1223"/>
      <c r="T41" s="1223"/>
      <c r="U41" s="1223"/>
      <c r="V41" s="1223"/>
      <c r="W41" s="1223"/>
      <c r="X41" s="1223"/>
      <c r="Y41" s="1223"/>
      <c r="Z41" s="1223"/>
      <c r="AA41" s="1223"/>
      <c r="AB41" s="1223"/>
      <c r="AC41" s="1223"/>
      <c r="AD41" s="1223"/>
      <c r="AE41" s="1223"/>
      <c r="AF41" s="1223"/>
      <c r="AG41" s="1224"/>
      <c r="AH41" s="127" t="s">
        <v>18</v>
      </c>
    </row>
    <row r="42" spans="2:38" s="73" customFormat="1" ht="18" customHeight="1" x14ac:dyDescent="0.15">
      <c r="C42" s="501" t="s">
        <v>260</v>
      </c>
      <c r="D42" s="1535" t="s">
        <v>300</v>
      </c>
      <c r="E42" s="1536"/>
      <c r="F42" s="1536"/>
      <c r="G42" s="1536"/>
      <c r="H42" s="1536"/>
      <c r="I42" s="1536"/>
      <c r="J42" s="1536"/>
      <c r="K42" s="1536"/>
      <c r="L42" s="1536"/>
      <c r="M42" s="1536"/>
      <c r="N42" s="1536"/>
      <c r="O42" s="1536"/>
      <c r="P42" s="1537"/>
      <c r="Q42" s="1222">
        <f>IFERROR(VLOOKUP(V5,【様式６別添２】一覧表!D9:H17,4,),0)</f>
        <v>0</v>
      </c>
      <c r="R42" s="1223"/>
      <c r="S42" s="1223"/>
      <c r="T42" s="1223"/>
      <c r="U42" s="1223"/>
      <c r="V42" s="1223"/>
      <c r="W42" s="1223"/>
      <c r="X42" s="1223"/>
      <c r="Y42" s="1223"/>
      <c r="Z42" s="1223"/>
      <c r="AA42" s="1223"/>
      <c r="AB42" s="1223"/>
      <c r="AC42" s="1223"/>
      <c r="AD42" s="1223"/>
      <c r="AE42" s="1223"/>
      <c r="AF42" s="1223"/>
      <c r="AG42" s="1224"/>
      <c r="AH42" s="127" t="s">
        <v>18</v>
      </c>
    </row>
    <row r="43" spans="2:38" s="73" customFormat="1" ht="18" customHeight="1" thickBot="1" x14ac:dyDescent="0.2">
      <c r="C43" s="507"/>
      <c r="D43" s="392"/>
      <c r="E43" s="393"/>
      <c r="F43" s="393"/>
      <c r="G43" s="393"/>
      <c r="H43" s="1298" t="s">
        <v>363</v>
      </c>
      <c r="I43" s="1299"/>
      <c r="J43" s="1299"/>
      <c r="K43" s="1299"/>
      <c r="L43" s="1299"/>
      <c r="M43" s="1299"/>
      <c r="N43" s="1299"/>
      <c r="O43" s="1299"/>
      <c r="P43" s="1300"/>
      <c r="Q43" s="1274">
        <f>IFERROR(VLOOKUP(V5,【様式６別添２】一覧表!D9:H17,5,),0)</f>
        <v>0</v>
      </c>
      <c r="R43" s="1275"/>
      <c r="S43" s="1275"/>
      <c r="T43" s="1275"/>
      <c r="U43" s="1275"/>
      <c r="V43" s="1275"/>
      <c r="W43" s="1275"/>
      <c r="X43" s="1275"/>
      <c r="Y43" s="1275"/>
      <c r="Z43" s="1275"/>
      <c r="AA43" s="1275"/>
      <c r="AB43" s="1275"/>
      <c r="AC43" s="1275"/>
      <c r="AD43" s="1275"/>
      <c r="AE43" s="1275"/>
      <c r="AF43" s="1275"/>
      <c r="AG43" s="1276"/>
      <c r="AH43" s="78" t="s">
        <v>18</v>
      </c>
    </row>
    <row r="44" spans="2:38" s="79" customFormat="1" ht="18" customHeight="1" x14ac:dyDescent="0.15">
      <c r="C44" s="80" t="s">
        <v>126</v>
      </c>
      <c r="D44" s="1515" t="s">
        <v>568</v>
      </c>
      <c r="E44" s="1516"/>
      <c r="F44" s="1516"/>
      <c r="G44" s="1516"/>
      <c r="H44" s="1516"/>
      <c r="I44" s="1516"/>
      <c r="J44" s="1516"/>
      <c r="K44" s="1516"/>
      <c r="L44" s="1516"/>
      <c r="M44" s="1516"/>
      <c r="N44" s="1516"/>
      <c r="O44" s="1516"/>
      <c r="P44" s="1516"/>
      <c r="Q44" s="1516"/>
      <c r="R44" s="1516"/>
      <c r="S44" s="1516"/>
      <c r="T44" s="1516"/>
      <c r="U44" s="1516"/>
      <c r="V44" s="1516"/>
      <c r="W44" s="1516"/>
      <c r="X44" s="1516"/>
      <c r="Y44" s="1516"/>
      <c r="Z44" s="1516"/>
      <c r="AA44" s="1516"/>
      <c r="AB44" s="1516"/>
      <c r="AC44" s="1516"/>
      <c r="AD44" s="1516"/>
      <c r="AE44" s="1516"/>
      <c r="AF44" s="1516"/>
      <c r="AG44" s="1516"/>
      <c r="AH44" s="1516"/>
    </row>
    <row r="45" spans="2:38" s="93" customFormat="1" ht="17.100000000000001" customHeight="1" x14ac:dyDescent="0.15">
      <c r="C45" s="310"/>
      <c r="E45" s="137"/>
      <c r="F45" s="311"/>
      <c r="G45" s="391"/>
      <c r="H45" s="391"/>
      <c r="I45" s="391"/>
      <c r="J45" s="391"/>
      <c r="K45" s="391"/>
      <c r="L45" s="391"/>
      <c r="M45" s="391"/>
      <c r="N45" s="391"/>
      <c r="O45" s="391"/>
      <c r="P45" s="391"/>
      <c r="Q45" s="310"/>
      <c r="R45" s="310"/>
      <c r="S45" s="310"/>
      <c r="T45" s="310"/>
      <c r="U45" s="310"/>
      <c r="V45" s="310"/>
      <c r="W45" s="310"/>
      <c r="X45" s="310"/>
      <c r="Y45" s="310"/>
      <c r="Z45" s="310"/>
      <c r="AA45" s="310"/>
      <c r="AB45" s="310"/>
      <c r="AC45" s="310"/>
      <c r="AD45" s="310"/>
      <c r="AE45" s="310"/>
      <c r="AF45" s="310"/>
      <c r="AG45" s="310"/>
      <c r="AH45" s="350"/>
    </row>
    <row r="46" spans="2:38" s="93" customFormat="1" ht="17.100000000000001" customHeight="1" thickBot="1" x14ac:dyDescent="0.2">
      <c r="B46" s="89" t="s">
        <v>263</v>
      </c>
      <c r="C46" s="394"/>
      <c r="D46" s="395"/>
      <c r="E46" s="395"/>
      <c r="F46" s="395"/>
      <c r="G46" s="395"/>
      <c r="H46" s="395"/>
      <c r="I46" s="395"/>
      <c r="J46" s="395"/>
      <c r="K46" s="395"/>
      <c r="L46" s="391"/>
      <c r="M46" s="391"/>
      <c r="N46" s="391"/>
      <c r="O46" s="391"/>
      <c r="P46" s="391"/>
      <c r="Q46" s="310"/>
      <c r="R46" s="310"/>
      <c r="S46" s="310"/>
      <c r="T46" s="310"/>
      <c r="U46" s="310"/>
      <c r="V46" s="310"/>
      <c r="W46" s="310"/>
      <c r="X46" s="310"/>
      <c r="Y46" s="310"/>
      <c r="Z46" s="310"/>
      <c r="AA46" s="310"/>
      <c r="AB46" s="310"/>
      <c r="AC46" s="310"/>
      <c r="AD46" s="310"/>
      <c r="AE46" s="310"/>
      <c r="AF46" s="310"/>
      <c r="AG46" s="310"/>
      <c r="AH46" s="350"/>
    </row>
    <row r="47" spans="2:38" ht="30" customHeight="1" x14ac:dyDescent="0.15">
      <c r="C47" s="396" t="s">
        <v>264</v>
      </c>
      <c r="D47" s="1517" t="s">
        <v>375</v>
      </c>
      <c r="E47" s="1518"/>
      <c r="F47" s="1518"/>
      <c r="G47" s="1518"/>
      <c r="H47" s="1518"/>
      <c r="I47" s="1518"/>
      <c r="J47" s="1518"/>
      <c r="K47" s="1518"/>
      <c r="L47" s="1518"/>
      <c r="M47" s="1518"/>
      <c r="N47" s="1518"/>
      <c r="O47" s="1518"/>
      <c r="P47" s="1518"/>
      <c r="Q47" s="1529" t="s">
        <v>283</v>
      </c>
      <c r="R47" s="1530"/>
      <c r="S47" s="1530"/>
      <c r="T47" s="1530"/>
      <c r="U47" s="1530"/>
      <c r="V47" s="1530"/>
      <c r="W47" s="1530"/>
      <c r="X47" s="1530"/>
      <c r="Y47" s="1531"/>
      <c r="Z47" s="1532"/>
      <c r="AA47" s="1533"/>
      <c r="AB47" s="1533"/>
      <c r="AC47" s="1533"/>
      <c r="AD47" s="1533"/>
      <c r="AE47" s="1533"/>
      <c r="AF47" s="1533"/>
      <c r="AG47" s="1533"/>
      <c r="AH47" s="1534"/>
      <c r="AK47" s="89" t="s">
        <v>279</v>
      </c>
      <c r="AL47" s="397"/>
    </row>
    <row r="48" spans="2:38" ht="99.95" customHeight="1" x14ac:dyDescent="0.15">
      <c r="C48" s="371"/>
      <c r="D48" s="1526" t="s">
        <v>476</v>
      </c>
      <c r="E48" s="1527"/>
      <c r="F48" s="1527"/>
      <c r="G48" s="1527"/>
      <c r="H48" s="1527"/>
      <c r="I48" s="1527"/>
      <c r="J48" s="1527"/>
      <c r="K48" s="1527"/>
      <c r="L48" s="1527"/>
      <c r="M48" s="1527"/>
      <c r="N48" s="1527"/>
      <c r="O48" s="1527"/>
      <c r="P48" s="1528"/>
      <c r="Q48" s="1524"/>
      <c r="R48" s="1525"/>
      <c r="S48" s="1525"/>
      <c r="T48" s="1525"/>
      <c r="U48" s="1525"/>
      <c r="V48" s="1525"/>
      <c r="W48" s="1525"/>
      <c r="X48" s="1525"/>
      <c r="Y48" s="1525"/>
      <c r="Z48" s="1525"/>
      <c r="AA48" s="1525"/>
      <c r="AB48" s="1525"/>
      <c r="AC48" s="1525"/>
      <c r="AD48" s="1525"/>
      <c r="AE48" s="1525"/>
      <c r="AF48" s="1525"/>
      <c r="AG48" s="1525"/>
      <c r="AH48" s="398" t="s">
        <v>18</v>
      </c>
      <c r="AK48" s="89" t="s">
        <v>278</v>
      </c>
      <c r="AL48" s="397"/>
    </row>
    <row r="49" spans="2:48" ht="20.25" customHeight="1" x14ac:dyDescent="0.15">
      <c r="C49" s="399" t="s">
        <v>203</v>
      </c>
      <c r="D49" s="491"/>
      <c r="E49" s="491"/>
      <c r="F49" s="491"/>
      <c r="G49" s="491"/>
      <c r="H49" s="491"/>
      <c r="I49" s="491"/>
      <c r="J49" s="491"/>
      <c r="K49" s="491"/>
      <c r="L49" s="491"/>
      <c r="M49" s="491"/>
      <c r="N49" s="491"/>
      <c r="O49" s="491"/>
      <c r="P49" s="491"/>
      <c r="Q49" s="491"/>
      <c r="R49" s="400"/>
      <c r="S49" s="400"/>
      <c r="T49" s="400"/>
      <c r="U49" s="400"/>
      <c r="V49" s="400"/>
      <c r="W49" s="400"/>
      <c r="X49" s="400"/>
      <c r="Y49" s="400"/>
      <c r="Z49" s="400"/>
      <c r="AA49" s="400"/>
      <c r="AB49" s="400"/>
      <c r="AC49" s="400"/>
      <c r="AD49" s="400"/>
      <c r="AE49" s="400"/>
      <c r="AF49" s="400"/>
      <c r="AG49" s="400"/>
      <c r="AH49" s="401"/>
    </row>
    <row r="50" spans="2:48" ht="18.75" customHeight="1" x14ac:dyDescent="0.15">
      <c r="C50" s="1503" t="s">
        <v>265</v>
      </c>
      <c r="D50" s="1463" t="s">
        <v>199</v>
      </c>
      <c r="E50" s="1464"/>
      <c r="F50" s="1464"/>
      <c r="G50" s="1464"/>
      <c r="H50" s="1464"/>
      <c r="I50" s="1464"/>
      <c r="J50" s="1464"/>
      <c r="K50" s="1464"/>
      <c r="L50" s="1464"/>
      <c r="M50" s="1464"/>
      <c r="N50" s="1464"/>
      <c r="O50" s="1464"/>
      <c r="P50" s="1465"/>
      <c r="Q50" s="1469" t="s">
        <v>188</v>
      </c>
      <c r="R50" s="1513"/>
      <c r="S50" s="1513"/>
      <c r="T50" s="1513"/>
      <c r="U50" s="1513"/>
      <c r="V50" s="1513"/>
      <c r="W50" s="1513"/>
      <c r="X50" s="1513"/>
      <c r="Y50" s="1514"/>
      <c r="Z50" s="1469" t="s">
        <v>190</v>
      </c>
      <c r="AA50" s="1470"/>
      <c r="AB50" s="1470"/>
      <c r="AC50" s="1470"/>
      <c r="AD50" s="1470"/>
      <c r="AE50" s="1470"/>
      <c r="AF50" s="1470"/>
      <c r="AG50" s="1470"/>
      <c r="AH50" s="1471"/>
    </row>
    <row r="51" spans="2:48" ht="30" customHeight="1" x14ac:dyDescent="0.15">
      <c r="C51" s="1504"/>
      <c r="D51" s="1466"/>
      <c r="E51" s="1467"/>
      <c r="F51" s="1467"/>
      <c r="G51" s="1467"/>
      <c r="H51" s="1467"/>
      <c r="I51" s="1467"/>
      <c r="J51" s="1467"/>
      <c r="K51" s="1467"/>
      <c r="L51" s="1467"/>
      <c r="M51" s="1467"/>
      <c r="N51" s="1467"/>
      <c r="O51" s="1467"/>
      <c r="P51" s="1468"/>
      <c r="Q51" s="1472" t="str">
        <f>IF(Q48&gt;0,"〇","")</f>
        <v/>
      </c>
      <c r="R51" s="1473"/>
      <c r="S51" s="1473"/>
      <c r="T51" s="1473"/>
      <c r="U51" s="1473"/>
      <c r="V51" s="1473"/>
      <c r="W51" s="1473"/>
      <c r="X51" s="1473"/>
      <c r="Y51" s="1474"/>
      <c r="Z51" s="1475"/>
      <c r="AA51" s="1476"/>
      <c r="AB51" s="1476"/>
      <c r="AC51" s="1476"/>
      <c r="AD51" s="1476"/>
      <c r="AE51" s="1476"/>
      <c r="AF51" s="1476"/>
      <c r="AG51" s="1476"/>
      <c r="AH51" s="1477"/>
    </row>
    <row r="52" spans="2:48" ht="17.100000000000001" customHeight="1" x14ac:dyDescent="0.15">
      <c r="C52" s="1505" t="s">
        <v>250</v>
      </c>
      <c r="D52" s="1509" t="s">
        <v>302</v>
      </c>
      <c r="E52" s="1510"/>
      <c r="F52" s="1510"/>
      <c r="G52" s="1510"/>
      <c r="H52" s="1510"/>
      <c r="I52" s="1510"/>
      <c r="J52" s="1510"/>
      <c r="K52" s="1510"/>
      <c r="L52" s="1510"/>
      <c r="M52" s="1510"/>
      <c r="N52" s="1510"/>
      <c r="O52" s="1510"/>
      <c r="P52" s="1510"/>
      <c r="Q52" s="104"/>
      <c r="R52" s="1482" t="s">
        <v>130</v>
      </c>
      <c r="S52" s="1482"/>
      <c r="T52" s="1482"/>
      <c r="U52" s="1482"/>
      <c r="V52" s="1482"/>
      <c r="W52" s="1482"/>
      <c r="X52" s="1482"/>
      <c r="Y52" s="1482"/>
      <c r="Z52" s="1482"/>
      <c r="AA52" s="1482"/>
      <c r="AB52" s="1482"/>
      <c r="AC52" s="1482"/>
      <c r="AD52" s="1482"/>
      <c r="AE52" s="1482"/>
      <c r="AF52" s="1482"/>
      <c r="AG52" s="1482"/>
      <c r="AH52" s="1483"/>
    </row>
    <row r="53" spans="2:48" ht="17.100000000000001" customHeight="1" x14ac:dyDescent="0.15">
      <c r="C53" s="1506"/>
      <c r="D53" s="1511"/>
      <c r="E53" s="1512"/>
      <c r="F53" s="1512"/>
      <c r="G53" s="1512"/>
      <c r="H53" s="1512"/>
      <c r="I53" s="1512"/>
      <c r="J53" s="1512"/>
      <c r="K53" s="1512"/>
      <c r="L53" s="1512"/>
      <c r="M53" s="1512"/>
      <c r="N53" s="1512"/>
      <c r="O53" s="1512"/>
      <c r="P53" s="1512"/>
      <c r="Q53" s="104"/>
      <c r="R53" s="1497" t="s">
        <v>132</v>
      </c>
      <c r="S53" s="1497"/>
      <c r="T53" s="1497"/>
      <c r="U53" s="1497"/>
      <c r="V53" s="1497"/>
      <c r="W53" s="1497"/>
      <c r="X53" s="1497"/>
      <c r="Y53" s="1497"/>
      <c r="Z53" s="1497"/>
      <c r="AA53" s="1497"/>
      <c r="AB53" s="1497"/>
      <c r="AC53" s="1497"/>
      <c r="AD53" s="1497"/>
      <c r="AE53" s="1497"/>
      <c r="AF53" s="1497"/>
      <c r="AG53" s="1497"/>
      <c r="AH53" s="1498"/>
    </row>
    <row r="54" spans="2:48" ht="17.100000000000001" customHeight="1" x14ac:dyDescent="0.15">
      <c r="C54" s="1506"/>
      <c r="D54" s="1511"/>
      <c r="E54" s="1512"/>
      <c r="F54" s="1512"/>
      <c r="G54" s="1512"/>
      <c r="H54" s="1512"/>
      <c r="I54" s="1512"/>
      <c r="J54" s="1512"/>
      <c r="K54" s="1512"/>
      <c r="L54" s="1512"/>
      <c r="M54" s="1512"/>
      <c r="N54" s="1512"/>
      <c r="O54" s="1512"/>
      <c r="P54" s="1512"/>
      <c r="Q54" s="104"/>
      <c r="R54" s="1499" t="s">
        <v>133</v>
      </c>
      <c r="S54" s="1499"/>
      <c r="T54" s="1499"/>
      <c r="U54" s="1499"/>
      <c r="V54" s="1499"/>
      <c r="W54" s="1499"/>
      <c r="X54" s="1499"/>
      <c r="Y54" s="1499"/>
      <c r="Z54" s="1499"/>
      <c r="AA54" s="1499"/>
      <c r="AB54" s="1499"/>
      <c r="AC54" s="1499"/>
      <c r="AD54" s="1499"/>
      <c r="AE54" s="1499"/>
      <c r="AF54" s="1499"/>
      <c r="AG54" s="1499"/>
      <c r="AH54" s="1500"/>
    </row>
    <row r="55" spans="2:48" ht="17.100000000000001" customHeight="1" x14ac:dyDescent="0.15">
      <c r="C55" s="1506"/>
      <c r="D55" s="1511"/>
      <c r="E55" s="1512"/>
      <c r="F55" s="1512"/>
      <c r="G55" s="1512"/>
      <c r="H55" s="1512"/>
      <c r="I55" s="1512"/>
      <c r="J55" s="1512"/>
      <c r="K55" s="1512"/>
      <c r="L55" s="1512"/>
      <c r="M55" s="1512"/>
      <c r="N55" s="1512"/>
      <c r="O55" s="1512"/>
      <c r="P55" s="1512"/>
      <c r="Q55" s="104"/>
      <c r="R55" s="1501" t="s">
        <v>134</v>
      </c>
      <c r="S55" s="1501"/>
      <c r="T55" s="1501"/>
      <c r="U55" s="1501"/>
      <c r="V55" s="1501"/>
      <c r="W55" s="1501"/>
      <c r="X55" s="1501"/>
      <c r="Y55" s="1501"/>
      <c r="Z55" s="1501"/>
      <c r="AA55" s="1501"/>
      <c r="AB55" s="1501"/>
      <c r="AC55" s="1501"/>
      <c r="AD55" s="1501"/>
      <c r="AE55" s="1501"/>
      <c r="AF55" s="1501"/>
      <c r="AG55" s="1501"/>
      <c r="AH55" s="1502"/>
      <c r="AV55" s="89" t="s">
        <v>191</v>
      </c>
    </row>
    <row r="56" spans="2:48" ht="27.75" customHeight="1" thickBot="1" x14ac:dyDescent="0.2">
      <c r="C56" s="372"/>
      <c r="D56" s="1440" t="s">
        <v>25</v>
      </c>
      <c r="E56" s="1441"/>
      <c r="F56" s="1441"/>
      <c r="G56" s="1441"/>
      <c r="H56" s="1441"/>
      <c r="I56" s="1441"/>
      <c r="J56" s="1441"/>
      <c r="K56" s="1441"/>
      <c r="L56" s="1441"/>
      <c r="M56" s="1441"/>
      <c r="N56" s="1441"/>
      <c r="O56" s="1441"/>
      <c r="P56" s="1442"/>
      <c r="Q56" s="1443"/>
      <c r="R56" s="1444"/>
      <c r="S56" s="1444"/>
      <c r="T56" s="1444"/>
      <c r="U56" s="1444"/>
      <c r="V56" s="1444"/>
      <c r="W56" s="1444"/>
      <c r="X56" s="1444"/>
      <c r="Y56" s="1444"/>
      <c r="Z56" s="1444"/>
      <c r="AA56" s="1444"/>
      <c r="AB56" s="1444"/>
      <c r="AC56" s="1444"/>
      <c r="AD56" s="1444"/>
      <c r="AE56" s="1444"/>
      <c r="AF56" s="1444"/>
      <c r="AG56" s="1444"/>
      <c r="AH56" s="1445"/>
    </row>
    <row r="57" spans="2:48" s="1" customFormat="1" ht="18" customHeight="1" x14ac:dyDescent="0.15">
      <c r="B57" s="128"/>
      <c r="C57" s="128" t="s">
        <v>414</v>
      </c>
      <c r="D57" s="128" t="s">
        <v>420</v>
      </c>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5"/>
    </row>
    <row r="58" spans="2:48" s="1" customFormat="1" ht="9" customHeight="1" x14ac:dyDescent="0.1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5"/>
    </row>
    <row r="59" spans="2:48" ht="15.95" customHeight="1" x14ac:dyDescent="0.15">
      <c r="C59" s="89" t="s">
        <v>29</v>
      </c>
    </row>
    <row r="60" spans="2:48" ht="15.95" customHeight="1" x14ac:dyDescent="0.15">
      <c r="Q60" s="1519" t="s">
        <v>169</v>
      </c>
      <c r="R60" s="1519"/>
      <c r="S60" s="1519"/>
      <c r="T60" s="1519"/>
      <c r="U60" s="1519"/>
      <c r="V60" s="1519"/>
      <c r="W60" s="1519"/>
      <c r="X60" s="1519"/>
      <c r="Y60" s="956"/>
      <c r="Z60" s="956"/>
      <c r="AA60" s="956"/>
      <c r="AB60" s="956"/>
      <c r="AC60" s="956"/>
      <c r="AD60" s="956"/>
      <c r="AE60" s="956"/>
      <c r="AF60" s="956"/>
      <c r="AG60" s="956"/>
      <c r="AH60" s="956"/>
    </row>
    <row r="61" spans="2:48" ht="15.95" customHeight="1" x14ac:dyDescent="0.15">
      <c r="S61" s="1521" t="s">
        <v>19</v>
      </c>
      <c r="T61" s="1521"/>
      <c r="U61" s="1521"/>
      <c r="V61" s="1521"/>
      <c r="W61" s="1521"/>
      <c r="X61" s="1521"/>
      <c r="Y61" s="885"/>
      <c r="Z61" s="885"/>
      <c r="AA61" s="885"/>
      <c r="AB61" s="885"/>
      <c r="AC61" s="885"/>
      <c r="AD61" s="885"/>
      <c r="AE61" s="885"/>
      <c r="AF61" s="885"/>
      <c r="AG61" s="885"/>
      <c r="AH61" s="885"/>
    </row>
    <row r="62" spans="2:48" ht="15.95" customHeight="1" x14ac:dyDescent="0.15">
      <c r="S62" s="1520" t="s">
        <v>20</v>
      </c>
      <c r="T62" s="1520"/>
      <c r="U62" s="1520"/>
      <c r="V62" s="1520"/>
      <c r="W62" s="1520"/>
      <c r="X62" s="1520"/>
      <c r="Y62" s="951"/>
      <c r="Z62" s="951"/>
      <c r="AA62" s="951"/>
      <c r="AB62" s="951"/>
      <c r="AC62" s="951"/>
      <c r="AD62" s="951"/>
      <c r="AE62" s="951"/>
      <c r="AF62" s="951"/>
      <c r="AG62" s="951"/>
      <c r="AH62" s="951"/>
    </row>
  </sheetData>
  <sheetProtection insertRows="0"/>
  <mergeCells count="86">
    <mergeCell ref="Q56:AH56"/>
    <mergeCell ref="D56:P56"/>
    <mergeCell ref="Q60:X60"/>
    <mergeCell ref="Q34:AG34"/>
    <mergeCell ref="S62:X62"/>
    <mergeCell ref="Y62:AH62"/>
    <mergeCell ref="Y60:AH60"/>
    <mergeCell ref="S61:X61"/>
    <mergeCell ref="Y61:AH61"/>
    <mergeCell ref="Q37:AG37"/>
    <mergeCell ref="Q48:AG48"/>
    <mergeCell ref="D48:P48"/>
    <mergeCell ref="Q47:Y47"/>
    <mergeCell ref="Z47:AH47"/>
    <mergeCell ref="D42:P42"/>
    <mergeCell ref="Q42:AG42"/>
    <mergeCell ref="C50:C51"/>
    <mergeCell ref="C52:C55"/>
    <mergeCell ref="Q51:Y51"/>
    <mergeCell ref="Z51:AH51"/>
    <mergeCell ref="D19:AH19"/>
    <mergeCell ref="D52:P55"/>
    <mergeCell ref="R52:AH52"/>
    <mergeCell ref="R53:AH53"/>
    <mergeCell ref="R54:AH54"/>
    <mergeCell ref="R55:AH55"/>
    <mergeCell ref="D50:P51"/>
    <mergeCell ref="Q50:Y50"/>
    <mergeCell ref="Z50:AH50"/>
    <mergeCell ref="Q43:AG43"/>
    <mergeCell ref="D44:AH44"/>
    <mergeCell ref="D47:P47"/>
    <mergeCell ref="B2:AH2"/>
    <mergeCell ref="D22:P22"/>
    <mergeCell ref="P4:U4"/>
    <mergeCell ref="V4:AH4"/>
    <mergeCell ref="P5:U5"/>
    <mergeCell ref="P6:U6"/>
    <mergeCell ref="V6:AH6"/>
    <mergeCell ref="R14:AH14"/>
    <mergeCell ref="Q11:AG11"/>
    <mergeCell ref="V5:AH5"/>
    <mergeCell ref="P7:U7"/>
    <mergeCell ref="C12:C13"/>
    <mergeCell ref="D15:P17"/>
    <mergeCell ref="R15:AH15"/>
    <mergeCell ref="R16:AH16"/>
    <mergeCell ref="R17:AH17"/>
    <mergeCell ref="Q10:AG10"/>
    <mergeCell ref="D11:P11"/>
    <mergeCell ref="D12:P13"/>
    <mergeCell ref="Q12:Y12"/>
    <mergeCell ref="Z12:AH12"/>
    <mergeCell ref="Q13:Y13"/>
    <mergeCell ref="Z13:AH13"/>
    <mergeCell ref="D40:P40"/>
    <mergeCell ref="Q40:AG40"/>
    <mergeCell ref="Q41:AG41"/>
    <mergeCell ref="H41:P41"/>
    <mergeCell ref="H43:P43"/>
    <mergeCell ref="Q35:AG35"/>
    <mergeCell ref="Q36:AG36"/>
    <mergeCell ref="G35:P35"/>
    <mergeCell ref="G36:P36"/>
    <mergeCell ref="D18:P18"/>
    <mergeCell ref="Q18:AH18"/>
    <mergeCell ref="Q31:AG31"/>
    <mergeCell ref="Q32:AG32"/>
    <mergeCell ref="D28:P28"/>
    <mergeCell ref="F23:P23"/>
    <mergeCell ref="D25:AH25"/>
    <mergeCell ref="D24:P24"/>
    <mergeCell ref="Q24:AH24"/>
    <mergeCell ref="Q30:AG30"/>
    <mergeCell ref="Q22:AG22"/>
    <mergeCell ref="Q28:AG28"/>
    <mergeCell ref="F33:P33"/>
    <mergeCell ref="Q33:AG33"/>
    <mergeCell ref="F30:P30"/>
    <mergeCell ref="F34:P34"/>
    <mergeCell ref="D14:I14"/>
    <mergeCell ref="Q29:AG29"/>
    <mergeCell ref="Q23:AG23"/>
    <mergeCell ref="F31:P31"/>
    <mergeCell ref="F32:P32"/>
    <mergeCell ref="E29:P29"/>
  </mergeCells>
  <phoneticPr fontId="5"/>
  <dataValidations count="2">
    <dataValidation type="list" allowBlank="1" showInputMessage="1" showErrorMessage="1" sqref="Q52:Q55 Q14:Q17" xr:uid="{00000000-0002-0000-0700-000000000000}">
      <formula1>$AN$1:$AN$2</formula1>
    </dataValidation>
    <dataValidation type="list" allowBlank="1" showInputMessage="1" showErrorMessage="1" sqref="Z47" xr:uid="{00000000-0002-0000-0700-000001000000}">
      <formula1>$AK$47:$AK$48</formula1>
    </dataValidation>
  </dataValidations>
  <printOptions horizontalCentered="1"/>
  <pageMargins left="0.59055118110236227" right="0.59055118110236227" top="0.43307086614173229" bottom="0.19685039370078741" header="0.35433070866141736" footer="0.23622047244094491"/>
  <pageSetup paperSize="9" scale="85" orientation="portrait" r:id="rId1"/>
  <headerFooter alignWithMargins="0"/>
  <rowBreaks count="2" manualBreakCount="2">
    <brk id="45" max="34" man="1"/>
    <brk id="62" max="34" man="1"/>
  </rowBreaks>
  <ignoredErrors>
    <ignoredError sqref="Q1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pageSetUpPr fitToPage="1"/>
  </sheetPr>
  <dimension ref="A1:AC55"/>
  <sheetViews>
    <sheetView showGridLines="0" view="pageBreakPreview" zoomScale="55" zoomScaleNormal="100" zoomScaleSheetLayoutView="55" workbookViewId="0"/>
  </sheetViews>
  <sheetFormatPr defaultColWidth="9.125" defaultRowHeight="12" x14ac:dyDescent="0.15"/>
  <cols>
    <col min="1" max="3" width="4.625" style="113" customWidth="1"/>
    <col min="4" max="4" width="15" style="113" customWidth="1"/>
    <col min="5" max="5" width="7.125" style="113" customWidth="1"/>
    <col min="6" max="6" width="16" style="113" customWidth="1"/>
    <col min="7" max="7" width="7.75" style="113" customWidth="1"/>
    <col min="8" max="8" width="10.125" style="113" customWidth="1"/>
    <col min="9" max="10" width="8.5" style="113" customWidth="1"/>
    <col min="11" max="13" width="15.75" style="113" customWidth="1"/>
    <col min="14" max="14" width="18.75" style="113" customWidth="1"/>
    <col min="15" max="15" width="14.75" style="113" customWidth="1"/>
    <col min="16" max="16" width="18.75" style="113" customWidth="1"/>
    <col min="17" max="19" width="15.75" style="113" customWidth="1"/>
    <col min="20" max="20" width="18.75" style="113" customWidth="1"/>
    <col min="21" max="23" width="15.75" style="113" customWidth="1"/>
    <col min="24" max="24" width="18.75" style="113" customWidth="1"/>
    <col min="25" max="26" width="19.5" style="113" customWidth="1"/>
    <col min="27" max="27" width="22.25" style="113" customWidth="1"/>
    <col min="28" max="28" width="2.5" style="113" customWidth="1"/>
    <col min="29" max="16384" width="9.125" style="113"/>
  </cols>
  <sheetData>
    <row r="1" spans="1:28" ht="33.6" customHeight="1" x14ac:dyDescent="0.15">
      <c r="A1" s="158" t="s">
        <v>407</v>
      </c>
      <c r="X1" s="1365" t="s">
        <v>206</v>
      </c>
      <c r="Y1" s="1368">
        <f>【様式６】実績報告書Ⅰ!V5</f>
        <v>0</v>
      </c>
      <c r="Z1" s="1369"/>
      <c r="AA1" s="1370"/>
    </row>
    <row r="2" spans="1:28" ht="33.6" customHeight="1" x14ac:dyDescent="0.15">
      <c r="A2" s="112"/>
      <c r="X2" s="1366"/>
      <c r="Y2" s="1371"/>
      <c r="Z2" s="1372"/>
      <c r="AA2" s="1373"/>
    </row>
    <row r="3" spans="1:28" ht="24.75" customHeight="1" thickBot="1" x14ac:dyDescent="0.2">
      <c r="A3" s="1377" t="s">
        <v>207</v>
      </c>
      <c r="B3" s="1377"/>
      <c r="C3" s="1377"/>
      <c r="D3" s="1377"/>
      <c r="E3" s="1377"/>
      <c r="F3" s="1377"/>
      <c r="G3" s="1377"/>
      <c r="H3" s="1377"/>
      <c r="I3" s="1377"/>
      <c r="J3" s="1377"/>
      <c r="K3" s="1377"/>
      <c r="L3" s="1377"/>
      <c r="M3" s="1377"/>
      <c r="N3" s="159"/>
      <c r="O3" s="114"/>
      <c r="P3" s="114"/>
      <c r="Q3" s="160"/>
      <c r="R3" s="160"/>
      <c r="S3" s="160"/>
      <c r="T3" s="160"/>
      <c r="U3" s="160"/>
      <c r="V3" s="160"/>
      <c r="W3" s="160"/>
      <c r="X3" s="1367"/>
      <c r="Y3" s="1374"/>
      <c r="Z3" s="1375"/>
      <c r="AA3" s="1376"/>
      <c r="AB3" s="161"/>
    </row>
    <row r="4" spans="1:28" ht="10.9" customHeight="1" thickBot="1" x14ac:dyDescent="0.2">
      <c r="A4" s="159"/>
      <c r="B4" s="159"/>
      <c r="C4" s="159"/>
      <c r="D4" s="159"/>
      <c r="E4" s="159"/>
      <c r="F4" s="159"/>
      <c r="G4" s="159"/>
      <c r="H4" s="159"/>
      <c r="I4" s="159"/>
      <c r="J4" s="159"/>
      <c r="K4" s="159"/>
      <c r="L4" s="159"/>
      <c r="M4" s="159"/>
      <c r="N4" s="159"/>
      <c r="O4" s="114"/>
      <c r="P4" s="114"/>
      <c r="Q4" s="160"/>
      <c r="R4" s="160"/>
      <c r="S4" s="160"/>
      <c r="T4" s="160"/>
      <c r="U4" s="160"/>
      <c r="V4" s="160"/>
      <c r="W4" s="160"/>
      <c r="X4" s="162"/>
      <c r="Y4" s="130"/>
      <c r="Z4" s="115"/>
      <c r="AA4" s="116"/>
      <c r="AB4" s="161"/>
    </row>
    <row r="5" spans="1:28" ht="20.100000000000001" customHeight="1" x14ac:dyDescent="0.15">
      <c r="A5" s="1378" t="s">
        <v>208</v>
      </c>
      <c r="B5" s="1381" t="s">
        <v>209</v>
      </c>
      <c r="C5" s="1382"/>
      <c r="D5" s="1383"/>
      <c r="E5" s="1390" t="s">
        <v>210</v>
      </c>
      <c r="F5" s="1390" t="s">
        <v>211</v>
      </c>
      <c r="G5" s="1390" t="s">
        <v>385</v>
      </c>
      <c r="H5" s="1390" t="s">
        <v>386</v>
      </c>
      <c r="I5" s="1390" t="s">
        <v>387</v>
      </c>
      <c r="J5" s="1393" t="s">
        <v>212</v>
      </c>
      <c r="K5" s="1396" t="s">
        <v>416</v>
      </c>
      <c r="L5" s="1397"/>
      <c r="M5" s="1397"/>
      <c r="N5" s="1397"/>
      <c r="O5" s="1397"/>
      <c r="P5" s="1398"/>
      <c r="Q5" s="1396" t="s">
        <v>287</v>
      </c>
      <c r="R5" s="1397"/>
      <c r="S5" s="1397"/>
      <c r="T5" s="1399"/>
      <c r="U5" s="1400" t="s">
        <v>288</v>
      </c>
      <c r="V5" s="1403" t="s">
        <v>335</v>
      </c>
      <c r="W5" s="1362" t="s">
        <v>477</v>
      </c>
      <c r="X5" s="1345" t="s">
        <v>569</v>
      </c>
      <c r="Y5" s="1406" t="s">
        <v>217</v>
      </c>
      <c r="Z5" s="1407"/>
      <c r="AA5" s="1408"/>
      <c r="AB5" s="161"/>
    </row>
    <row r="6" spans="1:28" ht="19.899999999999999" customHeight="1" x14ac:dyDescent="0.15">
      <c r="A6" s="1379"/>
      <c r="B6" s="1384"/>
      <c r="C6" s="1385"/>
      <c r="D6" s="1386"/>
      <c r="E6" s="1391"/>
      <c r="F6" s="1391"/>
      <c r="G6" s="1391"/>
      <c r="H6" s="1391"/>
      <c r="I6" s="1391"/>
      <c r="J6" s="1394"/>
      <c r="K6" s="1351" t="s">
        <v>213</v>
      </c>
      <c r="L6" s="1352"/>
      <c r="M6" s="1352"/>
      <c r="N6" s="1353"/>
      <c r="O6" s="1354" t="s">
        <v>214</v>
      </c>
      <c r="P6" s="1356" t="s">
        <v>215</v>
      </c>
      <c r="Q6" s="1358" t="s">
        <v>301</v>
      </c>
      <c r="R6" s="1358"/>
      <c r="S6" s="1359"/>
      <c r="T6" s="1360" t="s">
        <v>216</v>
      </c>
      <c r="U6" s="1401"/>
      <c r="V6" s="1404"/>
      <c r="W6" s="1363"/>
      <c r="X6" s="1346"/>
      <c r="Y6" s="1409"/>
      <c r="Z6" s="1410"/>
      <c r="AA6" s="1411"/>
      <c r="AB6" s="163"/>
    </row>
    <row r="7" spans="1:28" ht="51.6" customHeight="1" thickBot="1" x14ac:dyDescent="0.2">
      <c r="A7" s="1380"/>
      <c r="B7" s="1387"/>
      <c r="C7" s="1388"/>
      <c r="D7" s="1389"/>
      <c r="E7" s="1392"/>
      <c r="F7" s="1392"/>
      <c r="G7" s="1392"/>
      <c r="H7" s="1392"/>
      <c r="I7" s="1392"/>
      <c r="J7" s="1395"/>
      <c r="K7" s="164" t="s">
        <v>218</v>
      </c>
      <c r="L7" s="165" t="s">
        <v>219</v>
      </c>
      <c r="M7" s="166" t="s">
        <v>220</v>
      </c>
      <c r="N7" s="117" t="s">
        <v>221</v>
      </c>
      <c r="O7" s="1355"/>
      <c r="P7" s="1357"/>
      <c r="Q7" s="167" t="s">
        <v>222</v>
      </c>
      <c r="R7" s="168" t="s">
        <v>223</v>
      </c>
      <c r="S7" s="169" t="s">
        <v>224</v>
      </c>
      <c r="T7" s="1361"/>
      <c r="U7" s="1402"/>
      <c r="V7" s="1405"/>
      <c r="W7" s="1364"/>
      <c r="X7" s="1347"/>
      <c r="Y7" s="1412"/>
      <c r="Z7" s="1413"/>
      <c r="AA7" s="1414"/>
      <c r="AB7" s="170"/>
    </row>
    <row r="8" spans="1:28" ht="30" customHeight="1" x14ac:dyDescent="0.15">
      <c r="A8" s="171">
        <v>1</v>
      </c>
      <c r="B8" s="1348"/>
      <c r="C8" s="1348"/>
      <c r="D8" s="1348"/>
      <c r="E8" s="172"/>
      <c r="F8" s="172"/>
      <c r="G8" s="172"/>
      <c r="H8" s="172"/>
      <c r="I8" s="173"/>
      <c r="J8" s="174"/>
      <c r="K8" s="199"/>
      <c r="L8" s="200"/>
      <c r="M8" s="200"/>
      <c r="N8" s="373">
        <f t="shared" ref="N8:N37" si="0">SUM(K8:M8)</f>
        <v>0</v>
      </c>
      <c r="O8" s="201"/>
      <c r="P8" s="384">
        <f>SUM(N8:O8)</f>
        <v>0</v>
      </c>
      <c r="Q8" s="202"/>
      <c r="R8" s="200"/>
      <c r="S8" s="201"/>
      <c r="T8" s="406">
        <f t="shared" ref="T8:T37" si="1">SUM(Q8:S8)</f>
        <v>0</v>
      </c>
      <c r="U8" s="462"/>
      <c r="V8" s="588"/>
      <c r="W8" s="463"/>
      <c r="X8" s="374">
        <f>T8-P8-U8-V8-W8</f>
        <v>0</v>
      </c>
      <c r="Y8" s="1349"/>
      <c r="Z8" s="1349"/>
      <c r="AA8" s="1350"/>
      <c r="AB8" s="175"/>
    </row>
    <row r="9" spans="1:28" ht="30" customHeight="1" x14ac:dyDescent="0.15">
      <c r="A9" s="176">
        <f>A8+1</f>
        <v>2</v>
      </c>
      <c r="B9" s="1337"/>
      <c r="C9" s="1338"/>
      <c r="D9" s="1339"/>
      <c r="E9" s="177"/>
      <c r="F9" s="178"/>
      <c r="G9" s="179"/>
      <c r="H9" s="179"/>
      <c r="I9" s="180"/>
      <c r="J9" s="181"/>
      <c r="K9" s="203"/>
      <c r="L9" s="204"/>
      <c r="M9" s="204"/>
      <c r="N9" s="375">
        <f t="shared" si="0"/>
        <v>0</v>
      </c>
      <c r="O9" s="205"/>
      <c r="P9" s="402">
        <f>SUM(N9:O9)</f>
        <v>0</v>
      </c>
      <c r="Q9" s="206"/>
      <c r="R9" s="204"/>
      <c r="S9" s="205"/>
      <c r="T9" s="407">
        <f t="shared" si="1"/>
        <v>0</v>
      </c>
      <c r="U9" s="464"/>
      <c r="V9" s="589"/>
      <c r="W9" s="465"/>
      <c r="X9" s="376">
        <f t="shared" ref="X9:X37" si="2">T9-P9-U9-V9-W9</f>
        <v>0</v>
      </c>
      <c r="Y9" s="1343"/>
      <c r="Z9" s="1343"/>
      <c r="AA9" s="1344"/>
      <c r="AB9" s="175"/>
    </row>
    <row r="10" spans="1:28" ht="30" customHeight="1" x14ac:dyDescent="0.15">
      <c r="A10" s="182">
        <f t="shared" ref="A10:A36" si="3">A9+1</f>
        <v>3</v>
      </c>
      <c r="B10" s="1337"/>
      <c r="C10" s="1338"/>
      <c r="D10" s="1339"/>
      <c r="E10" s="178"/>
      <c r="F10" s="178"/>
      <c r="G10" s="178"/>
      <c r="H10" s="178"/>
      <c r="I10" s="183"/>
      <c r="J10" s="184"/>
      <c r="K10" s="207"/>
      <c r="L10" s="208"/>
      <c r="M10" s="208"/>
      <c r="N10" s="375">
        <f t="shared" si="0"/>
        <v>0</v>
      </c>
      <c r="O10" s="209"/>
      <c r="P10" s="403">
        <f>SUM(N10:O10)</f>
        <v>0</v>
      </c>
      <c r="Q10" s="210"/>
      <c r="R10" s="208"/>
      <c r="S10" s="209"/>
      <c r="T10" s="407">
        <f t="shared" si="1"/>
        <v>0</v>
      </c>
      <c r="U10" s="464"/>
      <c r="V10" s="589"/>
      <c r="W10" s="465"/>
      <c r="X10" s="376">
        <f t="shared" si="2"/>
        <v>0</v>
      </c>
      <c r="Y10" s="1340"/>
      <c r="Z10" s="1335"/>
      <c r="AA10" s="1336"/>
      <c r="AB10" s="175"/>
    </row>
    <row r="11" spans="1:28" ht="30" customHeight="1" x14ac:dyDescent="0.15">
      <c r="A11" s="182">
        <f t="shared" si="3"/>
        <v>4</v>
      </c>
      <c r="B11" s="1337"/>
      <c r="C11" s="1338"/>
      <c r="D11" s="1339"/>
      <c r="E11" s="178"/>
      <c r="F11" s="178"/>
      <c r="G11" s="178"/>
      <c r="H11" s="178"/>
      <c r="I11" s="183"/>
      <c r="J11" s="184"/>
      <c r="K11" s="207"/>
      <c r="L11" s="208"/>
      <c r="M11" s="208"/>
      <c r="N11" s="375">
        <f t="shared" si="0"/>
        <v>0</v>
      </c>
      <c r="O11" s="209"/>
      <c r="P11" s="403">
        <f t="shared" ref="P11:P37" si="4">SUM(N11:O11)</f>
        <v>0</v>
      </c>
      <c r="Q11" s="210"/>
      <c r="R11" s="208"/>
      <c r="S11" s="209"/>
      <c r="T11" s="407">
        <f t="shared" si="1"/>
        <v>0</v>
      </c>
      <c r="U11" s="464"/>
      <c r="V11" s="589"/>
      <c r="W11" s="465"/>
      <c r="X11" s="376">
        <f t="shared" si="2"/>
        <v>0</v>
      </c>
      <c r="Y11" s="1341"/>
      <c r="Z11" s="1341"/>
      <c r="AA11" s="1342"/>
      <c r="AB11" s="175"/>
    </row>
    <row r="12" spans="1:28" ht="30" customHeight="1" x14ac:dyDescent="0.15">
      <c r="A12" s="182">
        <f t="shared" si="3"/>
        <v>5</v>
      </c>
      <c r="B12" s="1337"/>
      <c r="C12" s="1338"/>
      <c r="D12" s="1339"/>
      <c r="E12" s="178"/>
      <c r="F12" s="178"/>
      <c r="G12" s="178"/>
      <c r="H12" s="178"/>
      <c r="I12" s="183"/>
      <c r="J12" s="184"/>
      <c r="K12" s="207"/>
      <c r="L12" s="208"/>
      <c r="M12" s="208"/>
      <c r="N12" s="375">
        <f t="shared" si="0"/>
        <v>0</v>
      </c>
      <c r="O12" s="209"/>
      <c r="P12" s="403">
        <f t="shared" si="4"/>
        <v>0</v>
      </c>
      <c r="Q12" s="210"/>
      <c r="R12" s="208"/>
      <c r="S12" s="209"/>
      <c r="T12" s="407">
        <f t="shared" si="1"/>
        <v>0</v>
      </c>
      <c r="U12" s="464"/>
      <c r="V12" s="589"/>
      <c r="W12" s="465"/>
      <c r="X12" s="376">
        <f t="shared" si="2"/>
        <v>0</v>
      </c>
      <c r="Y12" s="1343"/>
      <c r="Z12" s="1343"/>
      <c r="AA12" s="1344"/>
      <c r="AB12" s="175"/>
    </row>
    <row r="13" spans="1:28" ht="30" customHeight="1" x14ac:dyDescent="0.15">
      <c r="A13" s="182">
        <f t="shared" si="3"/>
        <v>6</v>
      </c>
      <c r="B13" s="1337"/>
      <c r="C13" s="1338"/>
      <c r="D13" s="1339"/>
      <c r="E13" s="178"/>
      <c r="F13" s="178"/>
      <c r="G13" s="177"/>
      <c r="H13" s="177"/>
      <c r="I13" s="185"/>
      <c r="J13" s="186"/>
      <c r="K13" s="207"/>
      <c r="L13" s="208"/>
      <c r="M13" s="209"/>
      <c r="N13" s="375">
        <f t="shared" si="0"/>
        <v>0</v>
      </c>
      <c r="O13" s="209"/>
      <c r="P13" s="403">
        <f t="shared" si="4"/>
        <v>0</v>
      </c>
      <c r="Q13" s="210"/>
      <c r="R13" s="208"/>
      <c r="S13" s="209"/>
      <c r="T13" s="407">
        <f t="shared" si="1"/>
        <v>0</v>
      </c>
      <c r="U13" s="464"/>
      <c r="V13" s="589"/>
      <c r="W13" s="465"/>
      <c r="X13" s="376">
        <f t="shared" si="2"/>
        <v>0</v>
      </c>
      <c r="Y13" s="1335"/>
      <c r="Z13" s="1335"/>
      <c r="AA13" s="1336"/>
      <c r="AB13" s="175"/>
    </row>
    <row r="14" spans="1:28" ht="30" customHeight="1" x14ac:dyDescent="0.15">
      <c r="A14" s="182">
        <f t="shared" si="3"/>
        <v>7</v>
      </c>
      <c r="B14" s="1337"/>
      <c r="C14" s="1338"/>
      <c r="D14" s="1339"/>
      <c r="E14" s="178"/>
      <c r="F14" s="178"/>
      <c r="G14" s="178"/>
      <c r="H14" s="178"/>
      <c r="I14" s="183"/>
      <c r="J14" s="184"/>
      <c r="K14" s="207"/>
      <c r="L14" s="208"/>
      <c r="M14" s="209"/>
      <c r="N14" s="375">
        <f t="shared" si="0"/>
        <v>0</v>
      </c>
      <c r="O14" s="209"/>
      <c r="P14" s="403">
        <f t="shared" si="4"/>
        <v>0</v>
      </c>
      <c r="Q14" s="210"/>
      <c r="R14" s="208"/>
      <c r="S14" s="209"/>
      <c r="T14" s="407">
        <f t="shared" si="1"/>
        <v>0</v>
      </c>
      <c r="U14" s="464"/>
      <c r="V14" s="589"/>
      <c r="W14" s="465"/>
      <c r="X14" s="376">
        <f t="shared" si="2"/>
        <v>0</v>
      </c>
      <c r="Y14" s="1335"/>
      <c r="Z14" s="1335"/>
      <c r="AA14" s="1336"/>
      <c r="AB14" s="175"/>
    </row>
    <row r="15" spans="1:28" ht="30" customHeight="1" x14ac:dyDescent="0.15">
      <c r="A15" s="182">
        <f t="shared" si="3"/>
        <v>8</v>
      </c>
      <c r="B15" s="1334"/>
      <c r="C15" s="1334"/>
      <c r="D15" s="1334"/>
      <c r="E15" s="265"/>
      <c r="F15" s="265"/>
      <c r="G15" s="265"/>
      <c r="H15" s="178"/>
      <c r="I15" s="183"/>
      <c r="J15" s="183"/>
      <c r="K15" s="211"/>
      <c r="L15" s="208"/>
      <c r="M15" s="209"/>
      <c r="N15" s="375">
        <f t="shared" si="0"/>
        <v>0</v>
      </c>
      <c r="O15" s="209"/>
      <c r="P15" s="403">
        <f t="shared" si="4"/>
        <v>0</v>
      </c>
      <c r="Q15" s="213"/>
      <c r="R15" s="208"/>
      <c r="S15" s="209"/>
      <c r="T15" s="407">
        <f t="shared" si="1"/>
        <v>0</v>
      </c>
      <c r="U15" s="464"/>
      <c r="V15" s="589"/>
      <c r="W15" s="465"/>
      <c r="X15" s="376">
        <f t="shared" si="2"/>
        <v>0</v>
      </c>
      <c r="Y15" s="1335"/>
      <c r="Z15" s="1335"/>
      <c r="AA15" s="1336"/>
      <c r="AB15" s="175"/>
    </row>
    <row r="16" spans="1:28" ht="30" customHeight="1" x14ac:dyDescent="0.15">
      <c r="A16" s="182">
        <f t="shared" si="3"/>
        <v>9</v>
      </c>
      <c r="B16" s="1334"/>
      <c r="C16" s="1334"/>
      <c r="D16" s="1334"/>
      <c r="E16" s="265"/>
      <c r="F16" s="265"/>
      <c r="G16" s="265"/>
      <c r="H16" s="178"/>
      <c r="I16" s="183"/>
      <c r="J16" s="183"/>
      <c r="K16" s="211"/>
      <c r="L16" s="208"/>
      <c r="M16" s="209"/>
      <c r="N16" s="375">
        <f t="shared" si="0"/>
        <v>0</v>
      </c>
      <c r="O16" s="209"/>
      <c r="P16" s="403">
        <f t="shared" si="4"/>
        <v>0</v>
      </c>
      <c r="Q16" s="213"/>
      <c r="R16" s="208"/>
      <c r="S16" s="209"/>
      <c r="T16" s="407">
        <f t="shared" si="1"/>
        <v>0</v>
      </c>
      <c r="U16" s="464"/>
      <c r="V16" s="589"/>
      <c r="W16" s="465"/>
      <c r="X16" s="376">
        <f t="shared" si="2"/>
        <v>0</v>
      </c>
      <c r="Y16" s="1335"/>
      <c r="Z16" s="1335"/>
      <c r="AA16" s="1336"/>
      <c r="AB16" s="175"/>
    </row>
    <row r="17" spans="1:28" ht="30" customHeight="1" x14ac:dyDescent="0.15">
      <c r="A17" s="182">
        <f t="shared" si="3"/>
        <v>10</v>
      </c>
      <c r="B17" s="1334"/>
      <c r="C17" s="1334"/>
      <c r="D17" s="1334"/>
      <c r="E17" s="265"/>
      <c r="F17" s="265"/>
      <c r="G17" s="265"/>
      <c r="H17" s="178"/>
      <c r="I17" s="183"/>
      <c r="J17" s="183"/>
      <c r="K17" s="211"/>
      <c r="L17" s="208"/>
      <c r="M17" s="209"/>
      <c r="N17" s="375">
        <f t="shared" si="0"/>
        <v>0</v>
      </c>
      <c r="O17" s="209"/>
      <c r="P17" s="403">
        <f t="shared" si="4"/>
        <v>0</v>
      </c>
      <c r="Q17" s="213"/>
      <c r="R17" s="208"/>
      <c r="S17" s="209"/>
      <c r="T17" s="407">
        <f t="shared" si="1"/>
        <v>0</v>
      </c>
      <c r="U17" s="464"/>
      <c r="V17" s="589"/>
      <c r="W17" s="465"/>
      <c r="X17" s="376">
        <f t="shared" si="2"/>
        <v>0</v>
      </c>
      <c r="Y17" s="1335"/>
      <c r="Z17" s="1335"/>
      <c r="AA17" s="1336"/>
      <c r="AB17" s="175"/>
    </row>
    <row r="18" spans="1:28" ht="30" customHeight="1" x14ac:dyDescent="0.15">
      <c r="A18" s="182">
        <f t="shared" si="3"/>
        <v>11</v>
      </c>
      <c r="B18" s="1334"/>
      <c r="C18" s="1334"/>
      <c r="D18" s="1334"/>
      <c r="E18" s="265"/>
      <c r="F18" s="265"/>
      <c r="G18" s="265"/>
      <c r="H18" s="178"/>
      <c r="I18" s="183"/>
      <c r="J18" s="183"/>
      <c r="K18" s="211"/>
      <c r="L18" s="208"/>
      <c r="M18" s="209"/>
      <c r="N18" s="375">
        <f t="shared" si="0"/>
        <v>0</v>
      </c>
      <c r="O18" s="209"/>
      <c r="P18" s="403">
        <f t="shared" si="4"/>
        <v>0</v>
      </c>
      <c r="Q18" s="213"/>
      <c r="R18" s="208"/>
      <c r="S18" s="209"/>
      <c r="T18" s="407">
        <f t="shared" si="1"/>
        <v>0</v>
      </c>
      <c r="U18" s="464"/>
      <c r="V18" s="589"/>
      <c r="W18" s="465"/>
      <c r="X18" s="376">
        <f t="shared" si="2"/>
        <v>0</v>
      </c>
      <c r="Y18" s="1335"/>
      <c r="Z18" s="1335"/>
      <c r="AA18" s="1336"/>
      <c r="AB18" s="175"/>
    </row>
    <row r="19" spans="1:28" ht="30" customHeight="1" x14ac:dyDescent="0.15">
      <c r="A19" s="182">
        <f t="shared" si="3"/>
        <v>12</v>
      </c>
      <c r="B19" s="1334"/>
      <c r="C19" s="1334"/>
      <c r="D19" s="1334"/>
      <c r="E19" s="265"/>
      <c r="F19" s="265"/>
      <c r="G19" s="265"/>
      <c r="H19" s="178"/>
      <c r="I19" s="183"/>
      <c r="J19" s="183"/>
      <c r="K19" s="211"/>
      <c r="L19" s="208"/>
      <c r="M19" s="209"/>
      <c r="N19" s="375">
        <f t="shared" si="0"/>
        <v>0</v>
      </c>
      <c r="O19" s="209"/>
      <c r="P19" s="403">
        <f t="shared" si="4"/>
        <v>0</v>
      </c>
      <c r="Q19" s="213"/>
      <c r="R19" s="208"/>
      <c r="S19" s="209"/>
      <c r="T19" s="407">
        <f t="shared" si="1"/>
        <v>0</v>
      </c>
      <c r="U19" s="464"/>
      <c r="V19" s="589"/>
      <c r="W19" s="465"/>
      <c r="X19" s="376">
        <f t="shared" si="2"/>
        <v>0</v>
      </c>
      <c r="Y19" s="1335"/>
      <c r="Z19" s="1335"/>
      <c r="AA19" s="1336"/>
      <c r="AB19" s="175"/>
    </row>
    <row r="20" spans="1:28" ht="30" customHeight="1" x14ac:dyDescent="0.15">
      <c r="A20" s="182">
        <f t="shared" si="3"/>
        <v>13</v>
      </c>
      <c r="B20" s="1334"/>
      <c r="C20" s="1334"/>
      <c r="D20" s="1334"/>
      <c r="E20" s="265"/>
      <c r="F20" s="265"/>
      <c r="G20" s="265"/>
      <c r="H20" s="178"/>
      <c r="I20" s="183"/>
      <c r="J20" s="183"/>
      <c r="K20" s="211"/>
      <c r="L20" s="208"/>
      <c r="M20" s="209"/>
      <c r="N20" s="375">
        <f t="shared" si="0"/>
        <v>0</v>
      </c>
      <c r="O20" s="209"/>
      <c r="P20" s="403">
        <f t="shared" si="4"/>
        <v>0</v>
      </c>
      <c r="Q20" s="213"/>
      <c r="R20" s="208"/>
      <c r="S20" s="209"/>
      <c r="T20" s="407">
        <f t="shared" si="1"/>
        <v>0</v>
      </c>
      <c r="U20" s="464"/>
      <c r="V20" s="589"/>
      <c r="W20" s="465"/>
      <c r="X20" s="376">
        <f t="shared" si="2"/>
        <v>0</v>
      </c>
      <c r="Y20" s="1335"/>
      <c r="Z20" s="1335"/>
      <c r="AA20" s="1336"/>
      <c r="AB20" s="175"/>
    </row>
    <row r="21" spans="1:28" ht="30" customHeight="1" x14ac:dyDescent="0.15">
      <c r="A21" s="182">
        <f t="shared" si="3"/>
        <v>14</v>
      </c>
      <c r="B21" s="1334"/>
      <c r="C21" s="1334"/>
      <c r="D21" s="1334"/>
      <c r="E21" s="265"/>
      <c r="F21" s="265"/>
      <c r="G21" s="265"/>
      <c r="H21" s="178"/>
      <c r="I21" s="183"/>
      <c r="J21" s="183"/>
      <c r="K21" s="211"/>
      <c r="L21" s="208"/>
      <c r="M21" s="209"/>
      <c r="N21" s="375">
        <f t="shared" si="0"/>
        <v>0</v>
      </c>
      <c r="O21" s="209"/>
      <c r="P21" s="403">
        <f t="shared" si="4"/>
        <v>0</v>
      </c>
      <c r="Q21" s="213"/>
      <c r="R21" s="208"/>
      <c r="S21" s="209"/>
      <c r="T21" s="407">
        <f t="shared" si="1"/>
        <v>0</v>
      </c>
      <c r="U21" s="464"/>
      <c r="V21" s="589"/>
      <c r="W21" s="465"/>
      <c r="X21" s="376">
        <f t="shared" si="2"/>
        <v>0</v>
      </c>
      <c r="Y21" s="1335"/>
      <c r="Z21" s="1335"/>
      <c r="AA21" s="1336"/>
      <c r="AB21" s="175"/>
    </row>
    <row r="22" spans="1:28" ht="30" customHeight="1" x14ac:dyDescent="0.15">
      <c r="A22" s="182">
        <f t="shared" si="3"/>
        <v>15</v>
      </c>
      <c r="B22" s="1334"/>
      <c r="C22" s="1334"/>
      <c r="D22" s="1334"/>
      <c r="E22" s="265"/>
      <c r="F22" s="265"/>
      <c r="G22" s="265"/>
      <c r="H22" s="178"/>
      <c r="I22" s="183"/>
      <c r="J22" s="183"/>
      <c r="K22" s="211"/>
      <c r="L22" s="208"/>
      <c r="M22" s="209"/>
      <c r="N22" s="375">
        <f t="shared" si="0"/>
        <v>0</v>
      </c>
      <c r="O22" s="209"/>
      <c r="P22" s="403">
        <f t="shared" si="4"/>
        <v>0</v>
      </c>
      <c r="Q22" s="213"/>
      <c r="R22" s="208"/>
      <c r="S22" s="209"/>
      <c r="T22" s="407">
        <f t="shared" si="1"/>
        <v>0</v>
      </c>
      <c r="U22" s="464"/>
      <c r="V22" s="589"/>
      <c r="W22" s="465"/>
      <c r="X22" s="376">
        <f t="shared" si="2"/>
        <v>0</v>
      </c>
      <c r="Y22" s="1335"/>
      <c r="Z22" s="1335"/>
      <c r="AA22" s="1336"/>
      <c r="AB22" s="175"/>
    </row>
    <row r="23" spans="1:28" ht="30" customHeight="1" x14ac:dyDescent="0.15">
      <c r="A23" s="182">
        <f t="shared" si="3"/>
        <v>16</v>
      </c>
      <c r="B23" s="1334"/>
      <c r="C23" s="1334"/>
      <c r="D23" s="1334"/>
      <c r="E23" s="265"/>
      <c r="F23" s="265"/>
      <c r="G23" s="265"/>
      <c r="H23" s="178"/>
      <c r="I23" s="183"/>
      <c r="J23" s="183"/>
      <c r="K23" s="211"/>
      <c r="L23" s="208"/>
      <c r="M23" s="209"/>
      <c r="N23" s="375">
        <f t="shared" si="0"/>
        <v>0</v>
      </c>
      <c r="O23" s="209"/>
      <c r="P23" s="403">
        <f t="shared" si="4"/>
        <v>0</v>
      </c>
      <c r="Q23" s="213"/>
      <c r="R23" s="208"/>
      <c r="S23" s="209"/>
      <c r="T23" s="407">
        <f t="shared" si="1"/>
        <v>0</v>
      </c>
      <c r="U23" s="464"/>
      <c r="V23" s="589"/>
      <c r="W23" s="465"/>
      <c r="X23" s="376">
        <f t="shared" si="2"/>
        <v>0</v>
      </c>
      <c r="Y23" s="1335"/>
      <c r="Z23" s="1335"/>
      <c r="AA23" s="1336"/>
      <c r="AB23" s="175"/>
    </row>
    <row r="24" spans="1:28" ht="30" customHeight="1" x14ac:dyDescent="0.15">
      <c r="A24" s="182">
        <f t="shared" si="3"/>
        <v>17</v>
      </c>
      <c r="B24" s="1334"/>
      <c r="C24" s="1334"/>
      <c r="D24" s="1334"/>
      <c r="E24" s="265"/>
      <c r="F24" s="265"/>
      <c r="G24" s="265"/>
      <c r="H24" s="178"/>
      <c r="I24" s="183"/>
      <c r="J24" s="183"/>
      <c r="K24" s="211"/>
      <c r="L24" s="208"/>
      <c r="M24" s="209"/>
      <c r="N24" s="375">
        <f t="shared" si="0"/>
        <v>0</v>
      </c>
      <c r="O24" s="209"/>
      <c r="P24" s="403">
        <f t="shared" si="4"/>
        <v>0</v>
      </c>
      <c r="Q24" s="213"/>
      <c r="R24" s="208"/>
      <c r="S24" s="209"/>
      <c r="T24" s="407">
        <f t="shared" si="1"/>
        <v>0</v>
      </c>
      <c r="U24" s="464"/>
      <c r="V24" s="589"/>
      <c r="W24" s="465"/>
      <c r="X24" s="376">
        <f t="shared" si="2"/>
        <v>0</v>
      </c>
      <c r="Y24" s="1335"/>
      <c r="Z24" s="1335"/>
      <c r="AA24" s="1336"/>
      <c r="AB24" s="175"/>
    </row>
    <row r="25" spans="1:28" ht="30" customHeight="1" x14ac:dyDescent="0.15">
      <c r="A25" s="182">
        <f t="shared" si="3"/>
        <v>18</v>
      </c>
      <c r="B25" s="1334"/>
      <c r="C25" s="1334"/>
      <c r="D25" s="1334"/>
      <c r="E25" s="265"/>
      <c r="F25" s="265"/>
      <c r="G25" s="265"/>
      <c r="H25" s="178"/>
      <c r="I25" s="183"/>
      <c r="J25" s="183"/>
      <c r="K25" s="211"/>
      <c r="L25" s="208"/>
      <c r="M25" s="209"/>
      <c r="N25" s="375">
        <f t="shared" si="0"/>
        <v>0</v>
      </c>
      <c r="O25" s="209"/>
      <c r="P25" s="403">
        <f t="shared" si="4"/>
        <v>0</v>
      </c>
      <c r="Q25" s="213"/>
      <c r="R25" s="208"/>
      <c r="S25" s="209"/>
      <c r="T25" s="407">
        <f t="shared" si="1"/>
        <v>0</v>
      </c>
      <c r="U25" s="464"/>
      <c r="V25" s="589"/>
      <c r="W25" s="465"/>
      <c r="X25" s="376">
        <f t="shared" si="2"/>
        <v>0</v>
      </c>
      <c r="Y25" s="1335"/>
      <c r="Z25" s="1335"/>
      <c r="AA25" s="1336"/>
      <c r="AB25" s="175"/>
    </row>
    <row r="26" spans="1:28" ht="30" customHeight="1" x14ac:dyDescent="0.15">
      <c r="A26" s="182">
        <f t="shared" si="3"/>
        <v>19</v>
      </c>
      <c r="B26" s="1334"/>
      <c r="C26" s="1334"/>
      <c r="D26" s="1334"/>
      <c r="E26" s="265"/>
      <c r="F26" s="265"/>
      <c r="G26" s="265"/>
      <c r="H26" s="178"/>
      <c r="I26" s="183"/>
      <c r="J26" s="183"/>
      <c r="K26" s="211"/>
      <c r="L26" s="208"/>
      <c r="M26" s="209"/>
      <c r="N26" s="375">
        <f t="shared" si="0"/>
        <v>0</v>
      </c>
      <c r="O26" s="209"/>
      <c r="P26" s="403">
        <f t="shared" si="4"/>
        <v>0</v>
      </c>
      <c r="Q26" s="213"/>
      <c r="R26" s="208"/>
      <c r="S26" s="209"/>
      <c r="T26" s="407">
        <f t="shared" si="1"/>
        <v>0</v>
      </c>
      <c r="U26" s="464"/>
      <c r="V26" s="589"/>
      <c r="W26" s="465"/>
      <c r="X26" s="376">
        <f t="shared" si="2"/>
        <v>0</v>
      </c>
      <c r="Y26" s="1335"/>
      <c r="Z26" s="1335"/>
      <c r="AA26" s="1336"/>
      <c r="AB26" s="175"/>
    </row>
    <row r="27" spans="1:28" ht="30" customHeight="1" x14ac:dyDescent="0.15">
      <c r="A27" s="182">
        <f t="shared" si="3"/>
        <v>20</v>
      </c>
      <c r="B27" s="1334"/>
      <c r="C27" s="1334"/>
      <c r="D27" s="1334"/>
      <c r="E27" s="265"/>
      <c r="F27" s="265"/>
      <c r="G27" s="265"/>
      <c r="H27" s="178"/>
      <c r="I27" s="183"/>
      <c r="J27" s="180"/>
      <c r="K27" s="211"/>
      <c r="L27" s="208"/>
      <c r="M27" s="209"/>
      <c r="N27" s="377">
        <f t="shared" si="0"/>
        <v>0</v>
      </c>
      <c r="O27" s="209"/>
      <c r="P27" s="404">
        <f t="shared" si="4"/>
        <v>0</v>
      </c>
      <c r="Q27" s="213"/>
      <c r="R27" s="208"/>
      <c r="S27" s="209"/>
      <c r="T27" s="408">
        <f t="shared" si="1"/>
        <v>0</v>
      </c>
      <c r="U27" s="466"/>
      <c r="V27" s="590"/>
      <c r="W27" s="467"/>
      <c r="X27" s="376">
        <f t="shared" si="2"/>
        <v>0</v>
      </c>
      <c r="Y27" s="1335"/>
      <c r="Z27" s="1335"/>
      <c r="AA27" s="1336"/>
      <c r="AB27" s="175"/>
    </row>
    <row r="28" spans="1:28" ht="30" customHeight="1" x14ac:dyDescent="0.15">
      <c r="A28" s="182">
        <f t="shared" si="3"/>
        <v>21</v>
      </c>
      <c r="B28" s="1334"/>
      <c r="C28" s="1334"/>
      <c r="D28" s="1334"/>
      <c r="E28" s="265"/>
      <c r="F28" s="265"/>
      <c r="G28" s="265"/>
      <c r="H28" s="178"/>
      <c r="I28" s="183"/>
      <c r="J28" s="180"/>
      <c r="K28" s="211"/>
      <c r="L28" s="208"/>
      <c r="M28" s="209"/>
      <c r="N28" s="377">
        <f t="shared" si="0"/>
        <v>0</v>
      </c>
      <c r="O28" s="209"/>
      <c r="P28" s="404">
        <f t="shared" si="4"/>
        <v>0</v>
      </c>
      <c r="Q28" s="213"/>
      <c r="R28" s="208"/>
      <c r="S28" s="209"/>
      <c r="T28" s="408">
        <f t="shared" si="1"/>
        <v>0</v>
      </c>
      <c r="U28" s="466"/>
      <c r="V28" s="590"/>
      <c r="W28" s="467"/>
      <c r="X28" s="376">
        <f t="shared" si="2"/>
        <v>0</v>
      </c>
      <c r="Y28" s="1335"/>
      <c r="Z28" s="1335"/>
      <c r="AA28" s="1336"/>
      <c r="AB28" s="175"/>
    </row>
    <row r="29" spans="1:28" ht="30" customHeight="1" x14ac:dyDescent="0.15">
      <c r="A29" s="182">
        <f t="shared" si="3"/>
        <v>22</v>
      </c>
      <c r="B29" s="1334"/>
      <c r="C29" s="1334"/>
      <c r="D29" s="1334"/>
      <c r="E29" s="265"/>
      <c r="F29" s="265"/>
      <c r="G29" s="265"/>
      <c r="H29" s="178"/>
      <c r="I29" s="183"/>
      <c r="J29" s="180"/>
      <c r="K29" s="211"/>
      <c r="L29" s="208"/>
      <c r="M29" s="209"/>
      <c r="N29" s="377">
        <f t="shared" si="0"/>
        <v>0</v>
      </c>
      <c r="O29" s="209"/>
      <c r="P29" s="404">
        <f t="shared" si="4"/>
        <v>0</v>
      </c>
      <c r="Q29" s="213"/>
      <c r="R29" s="208"/>
      <c r="S29" s="209"/>
      <c r="T29" s="408">
        <f t="shared" si="1"/>
        <v>0</v>
      </c>
      <c r="U29" s="466"/>
      <c r="V29" s="590"/>
      <c r="W29" s="467"/>
      <c r="X29" s="376">
        <f t="shared" si="2"/>
        <v>0</v>
      </c>
      <c r="Y29" s="1335"/>
      <c r="Z29" s="1335"/>
      <c r="AA29" s="1336"/>
      <c r="AB29" s="175"/>
    </row>
    <row r="30" spans="1:28" ht="30" customHeight="1" x14ac:dyDescent="0.15">
      <c r="A30" s="182">
        <f t="shared" si="3"/>
        <v>23</v>
      </c>
      <c r="B30" s="1334"/>
      <c r="C30" s="1334"/>
      <c r="D30" s="1334"/>
      <c r="E30" s="265"/>
      <c r="F30" s="265"/>
      <c r="G30" s="265"/>
      <c r="H30" s="178"/>
      <c r="I30" s="183"/>
      <c r="J30" s="180"/>
      <c r="K30" s="211"/>
      <c r="L30" s="208"/>
      <c r="M30" s="209"/>
      <c r="N30" s="377">
        <f t="shared" si="0"/>
        <v>0</v>
      </c>
      <c r="O30" s="209"/>
      <c r="P30" s="404">
        <f t="shared" si="4"/>
        <v>0</v>
      </c>
      <c r="Q30" s="213"/>
      <c r="R30" s="208"/>
      <c r="S30" s="209"/>
      <c r="T30" s="408">
        <f t="shared" si="1"/>
        <v>0</v>
      </c>
      <c r="U30" s="466"/>
      <c r="V30" s="590"/>
      <c r="W30" s="467"/>
      <c r="X30" s="376">
        <f t="shared" si="2"/>
        <v>0</v>
      </c>
      <c r="Y30" s="1335"/>
      <c r="Z30" s="1335"/>
      <c r="AA30" s="1336"/>
      <c r="AB30" s="175"/>
    </row>
    <row r="31" spans="1:28" ht="30" customHeight="1" x14ac:dyDescent="0.15">
      <c r="A31" s="182">
        <f t="shared" si="3"/>
        <v>24</v>
      </c>
      <c r="B31" s="1334"/>
      <c r="C31" s="1334"/>
      <c r="D31" s="1334"/>
      <c r="E31" s="265"/>
      <c r="F31" s="265"/>
      <c r="G31" s="265"/>
      <c r="H31" s="178"/>
      <c r="I31" s="183"/>
      <c r="J31" s="180"/>
      <c r="K31" s="211"/>
      <c r="L31" s="208"/>
      <c r="M31" s="209"/>
      <c r="N31" s="377">
        <f t="shared" si="0"/>
        <v>0</v>
      </c>
      <c r="O31" s="209"/>
      <c r="P31" s="404">
        <f t="shared" si="4"/>
        <v>0</v>
      </c>
      <c r="Q31" s="213"/>
      <c r="R31" s="208"/>
      <c r="S31" s="209"/>
      <c r="T31" s="408">
        <f t="shared" si="1"/>
        <v>0</v>
      </c>
      <c r="U31" s="466"/>
      <c r="V31" s="590"/>
      <c r="W31" s="467"/>
      <c r="X31" s="376">
        <f t="shared" si="2"/>
        <v>0</v>
      </c>
      <c r="Y31" s="1335"/>
      <c r="Z31" s="1335"/>
      <c r="AA31" s="1336"/>
      <c r="AB31" s="175"/>
    </row>
    <row r="32" spans="1:28" ht="30" customHeight="1" x14ac:dyDescent="0.15">
      <c r="A32" s="182">
        <f t="shared" si="3"/>
        <v>25</v>
      </c>
      <c r="B32" s="1334"/>
      <c r="C32" s="1334"/>
      <c r="D32" s="1334"/>
      <c r="E32" s="265"/>
      <c r="F32" s="265"/>
      <c r="G32" s="265"/>
      <c r="H32" s="178"/>
      <c r="I32" s="183"/>
      <c r="J32" s="180"/>
      <c r="K32" s="211"/>
      <c r="L32" s="208"/>
      <c r="M32" s="209"/>
      <c r="N32" s="377">
        <f t="shared" si="0"/>
        <v>0</v>
      </c>
      <c r="O32" s="209"/>
      <c r="P32" s="404">
        <f t="shared" si="4"/>
        <v>0</v>
      </c>
      <c r="Q32" s="213"/>
      <c r="R32" s="208"/>
      <c r="S32" s="209"/>
      <c r="T32" s="408">
        <f t="shared" si="1"/>
        <v>0</v>
      </c>
      <c r="U32" s="466"/>
      <c r="V32" s="590"/>
      <c r="W32" s="467"/>
      <c r="X32" s="376">
        <f t="shared" si="2"/>
        <v>0</v>
      </c>
      <c r="Y32" s="1335"/>
      <c r="Z32" s="1335"/>
      <c r="AA32" s="1336"/>
      <c r="AB32" s="175"/>
    </row>
    <row r="33" spans="1:29" ht="30" customHeight="1" x14ac:dyDescent="0.15">
      <c r="A33" s="182">
        <f t="shared" si="3"/>
        <v>26</v>
      </c>
      <c r="B33" s="1334"/>
      <c r="C33" s="1334"/>
      <c r="D33" s="1334"/>
      <c r="E33" s="265"/>
      <c r="F33" s="265"/>
      <c r="G33" s="265"/>
      <c r="H33" s="178"/>
      <c r="I33" s="183"/>
      <c r="J33" s="180"/>
      <c r="K33" s="211"/>
      <c r="L33" s="208"/>
      <c r="M33" s="209"/>
      <c r="N33" s="377">
        <f t="shared" si="0"/>
        <v>0</v>
      </c>
      <c r="O33" s="209"/>
      <c r="P33" s="404">
        <f t="shared" si="4"/>
        <v>0</v>
      </c>
      <c r="Q33" s="213"/>
      <c r="R33" s="208"/>
      <c r="S33" s="209"/>
      <c r="T33" s="408">
        <f t="shared" si="1"/>
        <v>0</v>
      </c>
      <c r="U33" s="466"/>
      <c r="V33" s="590"/>
      <c r="W33" s="467"/>
      <c r="X33" s="376">
        <f t="shared" si="2"/>
        <v>0</v>
      </c>
      <c r="Y33" s="1335"/>
      <c r="Z33" s="1335"/>
      <c r="AA33" s="1336"/>
      <c r="AB33" s="175"/>
    </row>
    <row r="34" spans="1:29" ht="30" customHeight="1" x14ac:dyDescent="0.15">
      <c r="A34" s="182">
        <f t="shared" si="3"/>
        <v>27</v>
      </c>
      <c r="B34" s="1334"/>
      <c r="C34" s="1334"/>
      <c r="D34" s="1334"/>
      <c r="E34" s="265"/>
      <c r="F34" s="265"/>
      <c r="G34" s="265"/>
      <c r="H34" s="178"/>
      <c r="I34" s="183"/>
      <c r="J34" s="180"/>
      <c r="K34" s="211"/>
      <c r="L34" s="208"/>
      <c r="M34" s="209"/>
      <c r="N34" s="377">
        <f t="shared" si="0"/>
        <v>0</v>
      </c>
      <c r="O34" s="209"/>
      <c r="P34" s="404">
        <f t="shared" si="4"/>
        <v>0</v>
      </c>
      <c r="Q34" s="213"/>
      <c r="R34" s="208"/>
      <c r="S34" s="209"/>
      <c r="T34" s="408">
        <f t="shared" si="1"/>
        <v>0</v>
      </c>
      <c r="U34" s="466"/>
      <c r="V34" s="590"/>
      <c r="W34" s="467"/>
      <c r="X34" s="376">
        <f t="shared" si="2"/>
        <v>0</v>
      </c>
      <c r="Y34" s="1335"/>
      <c r="Z34" s="1335"/>
      <c r="AA34" s="1336"/>
      <c r="AB34" s="175"/>
    </row>
    <row r="35" spans="1:29" ht="30" customHeight="1" x14ac:dyDescent="0.15">
      <c r="A35" s="182">
        <f t="shared" si="3"/>
        <v>28</v>
      </c>
      <c r="B35" s="1334"/>
      <c r="C35" s="1334"/>
      <c r="D35" s="1334"/>
      <c r="E35" s="265"/>
      <c r="F35" s="265"/>
      <c r="G35" s="265"/>
      <c r="H35" s="178"/>
      <c r="I35" s="183"/>
      <c r="J35" s="180"/>
      <c r="K35" s="211"/>
      <c r="L35" s="208"/>
      <c r="M35" s="209"/>
      <c r="N35" s="377">
        <f t="shared" si="0"/>
        <v>0</v>
      </c>
      <c r="O35" s="209"/>
      <c r="P35" s="404">
        <f t="shared" si="4"/>
        <v>0</v>
      </c>
      <c r="Q35" s="213"/>
      <c r="R35" s="208"/>
      <c r="S35" s="209"/>
      <c r="T35" s="408">
        <f t="shared" si="1"/>
        <v>0</v>
      </c>
      <c r="U35" s="466"/>
      <c r="V35" s="590"/>
      <c r="W35" s="467"/>
      <c r="X35" s="376">
        <f t="shared" si="2"/>
        <v>0</v>
      </c>
      <c r="Y35" s="1335"/>
      <c r="Z35" s="1335"/>
      <c r="AA35" s="1336"/>
      <c r="AB35" s="175"/>
    </row>
    <row r="36" spans="1:29" ht="30" customHeight="1" x14ac:dyDescent="0.15">
      <c r="A36" s="182">
        <f t="shared" si="3"/>
        <v>29</v>
      </c>
      <c r="B36" s="1334"/>
      <c r="C36" s="1334"/>
      <c r="D36" s="1334"/>
      <c r="E36" s="265"/>
      <c r="F36" s="265"/>
      <c r="G36" s="265"/>
      <c r="H36" s="178"/>
      <c r="I36" s="183"/>
      <c r="J36" s="180"/>
      <c r="K36" s="211"/>
      <c r="L36" s="208"/>
      <c r="M36" s="209"/>
      <c r="N36" s="377">
        <f t="shared" si="0"/>
        <v>0</v>
      </c>
      <c r="O36" s="209"/>
      <c r="P36" s="404">
        <f t="shared" si="4"/>
        <v>0</v>
      </c>
      <c r="Q36" s="210"/>
      <c r="R36" s="209"/>
      <c r="S36" s="209"/>
      <c r="T36" s="408">
        <f t="shared" si="1"/>
        <v>0</v>
      </c>
      <c r="U36" s="466"/>
      <c r="V36" s="590"/>
      <c r="W36" s="467"/>
      <c r="X36" s="376">
        <f t="shared" si="2"/>
        <v>0</v>
      </c>
      <c r="Y36" s="1335"/>
      <c r="Z36" s="1335"/>
      <c r="AA36" s="1336"/>
      <c r="AB36" s="175"/>
    </row>
    <row r="37" spans="1:29" ht="30" customHeight="1" thickBot="1" x14ac:dyDescent="0.2">
      <c r="A37" s="187">
        <f>A36+1</f>
        <v>30</v>
      </c>
      <c r="B37" s="1319"/>
      <c r="C37" s="1319"/>
      <c r="D37" s="1319"/>
      <c r="E37" s="266"/>
      <c r="F37" s="266"/>
      <c r="G37" s="266"/>
      <c r="H37" s="178"/>
      <c r="I37" s="183"/>
      <c r="J37" s="188"/>
      <c r="K37" s="214"/>
      <c r="L37" s="215"/>
      <c r="M37" s="216"/>
      <c r="N37" s="378">
        <f t="shared" si="0"/>
        <v>0</v>
      </c>
      <c r="O37" s="461"/>
      <c r="P37" s="404">
        <f t="shared" si="4"/>
        <v>0</v>
      </c>
      <c r="Q37" s="218"/>
      <c r="R37" s="219"/>
      <c r="S37" s="220"/>
      <c r="T37" s="409">
        <f t="shared" si="1"/>
        <v>0</v>
      </c>
      <c r="U37" s="468"/>
      <c r="V37" s="591"/>
      <c r="W37" s="469"/>
      <c r="X37" s="379">
        <f t="shared" si="2"/>
        <v>0</v>
      </c>
      <c r="Y37" s="1320"/>
      <c r="Z37" s="1320"/>
      <c r="AA37" s="1321"/>
      <c r="AB37" s="175"/>
    </row>
    <row r="38" spans="1:29" ht="30" customHeight="1" thickBot="1" x14ac:dyDescent="0.2">
      <c r="A38" s="189"/>
      <c r="B38" s="1322" t="s">
        <v>225</v>
      </c>
      <c r="C38" s="1323"/>
      <c r="D38" s="1323"/>
      <c r="E38" s="1323"/>
      <c r="F38" s="1323"/>
      <c r="G38" s="1323"/>
      <c r="H38" s="1323"/>
      <c r="I38" s="1323"/>
      <c r="J38" s="1324"/>
      <c r="K38" s="380">
        <f t="shared" ref="K38:V38" si="5">SUM(K8:K37)</f>
        <v>0</v>
      </c>
      <c r="L38" s="381">
        <f t="shared" si="5"/>
        <v>0</v>
      </c>
      <c r="M38" s="381">
        <f t="shared" si="5"/>
        <v>0</v>
      </c>
      <c r="N38" s="382">
        <f t="shared" si="5"/>
        <v>0</v>
      </c>
      <c r="O38" s="381">
        <f t="shared" si="5"/>
        <v>0</v>
      </c>
      <c r="P38" s="405">
        <f t="shared" si="5"/>
        <v>0</v>
      </c>
      <c r="Q38" s="385">
        <f t="shared" si="5"/>
        <v>0</v>
      </c>
      <c r="R38" s="381">
        <f t="shared" si="5"/>
        <v>0</v>
      </c>
      <c r="S38" s="381">
        <f t="shared" si="5"/>
        <v>0</v>
      </c>
      <c r="T38" s="410">
        <f t="shared" si="5"/>
        <v>0</v>
      </c>
      <c r="U38" s="381">
        <f t="shared" si="5"/>
        <v>0</v>
      </c>
      <c r="V38" s="592">
        <f t="shared" si="5"/>
        <v>0</v>
      </c>
      <c r="W38" s="593">
        <f t="shared" ref="W38" si="6">SUM(W8:W37)</f>
        <v>0</v>
      </c>
      <c r="X38" s="411">
        <f>SUM(X8:X37)</f>
        <v>0</v>
      </c>
      <c r="Y38" s="1538" t="s">
        <v>570</v>
      </c>
      <c r="Z38" s="1539"/>
      <c r="AA38" s="1540"/>
      <c r="AB38" s="175"/>
    </row>
    <row r="39" spans="1:29" s="118" customFormat="1" ht="19.899999999999999" customHeight="1" x14ac:dyDescent="0.2">
      <c r="A39" s="1328" t="s">
        <v>226</v>
      </c>
      <c r="B39" s="1329"/>
      <c r="C39" s="1329"/>
      <c r="D39" s="1329"/>
      <c r="E39" s="1329"/>
      <c r="F39" s="1329"/>
      <c r="G39" s="1329"/>
      <c r="H39" s="1329"/>
      <c r="I39" s="1329"/>
      <c r="J39" s="1329"/>
      <c r="K39" s="1329"/>
      <c r="L39" s="1329"/>
      <c r="M39" s="1329"/>
      <c r="N39" s="1329"/>
      <c r="O39" s="1329"/>
      <c r="P39" s="1329"/>
      <c r="Q39" s="1329"/>
      <c r="R39" s="1329"/>
      <c r="S39" s="1329"/>
      <c r="T39" s="1329"/>
      <c r="U39" s="267"/>
      <c r="V39" s="560"/>
      <c r="W39" s="190"/>
      <c r="X39" s="1330">
        <f>【様式６】実績報告書Ⅰ!Q37</f>
        <v>0</v>
      </c>
      <c r="Y39" s="1541" t="s">
        <v>571</v>
      </c>
      <c r="Z39" s="1542"/>
      <c r="AA39" s="1542"/>
      <c r="AB39" s="191"/>
    </row>
    <row r="40" spans="1:29" s="118" customFormat="1" ht="19.899999999999999" customHeight="1" thickBot="1" x14ac:dyDescent="0.25">
      <c r="A40" s="1311" t="s">
        <v>227</v>
      </c>
      <c r="B40" s="1311"/>
      <c r="C40" s="1311"/>
      <c r="D40" s="1311"/>
      <c r="E40" s="1311"/>
      <c r="F40" s="1311"/>
      <c r="G40" s="1311"/>
      <c r="H40" s="1311"/>
      <c r="I40" s="1311"/>
      <c r="J40" s="1311"/>
      <c r="K40" s="1311"/>
      <c r="L40" s="1311"/>
      <c r="M40" s="1311"/>
      <c r="N40" s="1311"/>
      <c r="O40" s="1311"/>
      <c r="P40" s="1311"/>
      <c r="Q40" s="1311"/>
      <c r="R40" s="1311"/>
      <c r="S40" s="1311"/>
      <c r="T40" s="1311"/>
      <c r="U40" s="268"/>
      <c r="V40" s="558"/>
      <c r="W40" s="192"/>
      <c r="X40" s="1331"/>
      <c r="Y40" s="1543"/>
      <c r="Z40" s="1544"/>
      <c r="AA40" s="1544"/>
      <c r="AB40" s="191"/>
    </row>
    <row r="41" spans="1:29" s="118" customFormat="1" ht="19.899999999999999" customHeight="1" x14ac:dyDescent="0.2">
      <c r="A41" s="1311" t="s">
        <v>228</v>
      </c>
      <c r="B41" s="1312"/>
      <c r="C41" s="1312"/>
      <c r="D41" s="1312"/>
      <c r="E41" s="1312"/>
      <c r="F41" s="1312"/>
      <c r="G41" s="1312"/>
      <c r="H41" s="1312"/>
      <c r="I41" s="1312"/>
      <c r="J41" s="1312"/>
      <c r="K41" s="1312"/>
      <c r="L41" s="1312"/>
      <c r="M41" s="1312"/>
      <c r="N41" s="1312"/>
      <c r="O41" s="1312"/>
      <c r="P41" s="1312"/>
      <c r="Q41" s="1312"/>
      <c r="R41" s="1312"/>
      <c r="S41" s="1312"/>
      <c r="T41" s="1312"/>
      <c r="U41" s="270"/>
      <c r="V41" s="270"/>
      <c r="W41" s="587"/>
      <c r="X41" s="1313">
        <f>X38+X39</f>
        <v>0</v>
      </c>
      <c r="Y41" s="1543" t="s">
        <v>572</v>
      </c>
      <c r="Z41" s="1544"/>
      <c r="AA41" s="1544"/>
      <c r="AB41" s="191"/>
    </row>
    <row r="42" spans="1:29" s="118" customFormat="1" ht="19.899999999999999" customHeight="1" thickBot="1" x14ac:dyDescent="0.25">
      <c r="A42" s="119" t="s">
        <v>229</v>
      </c>
      <c r="B42" s="1317" t="s">
        <v>417</v>
      </c>
      <c r="C42" s="1317"/>
      <c r="D42" s="1317"/>
      <c r="E42" s="1317"/>
      <c r="F42" s="1317"/>
      <c r="G42" s="1317"/>
      <c r="H42" s="1317"/>
      <c r="I42" s="1317"/>
      <c r="J42" s="1317"/>
      <c r="K42" s="1317"/>
      <c r="L42" s="1317"/>
      <c r="M42" s="1317"/>
      <c r="N42" s="1317"/>
      <c r="O42" s="1317"/>
      <c r="P42" s="1317"/>
      <c r="Q42" s="1317"/>
      <c r="R42" s="1317"/>
      <c r="S42" s="1317"/>
      <c r="T42" s="1317"/>
      <c r="U42" s="272"/>
      <c r="V42" s="559"/>
      <c r="W42" s="193"/>
      <c r="X42" s="1314"/>
      <c r="Y42" s="1543"/>
      <c r="Z42" s="1544"/>
      <c r="AA42" s="1544"/>
      <c r="AB42" s="191"/>
    </row>
    <row r="43" spans="1:29" s="120" customFormat="1" ht="19.899999999999999" customHeight="1" x14ac:dyDescent="0.15">
      <c r="A43" s="119" t="s">
        <v>230</v>
      </c>
      <c r="B43" s="1318" t="s">
        <v>231</v>
      </c>
      <c r="C43" s="1318"/>
      <c r="D43" s="1318"/>
      <c r="E43" s="1318"/>
      <c r="F43" s="1318"/>
      <c r="G43" s="1318"/>
      <c r="H43" s="1318"/>
      <c r="I43" s="1318"/>
      <c r="J43" s="1318"/>
      <c r="K43" s="1318"/>
      <c r="L43" s="1318"/>
      <c r="M43" s="1318"/>
      <c r="N43" s="1318"/>
      <c r="O43" s="1318"/>
      <c r="P43" s="1318"/>
      <c r="Q43" s="1318"/>
      <c r="R43" s="1318"/>
      <c r="S43" s="1318"/>
      <c r="T43" s="1318"/>
      <c r="U43" s="1318"/>
      <c r="V43" s="1318"/>
      <c r="W43" s="1318"/>
      <c r="X43" s="1318"/>
      <c r="Y43" s="1318"/>
      <c r="Z43" s="1318"/>
      <c r="AA43" s="1318"/>
      <c r="AB43" s="1318"/>
    </row>
    <row r="44" spans="1:29" s="121" customFormat="1" ht="19.899999999999999" customHeight="1" x14ac:dyDescent="0.15">
      <c r="A44" s="119" t="s">
        <v>232</v>
      </c>
      <c r="B44" s="1309" t="s">
        <v>233</v>
      </c>
      <c r="C44" s="1309"/>
      <c r="D44" s="1309"/>
      <c r="E44" s="1309"/>
      <c r="F44" s="1309"/>
      <c r="G44" s="1309"/>
      <c r="H44" s="1309"/>
      <c r="I44" s="1309"/>
      <c r="J44" s="1309"/>
      <c r="K44" s="1309"/>
      <c r="L44" s="1309"/>
      <c r="M44" s="1309"/>
      <c r="N44" s="1309"/>
      <c r="O44" s="1309"/>
      <c r="P44" s="1309"/>
      <c r="Q44" s="1309"/>
      <c r="R44" s="1309"/>
      <c r="S44" s="1309"/>
      <c r="T44" s="1309"/>
      <c r="U44" s="269"/>
      <c r="V44" s="269"/>
      <c r="W44" s="557"/>
      <c r="X44" s="119"/>
      <c r="Y44" s="119"/>
      <c r="Z44" s="119"/>
      <c r="AA44" s="119"/>
      <c r="AB44" s="119"/>
    </row>
    <row r="45" spans="1:29" s="118" customFormat="1" ht="19.899999999999999" customHeight="1" x14ac:dyDescent="0.2">
      <c r="A45" s="119"/>
      <c r="B45" s="1309" t="s">
        <v>234</v>
      </c>
      <c r="C45" s="1309"/>
      <c r="D45" s="1309"/>
      <c r="E45" s="1309"/>
      <c r="F45" s="1309"/>
      <c r="G45" s="1309"/>
      <c r="H45" s="1309"/>
      <c r="I45" s="1309"/>
      <c r="J45" s="1309"/>
      <c r="K45" s="1309"/>
      <c r="L45" s="1309"/>
      <c r="M45" s="1309"/>
      <c r="N45" s="1309"/>
      <c r="O45" s="1309"/>
      <c r="P45" s="1309"/>
      <c r="Q45" s="1309"/>
      <c r="R45" s="1309"/>
      <c r="S45" s="1309"/>
      <c r="T45" s="1309"/>
      <c r="U45" s="269"/>
      <c r="V45" s="269"/>
      <c r="W45" s="557"/>
      <c r="X45" s="119"/>
      <c r="Y45" s="119"/>
      <c r="Z45" s="119"/>
      <c r="AA45" s="119"/>
      <c r="AB45" s="119"/>
      <c r="AC45" s="122"/>
    </row>
    <row r="46" spans="1:29" s="118" customFormat="1" ht="19.899999999999999" customHeight="1" x14ac:dyDescent="0.2">
      <c r="A46" s="119" t="s">
        <v>388</v>
      </c>
      <c r="B46" s="1310" t="s">
        <v>430</v>
      </c>
      <c r="C46" s="1310"/>
      <c r="D46" s="1310"/>
      <c r="E46" s="1310"/>
      <c r="F46" s="1310"/>
      <c r="G46" s="1310"/>
      <c r="H46" s="1310"/>
      <c r="I46" s="1310"/>
      <c r="J46" s="1310"/>
      <c r="K46" s="1310"/>
      <c r="L46" s="1310"/>
      <c r="M46" s="1310"/>
      <c r="N46" s="1310"/>
      <c r="O46" s="1310"/>
      <c r="P46" s="1310"/>
      <c r="Q46" s="1310"/>
      <c r="R46" s="1310"/>
      <c r="S46" s="1310"/>
      <c r="T46" s="1310"/>
      <c r="U46" s="1310"/>
      <c r="V46" s="1310"/>
      <c r="W46" s="1310"/>
      <c r="X46" s="1310"/>
      <c r="Y46" s="1310"/>
      <c r="Z46" s="1310"/>
      <c r="AA46" s="1310"/>
      <c r="AB46" s="1310"/>
    </row>
    <row r="47" spans="1:29" s="118" customFormat="1" ht="19.899999999999999" customHeight="1" x14ac:dyDescent="0.2">
      <c r="A47" s="119" t="s">
        <v>236</v>
      </c>
      <c r="B47" s="119" t="s">
        <v>418</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9" s="118" customFormat="1" ht="19.899999999999999" customHeight="1" x14ac:dyDescent="0.2">
      <c r="A48" s="119" t="s">
        <v>289</v>
      </c>
      <c r="B48" s="119" t="s">
        <v>333</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row>
    <row r="49" spans="1:28" s="118" customFormat="1" ht="19.899999999999999" customHeight="1" x14ac:dyDescent="0.2">
      <c r="A49" s="596" t="s">
        <v>334</v>
      </c>
      <c r="B49" s="596" t="s">
        <v>479</v>
      </c>
      <c r="C49" s="595"/>
      <c r="D49" s="595"/>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row>
    <row r="50" spans="1:28" ht="19.899999999999999" customHeight="1" x14ac:dyDescent="0.15">
      <c r="A50" s="596" t="s">
        <v>478</v>
      </c>
      <c r="B50" s="596" t="s">
        <v>573</v>
      </c>
      <c r="C50" s="597"/>
      <c r="D50" s="598"/>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row>
    <row r="51" spans="1:28" ht="12" customHeight="1" x14ac:dyDescent="0.15">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row>
    <row r="52" spans="1:28" ht="12" customHeight="1" x14ac:dyDescent="0.15">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row>
    <row r="53" spans="1:28" ht="12" customHeight="1" x14ac:dyDescent="0.15">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row>
    <row r="54" spans="1:28" ht="12" customHeight="1" x14ac:dyDescent="0.15">
      <c r="B54" s="12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row>
    <row r="55" spans="1:28"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row>
  </sheetData>
  <sheetProtection formatCells="0" insertColumns="0" insertRows="0" selectLockedCells="1"/>
  <mergeCells count="97">
    <mergeCell ref="B45:T45"/>
    <mergeCell ref="B46:AB46"/>
    <mergeCell ref="A41:T41"/>
    <mergeCell ref="X41:X42"/>
    <mergeCell ref="Y41:AA42"/>
    <mergeCell ref="B42:T42"/>
    <mergeCell ref="B43:AB43"/>
    <mergeCell ref="B44:T44"/>
    <mergeCell ref="B37:D37"/>
    <mergeCell ref="Y37:AA37"/>
    <mergeCell ref="B38:J38"/>
    <mergeCell ref="Y38:AA38"/>
    <mergeCell ref="A39:T39"/>
    <mergeCell ref="X39:X40"/>
    <mergeCell ref="Y39:AA40"/>
    <mergeCell ref="A40:T40"/>
    <mergeCell ref="B34:D34"/>
    <mergeCell ref="Y34:AA34"/>
    <mergeCell ref="B35:D35"/>
    <mergeCell ref="Y35:AA35"/>
    <mergeCell ref="B36:D36"/>
    <mergeCell ref="Y36:AA36"/>
    <mergeCell ref="B31:D31"/>
    <mergeCell ref="Y31:AA31"/>
    <mergeCell ref="B32:D32"/>
    <mergeCell ref="Y32:AA32"/>
    <mergeCell ref="B33:D33"/>
    <mergeCell ref="Y33:AA33"/>
    <mergeCell ref="B28:D28"/>
    <mergeCell ref="Y28:AA28"/>
    <mergeCell ref="B29:D29"/>
    <mergeCell ref="Y29:AA29"/>
    <mergeCell ref="B30:D30"/>
    <mergeCell ref="Y30:AA30"/>
    <mergeCell ref="B25:D25"/>
    <mergeCell ref="Y25:AA25"/>
    <mergeCell ref="B26:D26"/>
    <mergeCell ref="Y26:AA26"/>
    <mergeCell ref="B27:D27"/>
    <mergeCell ref="Y27:AA27"/>
    <mergeCell ref="B22:D22"/>
    <mergeCell ref="Y22:AA22"/>
    <mergeCell ref="B23:D23"/>
    <mergeCell ref="Y23:AA23"/>
    <mergeCell ref="B24:D24"/>
    <mergeCell ref="Y24:AA24"/>
    <mergeCell ref="B19:D19"/>
    <mergeCell ref="Y19:AA19"/>
    <mergeCell ref="B20:D20"/>
    <mergeCell ref="Y20:AA20"/>
    <mergeCell ref="B21:D21"/>
    <mergeCell ref="Y21:AA21"/>
    <mergeCell ref="B16:D16"/>
    <mergeCell ref="Y16:AA16"/>
    <mergeCell ref="B17:D17"/>
    <mergeCell ref="Y17:AA17"/>
    <mergeCell ref="B18:D18"/>
    <mergeCell ref="Y18:AA18"/>
    <mergeCell ref="B13:D13"/>
    <mergeCell ref="Y13:AA13"/>
    <mergeCell ref="B14:D14"/>
    <mergeCell ref="Y14:AA14"/>
    <mergeCell ref="B15:D15"/>
    <mergeCell ref="Y15:AA15"/>
    <mergeCell ref="B10:D10"/>
    <mergeCell ref="Y10:AA10"/>
    <mergeCell ref="B11:D11"/>
    <mergeCell ref="Y11:AA11"/>
    <mergeCell ref="B12:D12"/>
    <mergeCell ref="Y12:AA12"/>
    <mergeCell ref="B8:D8"/>
    <mergeCell ref="Y8:AA8"/>
    <mergeCell ref="B9:D9"/>
    <mergeCell ref="Y9:AA9"/>
    <mergeCell ref="K6:N6"/>
    <mergeCell ref="O6:O7"/>
    <mergeCell ref="P6:P7"/>
    <mergeCell ref="Q6:S6"/>
    <mergeCell ref="T6:T7"/>
    <mergeCell ref="G5:G7"/>
    <mergeCell ref="H5:H7"/>
    <mergeCell ref="I5:I7"/>
    <mergeCell ref="J5:J7"/>
    <mergeCell ref="K5:P5"/>
    <mergeCell ref="X1:X3"/>
    <mergeCell ref="Y1:AA3"/>
    <mergeCell ref="A3:M3"/>
    <mergeCell ref="A5:A7"/>
    <mergeCell ref="B5:D7"/>
    <mergeCell ref="E5:E7"/>
    <mergeCell ref="F5:F7"/>
    <mergeCell ref="Y5:AA7"/>
    <mergeCell ref="X5:X7"/>
    <mergeCell ref="U5:U7"/>
    <mergeCell ref="V5:V7"/>
    <mergeCell ref="Q5:T5"/>
    <mergeCell ref="W5:W7"/>
  </mergeCells>
  <phoneticPr fontId="5"/>
  <conditionalFormatting sqref="B8:V38 X8:AA38">
    <cfRule type="containsBlanks" dxfId="8" priority="2">
      <formula>LEN(TRIM(B8))=0</formula>
    </cfRule>
  </conditionalFormatting>
  <conditionalFormatting sqref="W8:W38">
    <cfRule type="containsBlanks" dxfId="7" priority="1">
      <formula>LEN(TRIM(W8))=0</formula>
    </cfRule>
  </conditionalFormatting>
  <dataValidations count="6">
    <dataValidation type="custom" allowBlank="1" showInputMessage="1" showErrorMessage="1" sqref="AB65536:AB65555 AB131072:AB131091 AB196608:AB196627 AB262144:AB262163 AB327680:AB327699 AB393216:AB393235 AB458752:AB458771 AB524288:AB524307 AB589824:AB589843 AB655360:AB655379 AB720896:AB720915 AB786432:AB786451 AB851968:AB851987 AB917504:AB917523 AB983040:AB983059 WUZ983040:WWA983059 VRL983040:VSM983059 WBH983040:WCI983059 IN65536:JO65555 SJ65536:TK65555 ACF65536:ADG65555 AMB65536:ANC65555 AVX65536:AWY65555 BFT65536:BGU65555 BPP65536:BQQ65555 BZL65536:CAM65555 CJH65536:CKI65555 CTD65536:CUE65555 DCZ65536:DEA65555 DMV65536:DNW65555 DWR65536:DXS65555 EGN65536:EHO65555 EQJ65536:ERK65555 FAF65536:FBG65555 FKB65536:FLC65555 FTX65536:FUY65555 GDT65536:GEU65555 GNP65536:GOQ65555 GXL65536:GYM65555 HHH65536:HII65555 HRD65536:HSE65555 IAZ65536:ICA65555 IKV65536:ILW65555 IUR65536:IVS65555 JEN65536:JFO65555 JOJ65536:JPK65555 JYF65536:JZG65555 KIB65536:KJC65555 KRX65536:KSY65555 LBT65536:LCU65555 LLP65536:LMQ65555 LVL65536:LWM65555 MFH65536:MGI65555 MPD65536:MQE65555 MYZ65536:NAA65555 NIV65536:NJW65555 NSR65536:NTS65555 OCN65536:ODO65555 OMJ65536:ONK65555 OWF65536:OXG65555 PGB65536:PHC65555 PPX65536:PQY65555 PZT65536:QAU65555 QJP65536:QKQ65555 QTL65536:QUM65555 RDH65536:REI65555 RND65536:ROE65555 RWZ65536:RYA65555 SGV65536:SHW65555 SQR65536:SRS65555 TAN65536:TBO65555 TKJ65536:TLK65555 TUF65536:TVG65555 UEB65536:UFC65555 UNX65536:UOY65555 UXT65536:UYU65555 VHP65536:VIQ65555 VRL65536:VSM65555 WBH65536:WCI65555 WLD65536:WME65555 WUZ65536:WWA65555 IN131072:JO131091 SJ131072:TK131091 ACF131072:ADG131091 AMB131072:ANC131091 AVX131072:AWY131091 BFT131072:BGU131091 BPP131072:BQQ131091 BZL131072:CAM131091 CJH131072:CKI131091 CTD131072:CUE131091 DCZ131072:DEA131091 DMV131072:DNW131091 DWR131072:DXS131091 EGN131072:EHO131091 EQJ131072:ERK131091 FAF131072:FBG131091 FKB131072:FLC131091 FTX131072:FUY131091 GDT131072:GEU131091 GNP131072:GOQ131091 GXL131072:GYM131091 HHH131072:HII131091 HRD131072:HSE131091 IAZ131072:ICA131091 IKV131072:ILW131091 IUR131072:IVS131091 JEN131072:JFO131091 JOJ131072:JPK131091 JYF131072:JZG131091 KIB131072:KJC131091 KRX131072:KSY131091 LBT131072:LCU131091 LLP131072:LMQ131091 LVL131072:LWM131091 MFH131072:MGI131091 MPD131072:MQE131091 MYZ131072:NAA131091 NIV131072:NJW131091 NSR131072:NTS131091 OCN131072:ODO131091 OMJ131072:ONK131091 OWF131072:OXG131091 PGB131072:PHC131091 PPX131072:PQY131091 PZT131072:QAU131091 QJP131072:QKQ131091 QTL131072:QUM131091 RDH131072:REI131091 RND131072:ROE131091 RWZ131072:RYA131091 SGV131072:SHW131091 SQR131072:SRS131091 TAN131072:TBO131091 TKJ131072:TLK131091 TUF131072:TVG131091 UEB131072:UFC131091 UNX131072:UOY131091 UXT131072:UYU131091 VHP131072:VIQ131091 VRL131072:VSM131091 WBH131072:WCI131091 WLD131072:WME131091 WUZ131072:WWA131091 IN196608:JO196627 SJ196608:TK196627 ACF196608:ADG196627 AMB196608:ANC196627 AVX196608:AWY196627 BFT196608:BGU196627 BPP196608:BQQ196627 BZL196608:CAM196627 CJH196608:CKI196627 CTD196608:CUE196627 DCZ196608:DEA196627 DMV196608:DNW196627 DWR196608:DXS196627 EGN196608:EHO196627 EQJ196608:ERK196627 FAF196608:FBG196627 FKB196608:FLC196627 FTX196608:FUY196627 GDT196608:GEU196627 GNP196608:GOQ196627 GXL196608:GYM196627 HHH196608:HII196627 HRD196608:HSE196627 IAZ196608:ICA196627 IKV196608:ILW196627 IUR196608:IVS196627 JEN196608:JFO196627 JOJ196608:JPK196627 JYF196608:JZG196627 KIB196608:KJC196627 KRX196608:KSY196627 LBT196608:LCU196627 LLP196608:LMQ196627 LVL196608:LWM196627 MFH196608:MGI196627 MPD196608:MQE196627 MYZ196608:NAA196627 NIV196608:NJW196627 NSR196608:NTS196627 OCN196608:ODO196627 OMJ196608:ONK196627 OWF196608:OXG196627 PGB196608:PHC196627 PPX196608:PQY196627 PZT196608:QAU196627 QJP196608:QKQ196627 QTL196608:QUM196627 RDH196608:REI196627 RND196608:ROE196627 RWZ196608:RYA196627 SGV196608:SHW196627 SQR196608:SRS196627 TAN196608:TBO196627 TKJ196608:TLK196627 TUF196608:TVG196627 UEB196608:UFC196627 UNX196608:UOY196627 UXT196608:UYU196627 VHP196608:VIQ196627 VRL196608:VSM196627 WBH196608:WCI196627 WLD196608:WME196627 WUZ196608:WWA196627 IN262144:JO262163 SJ262144:TK262163 ACF262144:ADG262163 AMB262144:ANC262163 AVX262144:AWY262163 BFT262144:BGU262163 BPP262144:BQQ262163 BZL262144:CAM262163 CJH262144:CKI262163 CTD262144:CUE262163 DCZ262144:DEA262163 DMV262144:DNW262163 DWR262144:DXS262163 EGN262144:EHO262163 EQJ262144:ERK262163 FAF262144:FBG262163 FKB262144:FLC262163 FTX262144:FUY262163 GDT262144:GEU262163 GNP262144:GOQ262163 GXL262144:GYM262163 HHH262144:HII262163 HRD262144:HSE262163 IAZ262144:ICA262163 IKV262144:ILW262163 IUR262144:IVS262163 JEN262144:JFO262163 JOJ262144:JPK262163 JYF262144:JZG262163 KIB262144:KJC262163 KRX262144:KSY262163 LBT262144:LCU262163 LLP262144:LMQ262163 LVL262144:LWM262163 MFH262144:MGI262163 MPD262144:MQE262163 MYZ262144:NAA262163 NIV262144:NJW262163 NSR262144:NTS262163 OCN262144:ODO262163 OMJ262144:ONK262163 OWF262144:OXG262163 PGB262144:PHC262163 PPX262144:PQY262163 PZT262144:QAU262163 QJP262144:QKQ262163 QTL262144:QUM262163 RDH262144:REI262163 RND262144:ROE262163 RWZ262144:RYA262163 SGV262144:SHW262163 SQR262144:SRS262163 TAN262144:TBO262163 TKJ262144:TLK262163 TUF262144:TVG262163 UEB262144:UFC262163 UNX262144:UOY262163 UXT262144:UYU262163 VHP262144:VIQ262163 VRL262144:VSM262163 WBH262144:WCI262163 WLD262144:WME262163 WUZ262144:WWA262163 IN327680:JO327699 SJ327680:TK327699 ACF327680:ADG327699 AMB327680:ANC327699 AVX327680:AWY327699 BFT327680:BGU327699 BPP327680:BQQ327699 BZL327680:CAM327699 CJH327680:CKI327699 CTD327680:CUE327699 DCZ327680:DEA327699 DMV327680:DNW327699 DWR327680:DXS327699 EGN327680:EHO327699 EQJ327680:ERK327699 FAF327680:FBG327699 FKB327680:FLC327699 FTX327680:FUY327699 GDT327680:GEU327699 GNP327680:GOQ327699 GXL327680:GYM327699 HHH327680:HII327699 HRD327680:HSE327699 IAZ327680:ICA327699 IKV327680:ILW327699 IUR327680:IVS327699 JEN327680:JFO327699 JOJ327680:JPK327699 JYF327680:JZG327699 KIB327680:KJC327699 KRX327680:KSY327699 LBT327680:LCU327699 LLP327680:LMQ327699 LVL327680:LWM327699 MFH327680:MGI327699 MPD327680:MQE327699 MYZ327680:NAA327699 NIV327680:NJW327699 NSR327680:NTS327699 OCN327680:ODO327699 OMJ327680:ONK327699 OWF327680:OXG327699 PGB327680:PHC327699 PPX327680:PQY327699 PZT327680:QAU327699 QJP327680:QKQ327699 QTL327680:QUM327699 RDH327680:REI327699 RND327680:ROE327699 RWZ327680:RYA327699 SGV327680:SHW327699 SQR327680:SRS327699 TAN327680:TBO327699 TKJ327680:TLK327699 TUF327680:TVG327699 UEB327680:UFC327699 UNX327680:UOY327699 UXT327680:UYU327699 VHP327680:VIQ327699 VRL327680:VSM327699 WBH327680:WCI327699 WLD327680:WME327699 WUZ327680:WWA327699 IN393216:JO393235 SJ393216:TK393235 ACF393216:ADG393235 AMB393216:ANC393235 AVX393216:AWY393235 BFT393216:BGU393235 BPP393216:BQQ393235 BZL393216:CAM393235 CJH393216:CKI393235 CTD393216:CUE393235 DCZ393216:DEA393235 DMV393216:DNW393235 DWR393216:DXS393235 EGN393216:EHO393235 EQJ393216:ERK393235 FAF393216:FBG393235 FKB393216:FLC393235 FTX393216:FUY393235 GDT393216:GEU393235 GNP393216:GOQ393235 GXL393216:GYM393235 HHH393216:HII393235 HRD393216:HSE393235 IAZ393216:ICA393235 IKV393216:ILW393235 IUR393216:IVS393235 JEN393216:JFO393235 JOJ393216:JPK393235 JYF393216:JZG393235 KIB393216:KJC393235 KRX393216:KSY393235 LBT393216:LCU393235 LLP393216:LMQ393235 LVL393216:LWM393235 MFH393216:MGI393235 MPD393216:MQE393235 MYZ393216:NAA393235 NIV393216:NJW393235 NSR393216:NTS393235 OCN393216:ODO393235 OMJ393216:ONK393235 OWF393216:OXG393235 PGB393216:PHC393235 PPX393216:PQY393235 PZT393216:QAU393235 QJP393216:QKQ393235 QTL393216:QUM393235 RDH393216:REI393235 RND393216:ROE393235 RWZ393216:RYA393235 SGV393216:SHW393235 SQR393216:SRS393235 TAN393216:TBO393235 TKJ393216:TLK393235 TUF393216:TVG393235 UEB393216:UFC393235 UNX393216:UOY393235 UXT393216:UYU393235 VHP393216:VIQ393235 VRL393216:VSM393235 WBH393216:WCI393235 WLD393216:WME393235 WUZ393216:WWA393235 IN458752:JO458771 SJ458752:TK458771 ACF458752:ADG458771 AMB458752:ANC458771 AVX458752:AWY458771 BFT458752:BGU458771 BPP458752:BQQ458771 BZL458752:CAM458771 CJH458752:CKI458771 CTD458752:CUE458771 DCZ458752:DEA458771 DMV458752:DNW458771 DWR458752:DXS458771 EGN458752:EHO458771 EQJ458752:ERK458771 FAF458752:FBG458771 FKB458752:FLC458771 FTX458752:FUY458771 GDT458752:GEU458771 GNP458752:GOQ458771 GXL458752:GYM458771 HHH458752:HII458771 HRD458752:HSE458771 IAZ458752:ICA458771 IKV458752:ILW458771 IUR458752:IVS458771 JEN458752:JFO458771 JOJ458752:JPK458771 JYF458752:JZG458771 KIB458752:KJC458771 KRX458752:KSY458771 LBT458752:LCU458771 LLP458752:LMQ458771 LVL458752:LWM458771 MFH458752:MGI458771 MPD458752:MQE458771 MYZ458752:NAA458771 NIV458752:NJW458771 NSR458752:NTS458771 OCN458752:ODO458771 OMJ458752:ONK458771 OWF458752:OXG458771 PGB458752:PHC458771 PPX458752:PQY458771 PZT458752:QAU458771 QJP458752:QKQ458771 QTL458752:QUM458771 RDH458752:REI458771 RND458752:ROE458771 RWZ458752:RYA458771 SGV458752:SHW458771 SQR458752:SRS458771 TAN458752:TBO458771 TKJ458752:TLK458771 TUF458752:TVG458771 UEB458752:UFC458771 UNX458752:UOY458771 UXT458752:UYU458771 VHP458752:VIQ458771 VRL458752:VSM458771 WBH458752:WCI458771 WLD458752:WME458771 WUZ458752:WWA458771 IN524288:JO524307 SJ524288:TK524307 ACF524288:ADG524307 AMB524288:ANC524307 AVX524288:AWY524307 BFT524288:BGU524307 BPP524288:BQQ524307 BZL524288:CAM524307 CJH524288:CKI524307 CTD524288:CUE524307 DCZ524288:DEA524307 DMV524288:DNW524307 DWR524288:DXS524307 EGN524288:EHO524307 EQJ524288:ERK524307 FAF524288:FBG524307 FKB524288:FLC524307 FTX524288:FUY524307 GDT524288:GEU524307 GNP524288:GOQ524307 GXL524288:GYM524307 HHH524288:HII524307 HRD524288:HSE524307 IAZ524288:ICA524307 IKV524288:ILW524307 IUR524288:IVS524307 JEN524288:JFO524307 JOJ524288:JPK524307 JYF524288:JZG524307 KIB524288:KJC524307 KRX524288:KSY524307 LBT524288:LCU524307 LLP524288:LMQ524307 LVL524288:LWM524307 MFH524288:MGI524307 MPD524288:MQE524307 MYZ524288:NAA524307 NIV524288:NJW524307 NSR524288:NTS524307 OCN524288:ODO524307 OMJ524288:ONK524307 OWF524288:OXG524307 PGB524288:PHC524307 PPX524288:PQY524307 PZT524288:QAU524307 QJP524288:QKQ524307 QTL524288:QUM524307 RDH524288:REI524307 RND524288:ROE524307 RWZ524288:RYA524307 SGV524288:SHW524307 SQR524288:SRS524307 TAN524288:TBO524307 TKJ524288:TLK524307 TUF524288:TVG524307 UEB524288:UFC524307 UNX524288:UOY524307 UXT524288:UYU524307 VHP524288:VIQ524307 VRL524288:VSM524307 WBH524288:WCI524307 WLD524288:WME524307 WUZ524288:WWA524307 IN589824:JO589843 SJ589824:TK589843 ACF589824:ADG589843 AMB589824:ANC589843 AVX589824:AWY589843 BFT589824:BGU589843 BPP589824:BQQ589843 BZL589824:CAM589843 CJH589824:CKI589843 CTD589824:CUE589843 DCZ589824:DEA589843 DMV589824:DNW589843 DWR589824:DXS589843 EGN589824:EHO589843 EQJ589824:ERK589843 FAF589824:FBG589843 FKB589824:FLC589843 FTX589824:FUY589843 GDT589824:GEU589843 GNP589824:GOQ589843 GXL589824:GYM589843 HHH589824:HII589843 HRD589824:HSE589843 IAZ589824:ICA589843 IKV589824:ILW589843 IUR589824:IVS589843 JEN589824:JFO589843 JOJ589824:JPK589843 JYF589824:JZG589843 KIB589824:KJC589843 KRX589824:KSY589843 LBT589824:LCU589843 LLP589824:LMQ589843 LVL589824:LWM589843 MFH589824:MGI589843 MPD589824:MQE589843 MYZ589824:NAA589843 NIV589824:NJW589843 NSR589824:NTS589843 OCN589824:ODO589843 OMJ589824:ONK589843 OWF589824:OXG589843 PGB589824:PHC589843 PPX589824:PQY589843 PZT589824:QAU589843 QJP589824:QKQ589843 QTL589824:QUM589843 RDH589824:REI589843 RND589824:ROE589843 RWZ589824:RYA589843 SGV589824:SHW589843 SQR589824:SRS589843 TAN589824:TBO589843 TKJ589824:TLK589843 TUF589824:TVG589843 UEB589824:UFC589843 UNX589824:UOY589843 UXT589824:UYU589843 VHP589824:VIQ589843 VRL589824:VSM589843 WBH589824:WCI589843 WLD589824:WME589843 WUZ589824:WWA589843 IN655360:JO655379 SJ655360:TK655379 ACF655360:ADG655379 AMB655360:ANC655379 AVX655360:AWY655379 BFT655360:BGU655379 BPP655360:BQQ655379 BZL655360:CAM655379 CJH655360:CKI655379 CTD655360:CUE655379 DCZ655360:DEA655379 DMV655360:DNW655379 DWR655360:DXS655379 EGN655360:EHO655379 EQJ655360:ERK655379 FAF655360:FBG655379 FKB655360:FLC655379 FTX655360:FUY655379 GDT655360:GEU655379 GNP655360:GOQ655379 GXL655360:GYM655379 HHH655360:HII655379 HRD655360:HSE655379 IAZ655360:ICA655379 IKV655360:ILW655379 IUR655360:IVS655379 JEN655360:JFO655379 JOJ655360:JPK655379 JYF655360:JZG655379 KIB655360:KJC655379 KRX655360:KSY655379 LBT655360:LCU655379 LLP655360:LMQ655379 LVL655360:LWM655379 MFH655360:MGI655379 MPD655360:MQE655379 MYZ655360:NAA655379 NIV655360:NJW655379 NSR655360:NTS655379 OCN655360:ODO655379 OMJ655360:ONK655379 OWF655360:OXG655379 PGB655360:PHC655379 PPX655360:PQY655379 PZT655360:QAU655379 QJP655360:QKQ655379 QTL655360:QUM655379 RDH655360:REI655379 RND655360:ROE655379 RWZ655360:RYA655379 SGV655360:SHW655379 SQR655360:SRS655379 TAN655360:TBO655379 TKJ655360:TLK655379 TUF655360:TVG655379 UEB655360:UFC655379 UNX655360:UOY655379 UXT655360:UYU655379 VHP655360:VIQ655379 VRL655360:VSM655379 WBH655360:WCI655379 WLD655360:WME655379 WUZ655360:WWA655379 IN720896:JO720915 SJ720896:TK720915 ACF720896:ADG720915 AMB720896:ANC720915 AVX720896:AWY720915 BFT720896:BGU720915 BPP720896:BQQ720915 BZL720896:CAM720915 CJH720896:CKI720915 CTD720896:CUE720915 DCZ720896:DEA720915 DMV720896:DNW720915 DWR720896:DXS720915 EGN720896:EHO720915 EQJ720896:ERK720915 FAF720896:FBG720915 FKB720896:FLC720915 FTX720896:FUY720915 GDT720896:GEU720915 GNP720896:GOQ720915 GXL720896:GYM720915 HHH720896:HII720915 HRD720896:HSE720915 IAZ720896:ICA720915 IKV720896:ILW720915 IUR720896:IVS720915 JEN720896:JFO720915 JOJ720896:JPK720915 JYF720896:JZG720915 KIB720896:KJC720915 KRX720896:KSY720915 LBT720896:LCU720915 LLP720896:LMQ720915 LVL720896:LWM720915 MFH720896:MGI720915 MPD720896:MQE720915 MYZ720896:NAA720915 NIV720896:NJW720915 NSR720896:NTS720915 OCN720896:ODO720915 OMJ720896:ONK720915 OWF720896:OXG720915 PGB720896:PHC720915 PPX720896:PQY720915 PZT720896:QAU720915 QJP720896:QKQ720915 QTL720896:QUM720915 RDH720896:REI720915 RND720896:ROE720915 RWZ720896:RYA720915 SGV720896:SHW720915 SQR720896:SRS720915 TAN720896:TBO720915 TKJ720896:TLK720915 TUF720896:TVG720915 UEB720896:UFC720915 UNX720896:UOY720915 UXT720896:UYU720915 VHP720896:VIQ720915 VRL720896:VSM720915 WBH720896:WCI720915 WLD720896:WME720915 WUZ720896:WWA720915 IN786432:JO786451 SJ786432:TK786451 ACF786432:ADG786451 AMB786432:ANC786451 AVX786432:AWY786451 BFT786432:BGU786451 BPP786432:BQQ786451 BZL786432:CAM786451 CJH786432:CKI786451 CTD786432:CUE786451 DCZ786432:DEA786451 DMV786432:DNW786451 DWR786432:DXS786451 EGN786432:EHO786451 EQJ786432:ERK786451 FAF786432:FBG786451 FKB786432:FLC786451 FTX786432:FUY786451 GDT786432:GEU786451 GNP786432:GOQ786451 GXL786432:GYM786451 HHH786432:HII786451 HRD786432:HSE786451 IAZ786432:ICA786451 IKV786432:ILW786451 IUR786432:IVS786451 JEN786432:JFO786451 JOJ786432:JPK786451 JYF786432:JZG786451 KIB786432:KJC786451 KRX786432:KSY786451 LBT786432:LCU786451 LLP786432:LMQ786451 LVL786432:LWM786451 MFH786432:MGI786451 MPD786432:MQE786451 MYZ786432:NAA786451 NIV786432:NJW786451 NSR786432:NTS786451 OCN786432:ODO786451 OMJ786432:ONK786451 OWF786432:OXG786451 PGB786432:PHC786451 PPX786432:PQY786451 PZT786432:QAU786451 QJP786432:QKQ786451 QTL786432:QUM786451 RDH786432:REI786451 RND786432:ROE786451 RWZ786432:RYA786451 SGV786432:SHW786451 SQR786432:SRS786451 TAN786432:TBO786451 TKJ786432:TLK786451 TUF786432:TVG786451 UEB786432:UFC786451 UNX786432:UOY786451 UXT786432:UYU786451 VHP786432:VIQ786451 VRL786432:VSM786451 WBH786432:WCI786451 WLD786432:WME786451 WUZ786432:WWA786451 IN851968:JO851987 SJ851968:TK851987 ACF851968:ADG851987 AMB851968:ANC851987 AVX851968:AWY851987 BFT851968:BGU851987 BPP851968:BQQ851987 BZL851968:CAM851987 CJH851968:CKI851987 CTD851968:CUE851987 DCZ851968:DEA851987 DMV851968:DNW851987 DWR851968:DXS851987 EGN851968:EHO851987 EQJ851968:ERK851987 FAF851968:FBG851987 FKB851968:FLC851987 FTX851968:FUY851987 GDT851968:GEU851987 GNP851968:GOQ851987 GXL851968:GYM851987 HHH851968:HII851987 HRD851968:HSE851987 IAZ851968:ICA851987 IKV851968:ILW851987 IUR851968:IVS851987 JEN851968:JFO851987 JOJ851968:JPK851987 JYF851968:JZG851987 KIB851968:KJC851987 KRX851968:KSY851987 LBT851968:LCU851987 LLP851968:LMQ851987 LVL851968:LWM851987 MFH851968:MGI851987 MPD851968:MQE851987 MYZ851968:NAA851987 NIV851968:NJW851987 NSR851968:NTS851987 OCN851968:ODO851987 OMJ851968:ONK851987 OWF851968:OXG851987 PGB851968:PHC851987 PPX851968:PQY851987 PZT851968:QAU851987 QJP851968:QKQ851987 QTL851968:QUM851987 RDH851968:REI851987 RND851968:ROE851987 RWZ851968:RYA851987 SGV851968:SHW851987 SQR851968:SRS851987 TAN851968:TBO851987 TKJ851968:TLK851987 TUF851968:TVG851987 UEB851968:UFC851987 UNX851968:UOY851987 UXT851968:UYU851987 VHP851968:VIQ851987 VRL851968:VSM851987 WBH851968:WCI851987 WLD851968:WME851987 WUZ851968:WWA851987 IN917504:JO917523 SJ917504:TK917523 ACF917504:ADG917523 AMB917504:ANC917523 AVX917504:AWY917523 BFT917504:BGU917523 BPP917504:BQQ917523 BZL917504:CAM917523 CJH917504:CKI917523 CTD917504:CUE917523 DCZ917504:DEA917523 DMV917504:DNW917523 DWR917504:DXS917523 EGN917504:EHO917523 EQJ917504:ERK917523 FAF917504:FBG917523 FKB917504:FLC917523 FTX917504:FUY917523 GDT917504:GEU917523 GNP917504:GOQ917523 GXL917504:GYM917523 HHH917504:HII917523 HRD917504:HSE917523 IAZ917504:ICA917523 IKV917504:ILW917523 IUR917504:IVS917523 JEN917504:JFO917523 JOJ917504:JPK917523 JYF917504:JZG917523 KIB917504:KJC917523 KRX917504:KSY917523 LBT917504:LCU917523 LLP917504:LMQ917523 LVL917504:LWM917523 MFH917504:MGI917523 MPD917504:MQE917523 MYZ917504:NAA917523 NIV917504:NJW917523 NSR917504:NTS917523 OCN917504:ODO917523 OMJ917504:ONK917523 OWF917504:OXG917523 PGB917504:PHC917523 PPX917504:PQY917523 PZT917504:QAU917523 QJP917504:QKQ917523 QTL917504:QUM917523 RDH917504:REI917523 RND917504:ROE917523 RWZ917504:RYA917523 SGV917504:SHW917523 SQR917504:SRS917523 TAN917504:TBO917523 TKJ917504:TLK917523 TUF917504:TVG917523 UEB917504:UFC917523 UNX917504:UOY917523 UXT917504:UYU917523 VHP917504:VIQ917523 VRL917504:VSM917523 WBH917504:WCI917523 WLD917504:WME917523 WUZ917504:WWA917523 IN983040:JO983059 SJ983040:TK983059 ACF983040:ADG983059 AMB983040:ANC983059 AVX983040:AWY983059 BFT983040:BGU983059 BPP983040:BQQ983059 BZL983040:CAM983059 CJH983040:CKI983059 CTD983040:CUE983059 DCZ983040:DEA983059 DMV983040:DNW983059 DWR983040:DXS983059 EGN983040:EHO983059 EQJ983040:ERK983059 FAF983040:FBG983059 FKB983040:FLC983059 FTX983040:FUY983059 GDT983040:GEU983059 GNP983040:GOQ983059 GXL983040:GYM983059 HHH983040:HII983059 HRD983040:HSE983059 IAZ983040:ICA983059 IKV983040:ILW983059 IUR983040:IVS983059 JEN983040:JFO983059 JOJ983040:JPK983059 JYF983040:JZG983059 KIB983040:KJC983059 KRX983040:KSY983059 LBT983040:LCU983059 LLP983040:LMQ983059 LVL983040:LWM983059 MFH983040:MGI983059 MPD983040:MQE983059 MYZ983040:NAA983059 NIV983040:NJW983059 NSR983040:NTS983059 OCN983040:ODO983059 OMJ983040:ONK983059 OWF983040:OXG983059 PGB983040:PHC983059 PPX983040:PQY983059 PZT983040:QAU983059 QJP983040:QKQ983059 QTL983040:QUM983059 RDH983040:REI983059 RND983040:ROE983059 RWZ983040:RYA983059 SGV983040:SHW983059 SQR983040:SRS983059 TAN983040:TBO983059 TKJ983040:TLK983059 TUF983040:TVG983059 UEB983040:UFC983059 UNX983040:UOY983059 UXT983040:UYU983059 VHP983040:VIQ983059 WLD983040:WME983059 AB8:AB42 SJ8:TK42 ACF8:ADG42 AMB8:ANC42 AVX8:AWY42 BFT8:BGU42 BPP8:BQQ42 BZL8:CAM42 CJH8:CKI42 CTD8:CUE42 DCZ8:DEA42 DMV8:DNW42 DWR8:DXS42 EGN8:EHO42 EQJ8:ERK42 FAF8:FBG42 FKB8:FLC42 FTX8:FUY42 GDT8:GEU42 GNP8:GOQ42 GXL8:GYM42 HHH8:HII42 HRD8:HSE42 IAZ8:ICA42 IKV8:ILW42 IUR8:IVS42 JEN8:JFO42 JOJ8:JPK42 JYF8:JZG42 KIB8:KJC42 KRX8:KSY42 LBT8:LCU42 LLP8:LMQ42 LVL8:LWM42 MFH8:MGI42 MPD8:MQE42 MYZ8:NAA42 NIV8:NJW42 NSR8:NTS42 OCN8:ODO42 OMJ8:ONK42 OWF8:OXG42 PGB8:PHC42 PPX8:PQY42 PZT8:QAU42 QJP8:QKQ42 QTL8:QUM42 RDH8:REI42 RND8:ROE42 RWZ8:RYA42 SGV8:SHW42 SQR8:SRS42 TAN8:TBO42 TKJ8:TLK42 TUF8:TVG42 UEB8:UFC42 UNX8:UOY42 UXT8:UYU42 VHP8:VIQ42 VRL8:VSM42 WBH8:WCI42 WLD8:WME42 WUZ8:WWA42 IN8:JO42 K983041:AA983060 K917505:AA917524 K851969:AA851988 K786433:AA786452 K720897:AA720916 K655361:AA655380 K589825:AA589844 K524289:AA524308 K458753:AA458772 K393217:AA393236 K327681:AA327700 K262145:AA262164 K196609:AA196628 K131073:AA131092 K65537:AA65556" xr:uid="{00000000-0002-0000-0800-000000000000}">
      <formula1>IF(#REF!="×","")</formula1>
    </dataValidation>
    <dataValidation type="list" allowBlank="1" showInputMessage="1" showErrorMessage="1" sqref="WUV983040:WUV983059 I65537:I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I131073:I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I196609:I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I262145:I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I327681:I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I393217:I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I458753:I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I524289:I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I589825:I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I655361:I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I720897:I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I786433:I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I851969:I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I917505:I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I983041:I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WKZ8:WKZ42 WUV8:WUV42" xr:uid="{00000000-0002-0000-0800-000001000000}">
      <formula1>"教育・保育従事者,教育・保育従事者以外"</formula1>
    </dataValidation>
    <dataValidation type="list" allowBlank="1" showInputMessage="1" showErrorMessage="1" sqref="WUU983040:WUU983059 H65537:H65556 II65536:II65555 SE65536:SE65555 ACA65536:ACA65555 ALW65536:ALW65555 AVS65536:AVS65555 BFO65536:BFO65555 BPK65536:BPK65555 BZG65536:BZG65555 CJC65536:CJC65555 CSY65536:CSY65555 DCU65536:DCU65555 DMQ65536:DMQ65555 DWM65536:DWM65555 EGI65536:EGI65555 EQE65536:EQE65555 FAA65536:FAA65555 FJW65536:FJW65555 FTS65536:FTS65555 GDO65536:GDO65555 GNK65536:GNK65555 GXG65536:GXG65555 HHC65536:HHC65555 HQY65536:HQY65555 IAU65536:IAU65555 IKQ65536:IKQ65555 IUM65536:IUM65555 JEI65536:JEI65555 JOE65536:JOE65555 JYA65536:JYA65555 KHW65536:KHW65555 KRS65536:KRS65555 LBO65536:LBO65555 LLK65536:LLK65555 LVG65536:LVG65555 MFC65536:MFC65555 MOY65536:MOY65555 MYU65536:MYU65555 NIQ65536:NIQ65555 NSM65536:NSM65555 OCI65536:OCI65555 OME65536:OME65555 OWA65536:OWA65555 PFW65536:PFW65555 PPS65536:PPS65555 PZO65536:PZO65555 QJK65536:QJK65555 QTG65536:QTG65555 RDC65536:RDC65555 RMY65536:RMY65555 RWU65536:RWU65555 SGQ65536:SGQ65555 SQM65536:SQM65555 TAI65536:TAI65555 TKE65536:TKE65555 TUA65536:TUA65555 UDW65536:UDW65555 UNS65536:UNS65555 UXO65536:UXO65555 VHK65536:VHK65555 VRG65536:VRG65555 WBC65536:WBC65555 WKY65536:WKY65555 WUU65536:WUU65555 H131073:H131092 II131072:II131091 SE131072:SE131091 ACA131072:ACA131091 ALW131072:ALW131091 AVS131072:AVS131091 BFO131072:BFO131091 BPK131072:BPK131091 BZG131072:BZG131091 CJC131072:CJC131091 CSY131072:CSY131091 DCU131072:DCU131091 DMQ131072:DMQ131091 DWM131072:DWM131091 EGI131072:EGI131091 EQE131072:EQE131091 FAA131072:FAA131091 FJW131072:FJW131091 FTS131072:FTS131091 GDO131072:GDO131091 GNK131072:GNK131091 GXG131072:GXG131091 HHC131072:HHC131091 HQY131072:HQY131091 IAU131072:IAU131091 IKQ131072:IKQ131091 IUM131072:IUM131091 JEI131072:JEI131091 JOE131072:JOE131091 JYA131072:JYA131091 KHW131072:KHW131091 KRS131072:KRS131091 LBO131072:LBO131091 LLK131072:LLK131091 LVG131072:LVG131091 MFC131072:MFC131091 MOY131072:MOY131091 MYU131072:MYU131091 NIQ131072:NIQ131091 NSM131072:NSM131091 OCI131072:OCI131091 OME131072:OME131091 OWA131072:OWA131091 PFW131072:PFW131091 PPS131072:PPS131091 PZO131072:PZO131091 QJK131072:QJK131091 QTG131072:QTG131091 RDC131072:RDC131091 RMY131072:RMY131091 RWU131072:RWU131091 SGQ131072:SGQ131091 SQM131072:SQM131091 TAI131072:TAI131091 TKE131072:TKE131091 TUA131072:TUA131091 UDW131072:UDW131091 UNS131072:UNS131091 UXO131072:UXO131091 VHK131072:VHK131091 VRG131072:VRG131091 WBC131072:WBC131091 WKY131072:WKY131091 WUU131072:WUU131091 H196609:H196628 II196608:II196627 SE196608:SE196627 ACA196608:ACA196627 ALW196608:ALW196627 AVS196608:AVS196627 BFO196608:BFO196627 BPK196608:BPK196627 BZG196608:BZG196627 CJC196608:CJC196627 CSY196608:CSY196627 DCU196608:DCU196627 DMQ196608:DMQ196627 DWM196608:DWM196627 EGI196608:EGI196627 EQE196608:EQE196627 FAA196608:FAA196627 FJW196608:FJW196627 FTS196608:FTS196627 GDO196608:GDO196627 GNK196608:GNK196627 GXG196608:GXG196627 HHC196608:HHC196627 HQY196608:HQY196627 IAU196608:IAU196627 IKQ196608:IKQ196627 IUM196608:IUM196627 JEI196608:JEI196627 JOE196608:JOE196627 JYA196608:JYA196627 KHW196608:KHW196627 KRS196608:KRS196627 LBO196608:LBO196627 LLK196608:LLK196627 LVG196608:LVG196627 MFC196608:MFC196627 MOY196608:MOY196627 MYU196608:MYU196627 NIQ196608:NIQ196627 NSM196608:NSM196627 OCI196608:OCI196627 OME196608:OME196627 OWA196608:OWA196627 PFW196608:PFW196627 PPS196608:PPS196627 PZO196608:PZO196627 QJK196608:QJK196627 QTG196608:QTG196627 RDC196608:RDC196627 RMY196608:RMY196627 RWU196608:RWU196627 SGQ196608:SGQ196627 SQM196608:SQM196627 TAI196608:TAI196627 TKE196608:TKE196627 TUA196608:TUA196627 UDW196608:UDW196627 UNS196608:UNS196627 UXO196608:UXO196627 VHK196608:VHK196627 VRG196608:VRG196627 WBC196608:WBC196627 WKY196608:WKY196627 WUU196608:WUU196627 H262145:H262164 II262144:II262163 SE262144:SE262163 ACA262144:ACA262163 ALW262144:ALW262163 AVS262144:AVS262163 BFO262144:BFO262163 BPK262144:BPK262163 BZG262144:BZG262163 CJC262144:CJC262163 CSY262144:CSY262163 DCU262144:DCU262163 DMQ262144:DMQ262163 DWM262144:DWM262163 EGI262144:EGI262163 EQE262144:EQE262163 FAA262144:FAA262163 FJW262144:FJW262163 FTS262144:FTS262163 GDO262144:GDO262163 GNK262144:GNK262163 GXG262144:GXG262163 HHC262144:HHC262163 HQY262144:HQY262163 IAU262144:IAU262163 IKQ262144:IKQ262163 IUM262144:IUM262163 JEI262144:JEI262163 JOE262144:JOE262163 JYA262144:JYA262163 KHW262144:KHW262163 KRS262144:KRS262163 LBO262144:LBO262163 LLK262144:LLK262163 LVG262144:LVG262163 MFC262144:MFC262163 MOY262144:MOY262163 MYU262144:MYU262163 NIQ262144:NIQ262163 NSM262144:NSM262163 OCI262144:OCI262163 OME262144:OME262163 OWA262144:OWA262163 PFW262144:PFW262163 PPS262144:PPS262163 PZO262144:PZO262163 QJK262144:QJK262163 QTG262144:QTG262163 RDC262144:RDC262163 RMY262144:RMY262163 RWU262144:RWU262163 SGQ262144:SGQ262163 SQM262144:SQM262163 TAI262144:TAI262163 TKE262144:TKE262163 TUA262144:TUA262163 UDW262144:UDW262163 UNS262144:UNS262163 UXO262144:UXO262163 VHK262144:VHK262163 VRG262144:VRG262163 WBC262144:WBC262163 WKY262144:WKY262163 WUU262144:WUU262163 H327681:H327700 II327680:II327699 SE327680:SE327699 ACA327680:ACA327699 ALW327680:ALW327699 AVS327680:AVS327699 BFO327680:BFO327699 BPK327680:BPK327699 BZG327680:BZG327699 CJC327680:CJC327699 CSY327680:CSY327699 DCU327680:DCU327699 DMQ327680:DMQ327699 DWM327680:DWM327699 EGI327680:EGI327699 EQE327680:EQE327699 FAA327680:FAA327699 FJW327680:FJW327699 FTS327680:FTS327699 GDO327680:GDO327699 GNK327680:GNK327699 GXG327680:GXG327699 HHC327680:HHC327699 HQY327680:HQY327699 IAU327680:IAU327699 IKQ327680:IKQ327699 IUM327680:IUM327699 JEI327680:JEI327699 JOE327680:JOE327699 JYA327680:JYA327699 KHW327680:KHW327699 KRS327680:KRS327699 LBO327680:LBO327699 LLK327680:LLK327699 LVG327680:LVG327699 MFC327680:MFC327699 MOY327680:MOY327699 MYU327680:MYU327699 NIQ327680:NIQ327699 NSM327680:NSM327699 OCI327680:OCI327699 OME327680:OME327699 OWA327680:OWA327699 PFW327680:PFW327699 PPS327680:PPS327699 PZO327680:PZO327699 QJK327680:QJK327699 QTG327680:QTG327699 RDC327680:RDC327699 RMY327680:RMY327699 RWU327680:RWU327699 SGQ327680:SGQ327699 SQM327680:SQM327699 TAI327680:TAI327699 TKE327680:TKE327699 TUA327680:TUA327699 UDW327680:UDW327699 UNS327680:UNS327699 UXO327680:UXO327699 VHK327680:VHK327699 VRG327680:VRG327699 WBC327680:WBC327699 WKY327680:WKY327699 WUU327680:WUU327699 H393217:H393236 II393216:II393235 SE393216:SE393235 ACA393216:ACA393235 ALW393216:ALW393235 AVS393216:AVS393235 BFO393216:BFO393235 BPK393216:BPK393235 BZG393216:BZG393235 CJC393216:CJC393235 CSY393216:CSY393235 DCU393216:DCU393235 DMQ393216:DMQ393235 DWM393216:DWM393235 EGI393216:EGI393235 EQE393216:EQE393235 FAA393216:FAA393235 FJW393216:FJW393235 FTS393216:FTS393235 GDO393216:GDO393235 GNK393216:GNK393235 GXG393216:GXG393235 HHC393216:HHC393235 HQY393216:HQY393235 IAU393216:IAU393235 IKQ393216:IKQ393235 IUM393216:IUM393235 JEI393216:JEI393235 JOE393216:JOE393235 JYA393216:JYA393235 KHW393216:KHW393235 KRS393216:KRS393235 LBO393216:LBO393235 LLK393216:LLK393235 LVG393216:LVG393235 MFC393216:MFC393235 MOY393216:MOY393235 MYU393216:MYU393235 NIQ393216:NIQ393235 NSM393216:NSM393235 OCI393216:OCI393235 OME393216:OME393235 OWA393216:OWA393235 PFW393216:PFW393235 PPS393216:PPS393235 PZO393216:PZO393235 QJK393216:QJK393235 QTG393216:QTG393235 RDC393216:RDC393235 RMY393216:RMY393235 RWU393216:RWU393235 SGQ393216:SGQ393235 SQM393216:SQM393235 TAI393216:TAI393235 TKE393216:TKE393235 TUA393216:TUA393235 UDW393216:UDW393235 UNS393216:UNS393235 UXO393216:UXO393235 VHK393216:VHK393235 VRG393216:VRG393235 WBC393216:WBC393235 WKY393216:WKY393235 WUU393216:WUU393235 H458753:H458772 II458752:II458771 SE458752:SE458771 ACA458752:ACA458771 ALW458752:ALW458771 AVS458752:AVS458771 BFO458752:BFO458771 BPK458752:BPK458771 BZG458752:BZG458771 CJC458752:CJC458771 CSY458752:CSY458771 DCU458752:DCU458771 DMQ458752:DMQ458771 DWM458752:DWM458771 EGI458752:EGI458771 EQE458752:EQE458771 FAA458752:FAA458771 FJW458752:FJW458771 FTS458752:FTS458771 GDO458752:GDO458771 GNK458752:GNK458771 GXG458752:GXG458771 HHC458752:HHC458771 HQY458752:HQY458771 IAU458752:IAU458771 IKQ458752:IKQ458771 IUM458752:IUM458771 JEI458752:JEI458771 JOE458752:JOE458771 JYA458752:JYA458771 KHW458752:KHW458771 KRS458752:KRS458771 LBO458752:LBO458771 LLK458752:LLK458771 LVG458752:LVG458771 MFC458752:MFC458771 MOY458752:MOY458771 MYU458752:MYU458771 NIQ458752:NIQ458771 NSM458752:NSM458771 OCI458752:OCI458771 OME458752:OME458771 OWA458752:OWA458771 PFW458752:PFW458771 PPS458752:PPS458771 PZO458752:PZO458771 QJK458752:QJK458771 QTG458752:QTG458771 RDC458752:RDC458771 RMY458752:RMY458771 RWU458752:RWU458771 SGQ458752:SGQ458771 SQM458752:SQM458771 TAI458752:TAI458771 TKE458752:TKE458771 TUA458752:TUA458771 UDW458752:UDW458771 UNS458752:UNS458771 UXO458752:UXO458771 VHK458752:VHK458771 VRG458752:VRG458771 WBC458752:WBC458771 WKY458752:WKY458771 WUU458752:WUU458771 H524289:H524308 II524288:II524307 SE524288:SE524307 ACA524288:ACA524307 ALW524288:ALW524307 AVS524288:AVS524307 BFO524288:BFO524307 BPK524288:BPK524307 BZG524288:BZG524307 CJC524288:CJC524307 CSY524288:CSY524307 DCU524288:DCU524307 DMQ524288:DMQ524307 DWM524288:DWM524307 EGI524288:EGI524307 EQE524288:EQE524307 FAA524288:FAA524307 FJW524288:FJW524307 FTS524288:FTS524307 GDO524288:GDO524307 GNK524288:GNK524307 GXG524288:GXG524307 HHC524288:HHC524307 HQY524288:HQY524307 IAU524288:IAU524307 IKQ524288:IKQ524307 IUM524288:IUM524307 JEI524288:JEI524307 JOE524288:JOE524307 JYA524288:JYA524307 KHW524288:KHW524307 KRS524288:KRS524307 LBO524288:LBO524307 LLK524288:LLK524307 LVG524288:LVG524307 MFC524288:MFC524307 MOY524288:MOY524307 MYU524288:MYU524307 NIQ524288:NIQ524307 NSM524288:NSM524307 OCI524288:OCI524307 OME524288:OME524307 OWA524288:OWA524307 PFW524288:PFW524307 PPS524288:PPS524307 PZO524288:PZO524307 QJK524288:QJK524307 QTG524288:QTG524307 RDC524288:RDC524307 RMY524288:RMY524307 RWU524288:RWU524307 SGQ524288:SGQ524307 SQM524288:SQM524307 TAI524288:TAI524307 TKE524288:TKE524307 TUA524288:TUA524307 UDW524288:UDW524307 UNS524288:UNS524307 UXO524288:UXO524307 VHK524288:VHK524307 VRG524288:VRG524307 WBC524288:WBC524307 WKY524288:WKY524307 WUU524288:WUU524307 H589825:H589844 II589824:II589843 SE589824:SE589843 ACA589824:ACA589843 ALW589824:ALW589843 AVS589824:AVS589843 BFO589824:BFO589843 BPK589824:BPK589843 BZG589824:BZG589843 CJC589824:CJC589843 CSY589824:CSY589843 DCU589824:DCU589843 DMQ589824:DMQ589843 DWM589824:DWM589843 EGI589824:EGI589843 EQE589824:EQE589843 FAA589824:FAA589843 FJW589824:FJW589843 FTS589824:FTS589843 GDO589824:GDO589843 GNK589824:GNK589843 GXG589824:GXG589843 HHC589824:HHC589843 HQY589824:HQY589843 IAU589824:IAU589843 IKQ589824:IKQ589843 IUM589824:IUM589843 JEI589824:JEI589843 JOE589824:JOE589843 JYA589824:JYA589843 KHW589824:KHW589843 KRS589824:KRS589843 LBO589824:LBO589843 LLK589824:LLK589843 LVG589824:LVG589843 MFC589824:MFC589843 MOY589824:MOY589843 MYU589824:MYU589843 NIQ589824:NIQ589843 NSM589824:NSM589843 OCI589824:OCI589843 OME589824:OME589843 OWA589824:OWA589843 PFW589824:PFW589843 PPS589824:PPS589843 PZO589824:PZO589843 QJK589824:QJK589843 QTG589824:QTG589843 RDC589824:RDC589843 RMY589824:RMY589843 RWU589824:RWU589843 SGQ589824:SGQ589843 SQM589824:SQM589843 TAI589824:TAI589843 TKE589824:TKE589843 TUA589824:TUA589843 UDW589824:UDW589843 UNS589824:UNS589843 UXO589824:UXO589843 VHK589824:VHK589843 VRG589824:VRG589843 WBC589824:WBC589843 WKY589824:WKY589843 WUU589824:WUU589843 H655361:H655380 II655360:II655379 SE655360:SE655379 ACA655360:ACA655379 ALW655360:ALW655379 AVS655360:AVS655379 BFO655360:BFO655379 BPK655360:BPK655379 BZG655360:BZG655379 CJC655360:CJC655379 CSY655360:CSY655379 DCU655360:DCU655379 DMQ655360:DMQ655379 DWM655360:DWM655379 EGI655360:EGI655379 EQE655360:EQE655379 FAA655360:FAA655379 FJW655360:FJW655379 FTS655360:FTS655379 GDO655360:GDO655379 GNK655360:GNK655379 GXG655360:GXG655379 HHC655360:HHC655379 HQY655360:HQY655379 IAU655360:IAU655379 IKQ655360:IKQ655379 IUM655360:IUM655379 JEI655360:JEI655379 JOE655360:JOE655379 JYA655360:JYA655379 KHW655360:KHW655379 KRS655360:KRS655379 LBO655360:LBO655379 LLK655360:LLK655379 LVG655360:LVG655379 MFC655360:MFC655379 MOY655360:MOY655379 MYU655360:MYU655379 NIQ655360:NIQ655379 NSM655360:NSM655379 OCI655360:OCI655379 OME655360:OME655379 OWA655360:OWA655379 PFW655360:PFW655379 PPS655360:PPS655379 PZO655360:PZO655379 QJK655360:QJK655379 QTG655360:QTG655379 RDC655360:RDC655379 RMY655360:RMY655379 RWU655360:RWU655379 SGQ655360:SGQ655379 SQM655360:SQM655379 TAI655360:TAI655379 TKE655360:TKE655379 TUA655360:TUA655379 UDW655360:UDW655379 UNS655360:UNS655379 UXO655360:UXO655379 VHK655360:VHK655379 VRG655360:VRG655379 WBC655360:WBC655379 WKY655360:WKY655379 WUU655360:WUU655379 H720897:H720916 II720896:II720915 SE720896:SE720915 ACA720896:ACA720915 ALW720896:ALW720915 AVS720896:AVS720915 BFO720896:BFO720915 BPK720896:BPK720915 BZG720896:BZG720915 CJC720896:CJC720915 CSY720896:CSY720915 DCU720896:DCU720915 DMQ720896:DMQ720915 DWM720896:DWM720915 EGI720896:EGI720915 EQE720896:EQE720915 FAA720896:FAA720915 FJW720896:FJW720915 FTS720896:FTS720915 GDO720896:GDO720915 GNK720896:GNK720915 GXG720896:GXG720915 HHC720896:HHC720915 HQY720896:HQY720915 IAU720896:IAU720915 IKQ720896:IKQ720915 IUM720896:IUM720915 JEI720896:JEI720915 JOE720896:JOE720915 JYA720896:JYA720915 KHW720896:KHW720915 KRS720896:KRS720915 LBO720896:LBO720915 LLK720896:LLK720915 LVG720896:LVG720915 MFC720896:MFC720915 MOY720896:MOY720915 MYU720896:MYU720915 NIQ720896:NIQ720915 NSM720896:NSM720915 OCI720896:OCI720915 OME720896:OME720915 OWA720896:OWA720915 PFW720896:PFW720915 PPS720896:PPS720915 PZO720896:PZO720915 QJK720896:QJK720915 QTG720896:QTG720915 RDC720896:RDC720915 RMY720896:RMY720915 RWU720896:RWU720915 SGQ720896:SGQ720915 SQM720896:SQM720915 TAI720896:TAI720915 TKE720896:TKE720915 TUA720896:TUA720915 UDW720896:UDW720915 UNS720896:UNS720915 UXO720896:UXO720915 VHK720896:VHK720915 VRG720896:VRG720915 WBC720896:WBC720915 WKY720896:WKY720915 WUU720896:WUU720915 H786433:H786452 II786432:II786451 SE786432:SE786451 ACA786432:ACA786451 ALW786432:ALW786451 AVS786432:AVS786451 BFO786432:BFO786451 BPK786432:BPK786451 BZG786432:BZG786451 CJC786432:CJC786451 CSY786432:CSY786451 DCU786432:DCU786451 DMQ786432:DMQ786451 DWM786432:DWM786451 EGI786432:EGI786451 EQE786432:EQE786451 FAA786432:FAA786451 FJW786432:FJW786451 FTS786432:FTS786451 GDO786432:GDO786451 GNK786432:GNK786451 GXG786432:GXG786451 HHC786432:HHC786451 HQY786432:HQY786451 IAU786432:IAU786451 IKQ786432:IKQ786451 IUM786432:IUM786451 JEI786432:JEI786451 JOE786432:JOE786451 JYA786432:JYA786451 KHW786432:KHW786451 KRS786432:KRS786451 LBO786432:LBO786451 LLK786432:LLK786451 LVG786432:LVG786451 MFC786432:MFC786451 MOY786432:MOY786451 MYU786432:MYU786451 NIQ786432:NIQ786451 NSM786432:NSM786451 OCI786432:OCI786451 OME786432:OME786451 OWA786432:OWA786451 PFW786432:PFW786451 PPS786432:PPS786451 PZO786432:PZO786451 QJK786432:QJK786451 QTG786432:QTG786451 RDC786432:RDC786451 RMY786432:RMY786451 RWU786432:RWU786451 SGQ786432:SGQ786451 SQM786432:SQM786451 TAI786432:TAI786451 TKE786432:TKE786451 TUA786432:TUA786451 UDW786432:UDW786451 UNS786432:UNS786451 UXO786432:UXO786451 VHK786432:VHK786451 VRG786432:VRG786451 WBC786432:WBC786451 WKY786432:WKY786451 WUU786432:WUU786451 H851969:H851988 II851968:II851987 SE851968:SE851987 ACA851968:ACA851987 ALW851968:ALW851987 AVS851968:AVS851987 BFO851968:BFO851987 BPK851968:BPK851987 BZG851968:BZG851987 CJC851968:CJC851987 CSY851968:CSY851987 DCU851968:DCU851987 DMQ851968:DMQ851987 DWM851968:DWM851987 EGI851968:EGI851987 EQE851968:EQE851987 FAA851968:FAA851987 FJW851968:FJW851987 FTS851968:FTS851987 GDO851968:GDO851987 GNK851968:GNK851987 GXG851968:GXG851987 HHC851968:HHC851987 HQY851968:HQY851987 IAU851968:IAU851987 IKQ851968:IKQ851987 IUM851968:IUM851987 JEI851968:JEI851987 JOE851968:JOE851987 JYA851968:JYA851987 KHW851968:KHW851987 KRS851968:KRS851987 LBO851968:LBO851987 LLK851968:LLK851987 LVG851968:LVG851987 MFC851968:MFC851987 MOY851968:MOY851987 MYU851968:MYU851987 NIQ851968:NIQ851987 NSM851968:NSM851987 OCI851968:OCI851987 OME851968:OME851987 OWA851968:OWA851987 PFW851968:PFW851987 PPS851968:PPS851987 PZO851968:PZO851987 QJK851968:QJK851987 QTG851968:QTG851987 RDC851968:RDC851987 RMY851968:RMY851987 RWU851968:RWU851987 SGQ851968:SGQ851987 SQM851968:SQM851987 TAI851968:TAI851987 TKE851968:TKE851987 TUA851968:TUA851987 UDW851968:UDW851987 UNS851968:UNS851987 UXO851968:UXO851987 VHK851968:VHK851987 VRG851968:VRG851987 WBC851968:WBC851987 WKY851968:WKY851987 WUU851968:WUU851987 H917505:H917524 II917504:II917523 SE917504:SE917523 ACA917504:ACA917523 ALW917504:ALW917523 AVS917504:AVS917523 BFO917504:BFO917523 BPK917504:BPK917523 BZG917504:BZG917523 CJC917504:CJC917523 CSY917504:CSY917523 DCU917504:DCU917523 DMQ917504:DMQ917523 DWM917504:DWM917523 EGI917504:EGI917523 EQE917504:EQE917523 FAA917504:FAA917523 FJW917504:FJW917523 FTS917504:FTS917523 GDO917504:GDO917523 GNK917504:GNK917523 GXG917504:GXG917523 HHC917504:HHC917523 HQY917504:HQY917523 IAU917504:IAU917523 IKQ917504:IKQ917523 IUM917504:IUM917523 JEI917504:JEI917523 JOE917504:JOE917523 JYA917504:JYA917523 KHW917504:KHW917523 KRS917504:KRS917523 LBO917504:LBO917523 LLK917504:LLK917523 LVG917504:LVG917523 MFC917504:MFC917523 MOY917504:MOY917523 MYU917504:MYU917523 NIQ917504:NIQ917523 NSM917504:NSM917523 OCI917504:OCI917523 OME917504:OME917523 OWA917504:OWA917523 PFW917504:PFW917523 PPS917504:PPS917523 PZO917504:PZO917523 QJK917504:QJK917523 QTG917504:QTG917523 RDC917504:RDC917523 RMY917504:RMY917523 RWU917504:RWU917523 SGQ917504:SGQ917523 SQM917504:SQM917523 TAI917504:TAI917523 TKE917504:TKE917523 TUA917504:TUA917523 UDW917504:UDW917523 UNS917504:UNS917523 UXO917504:UXO917523 VHK917504:VHK917523 VRG917504:VRG917523 WBC917504:WBC917523 WKY917504:WKY917523 WUU917504:WUU917523 H983041:H983060 II983040:II983059 SE983040:SE983059 ACA983040:ACA983059 ALW983040:ALW983059 AVS983040:AVS983059 BFO983040:BFO983059 BPK983040:BPK983059 BZG983040:BZG983059 CJC983040:CJC983059 CSY983040:CSY983059 DCU983040:DCU983059 DMQ983040:DMQ983059 DWM983040:DWM983059 EGI983040:EGI983059 EQE983040:EQE983059 FAA983040:FAA983059 FJW983040:FJW983059 FTS983040:FTS983059 GDO983040:GDO983059 GNK983040:GNK983059 GXG983040:GXG983059 HHC983040:HHC983059 HQY983040:HQY983059 IAU983040:IAU983059 IKQ983040:IKQ983059 IUM983040:IUM983059 JEI983040:JEI983059 JOE983040:JOE983059 JYA983040:JYA983059 KHW983040:KHW983059 KRS983040:KRS983059 LBO983040:LBO983059 LLK983040:LLK983059 LVG983040:LVG983059 MFC983040:MFC983059 MOY983040:MOY983059 MYU983040:MYU983059 NIQ983040:NIQ983059 NSM983040:NSM983059 OCI983040:OCI983059 OME983040:OME983059 OWA983040:OWA983059 PFW983040:PFW983059 PPS983040:PPS983059 PZO983040:PZO983059 QJK983040:QJK983059 QTG983040:QTG983059 RDC983040:RDC983059 RMY983040:RMY983059 RWU983040:RWU983059 SGQ983040:SGQ983059 SQM983040:SQM983059 TAI983040:TAI983059 TKE983040:TKE983059 TUA983040:TUA983059 UDW983040:UDW983059 UNS983040:UNS983059 UXO983040:UXO983059 VHK983040:VHK983059 VRG983040:VRG983059 WBC983040:WBC983059 WKY983040:WKY983059 WUU8:WUU42 WKY8:WKY42 II8:II42 SE8:SE42 ACA8:ACA42 ALW8:ALW42 AVS8:AVS42 BFO8:BFO42 BPK8:BPK42 BZG8:BZG42 CJC8:CJC42 CSY8:CSY42 DCU8:DCU42 DMQ8:DMQ42 DWM8:DWM42 EGI8:EGI42 EQE8:EQE42 FAA8:FAA42 FJW8:FJW42 FTS8:FTS42 GDO8:GDO42 GNK8:GNK42 GXG8:GXG42 HHC8:HHC42 HQY8:HQY42 IAU8:IAU42 IKQ8:IKQ42 IUM8:IUM42 JEI8:JEI42 JOE8:JOE42 JYA8:JYA42 KHW8:KHW42 KRS8:KRS42 LBO8:LBO42 LLK8:LLK42 LVG8:LVG42 MFC8:MFC42 MOY8:MOY42 MYU8:MYU42 NIQ8:NIQ42 NSM8:NSM42 OCI8:OCI42 OME8:OME42 OWA8:OWA42 PFW8:PFW42 PPS8:PPS42 PZO8:PZO42 QJK8:QJK42 QTG8:QTG42 RDC8:RDC42 RMY8:RMY42 RWU8:RWU42 SGQ8:SGQ42 SQM8:SQM42 TAI8:TAI42 TKE8:TKE42 TUA8:TUA42 UDW8:UDW42 UNS8:UNS42 UXO8:UXO42 VHK8:VHK42 VRG8:VRG42 WBC8:WBC42 H8:H37" xr:uid="{00000000-0002-0000-0800-000002000000}">
      <formula1>"常勤,非常勤"</formula1>
    </dataValidation>
    <dataValidation type="list" showInputMessage="1" showErrorMessage="1" prompt="空白にする時は、「Delete」キーを押してください。" sqref="WUW983040:WUW983059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800-000003000000}">
      <formula1>",×"</formula1>
    </dataValidation>
    <dataValidation type="list" allowBlank="1" showInputMessage="1" showErrorMessage="1" sqref="WUY983040:WUY983059 IM65536:IM65555 SI65536:SI65555 ACE65536:ACE65555 AMA65536:AMA65555 AVW65536:AVW65555 BFS65536:BFS65555 BPO65536:BPO65555 BZK65536:BZK65555 CJG65536:CJG65555 CTC65536:CTC65555 DCY65536:DCY65555 DMU65536:DMU65555 DWQ65536:DWQ65555 EGM65536:EGM65555 EQI65536:EQI65555 FAE65536:FAE65555 FKA65536:FKA65555 FTW65536:FTW65555 GDS65536:GDS65555 GNO65536:GNO65555 GXK65536:GXK65555 HHG65536:HHG65555 HRC65536:HRC65555 IAY65536:IAY65555 IKU65536:IKU65555 IUQ65536:IUQ65555 JEM65536:JEM65555 JOI65536:JOI65555 JYE65536:JYE65555 KIA65536:KIA65555 KRW65536:KRW65555 LBS65536:LBS65555 LLO65536:LLO65555 LVK65536:LVK65555 MFG65536:MFG65555 MPC65536:MPC65555 MYY65536:MYY65555 NIU65536:NIU65555 NSQ65536:NSQ65555 OCM65536:OCM65555 OMI65536:OMI65555 OWE65536:OWE65555 PGA65536:PGA65555 PPW65536:PPW65555 PZS65536:PZS65555 QJO65536:QJO65555 QTK65536:QTK65555 RDG65536:RDG65555 RNC65536:RNC65555 RWY65536:RWY65555 SGU65536:SGU65555 SQQ65536:SQQ65555 TAM65536:TAM65555 TKI65536:TKI65555 TUE65536:TUE65555 UEA65536:UEA65555 UNW65536:UNW65555 UXS65536:UXS65555 VHO65536:VHO65555 VRK65536:VRK65555 WBG65536:WBG65555 WLC65536:WLC65555 WUY65536:WUY65555 IM131072:IM131091 SI131072:SI131091 ACE131072:ACE131091 AMA131072:AMA131091 AVW131072:AVW131091 BFS131072:BFS131091 BPO131072:BPO131091 BZK131072:BZK131091 CJG131072:CJG131091 CTC131072:CTC131091 DCY131072:DCY131091 DMU131072:DMU131091 DWQ131072:DWQ131091 EGM131072:EGM131091 EQI131072:EQI131091 FAE131072:FAE131091 FKA131072:FKA131091 FTW131072:FTW131091 GDS131072:GDS131091 GNO131072:GNO131091 GXK131072:GXK131091 HHG131072:HHG131091 HRC131072:HRC131091 IAY131072:IAY131091 IKU131072:IKU131091 IUQ131072:IUQ131091 JEM131072:JEM131091 JOI131072:JOI131091 JYE131072:JYE131091 KIA131072:KIA131091 KRW131072:KRW131091 LBS131072:LBS131091 LLO131072:LLO131091 LVK131072:LVK131091 MFG131072:MFG131091 MPC131072:MPC131091 MYY131072:MYY131091 NIU131072:NIU131091 NSQ131072:NSQ131091 OCM131072:OCM131091 OMI131072:OMI131091 OWE131072:OWE131091 PGA131072:PGA131091 PPW131072:PPW131091 PZS131072:PZS131091 QJO131072:QJO131091 QTK131072:QTK131091 RDG131072:RDG131091 RNC131072:RNC131091 RWY131072:RWY131091 SGU131072:SGU131091 SQQ131072:SQQ131091 TAM131072:TAM131091 TKI131072:TKI131091 TUE131072:TUE131091 UEA131072:UEA131091 UNW131072:UNW131091 UXS131072:UXS131091 VHO131072:VHO131091 VRK131072:VRK131091 WBG131072:WBG131091 WLC131072:WLC131091 WUY131072:WUY131091 IM196608:IM196627 SI196608:SI196627 ACE196608:ACE196627 AMA196608:AMA196627 AVW196608:AVW196627 BFS196608:BFS196627 BPO196608:BPO196627 BZK196608:BZK196627 CJG196608:CJG196627 CTC196608:CTC196627 DCY196608:DCY196627 DMU196608:DMU196627 DWQ196608:DWQ196627 EGM196608:EGM196627 EQI196608:EQI196627 FAE196608:FAE196627 FKA196608:FKA196627 FTW196608:FTW196627 GDS196608:GDS196627 GNO196608:GNO196627 GXK196608:GXK196627 HHG196608:HHG196627 HRC196608:HRC196627 IAY196608:IAY196627 IKU196608:IKU196627 IUQ196608:IUQ196627 JEM196608:JEM196627 JOI196608:JOI196627 JYE196608:JYE196627 KIA196608:KIA196627 KRW196608:KRW196627 LBS196608:LBS196627 LLO196608:LLO196627 LVK196608:LVK196627 MFG196608:MFG196627 MPC196608:MPC196627 MYY196608:MYY196627 NIU196608:NIU196627 NSQ196608:NSQ196627 OCM196608:OCM196627 OMI196608:OMI196627 OWE196608:OWE196627 PGA196608:PGA196627 PPW196608:PPW196627 PZS196608:PZS196627 QJO196608:QJO196627 QTK196608:QTK196627 RDG196608:RDG196627 RNC196608:RNC196627 RWY196608:RWY196627 SGU196608:SGU196627 SQQ196608:SQQ196627 TAM196608:TAM196627 TKI196608:TKI196627 TUE196608:TUE196627 UEA196608:UEA196627 UNW196608:UNW196627 UXS196608:UXS196627 VHO196608:VHO196627 VRK196608:VRK196627 WBG196608:WBG196627 WLC196608:WLC196627 WUY196608:WUY196627 IM262144:IM262163 SI262144:SI262163 ACE262144:ACE262163 AMA262144:AMA262163 AVW262144:AVW262163 BFS262144:BFS262163 BPO262144:BPO262163 BZK262144:BZK262163 CJG262144:CJG262163 CTC262144:CTC262163 DCY262144:DCY262163 DMU262144:DMU262163 DWQ262144:DWQ262163 EGM262144:EGM262163 EQI262144:EQI262163 FAE262144:FAE262163 FKA262144:FKA262163 FTW262144:FTW262163 GDS262144:GDS262163 GNO262144:GNO262163 GXK262144:GXK262163 HHG262144:HHG262163 HRC262144:HRC262163 IAY262144:IAY262163 IKU262144:IKU262163 IUQ262144:IUQ262163 JEM262144:JEM262163 JOI262144:JOI262163 JYE262144:JYE262163 KIA262144:KIA262163 KRW262144:KRW262163 LBS262144:LBS262163 LLO262144:LLO262163 LVK262144:LVK262163 MFG262144:MFG262163 MPC262144:MPC262163 MYY262144:MYY262163 NIU262144:NIU262163 NSQ262144:NSQ262163 OCM262144:OCM262163 OMI262144:OMI262163 OWE262144:OWE262163 PGA262144:PGA262163 PPW262144:PPW262163 PZS262144:PZS262163 QJO262144:QJO262163 QTK262144:QTK262163 RDG262144:RDG262163 RNC262144:RNC262163 RWY262144:RWY262163 SGU262144:SGU262163 SQQ262144:SQQ262163 TAM262144:TAM262163 TKI262144:TKI262163 TUE262144:TUE262163 UEA262144:UEA262163 UNW262144:UNW262163 UXS262144:UXS262163 VHO262144:VHO262163 VRK262144:VRK262163 WBG262144:WBG262163 WLC262144:WLC262163 WUY262144:WUY262163 IM327680:IM327699 SI327680:SI327699 ACE327680:ACE327699 AMA327680:AMA327699 AVW327680:AVW327699 BFS327680:BFS327699 BPO327680:BPO327699 BZK327680:BZK327699 CJG327680:CJG327699 CTC327680:CTC327699 DCY327680:DCY327699 DMU327680:DMU327699 DWQ327680:DWQ327699 EGM327680:EGM327699 EQI327680:EQI327699 FAE327680:FAE327699 FKA327680:FKA327699 FTW327680:FTW327699 GDS327680:GDS327699 GNO327680:GNO327699 GXK327680:GXK327699 HHG327680:HHG327699 HRC327680:HRC327699 IAY327680:IAY327699 IKU327680:IKU327699 IUQ327680:IUQ327699 JEM327680:JEM327699 JOI327680:JOI327699 JYE327680:JYE327699 KIA327680:KIA327699 KRW327680:KRW327699 LBS327680:LBS327699 LLO327680:LLO327699 LVK327680:LVK327699 MFG327680:MFG327699 MPC327680:MPC327699 MYY327680:MYY327699 NIU327680:NIU327699 NSQ327680:NSQ327699 OCM327680:OCM327699 OMI327680:OMI327699 OWE327680:OWE327699 PGA327680:PGA327699 PPW327680:PPW327699 PZS327680:PZS327699 QJO327680:QJO327699 QTK327680:QTK327699 RDG327680:RDG327699 RNC327680:RNC327699 RWY327680:RWY327699 SGU327680:SGU327699 SQQ327680:SQQ327699 TAM327680:TAM327699 TKI327680:TKI327699 TUE327680:TUE327699 UEA327680:UEA327699 UNW327680:UNW327699 UXS327680:UXS327699 VHO327680:VHO327699 VRK327680:VRK327699 WBG327680:WBG327699 WLC327680:WLC327699 WUY327680:WUY327699 IM393216:IM393235 SI393216:SI393235 ACE393216:ACE393235 AMA393216:AMA393235 AVW393216:AVW393235 BFS393216:BFS393235 BPO393216:BPO393235 BZK393216:BZK393235 CJG393216:CJG393235 CTC393216:CTC393235 DCY393216:DCY393235 DMU393216:DMU393235 DWQ393216:DWQ393235 EGM393216:EGM393235 EQI393216:EQI393235 FAE393216:FAE393235 FKA393216:FKA393235 FTW393216:FTW393235 GDS393216:GDS393235 GNO393216:GNO393235 GXK393216:GXK393235 HHG393216:HHG393235 HRC393216:HRC393235 IAY393216:IAY393235 IKU393216:IKU393235 IUQ393216:IUQ393235 JEM393216:JEM393235 JOI393216:JOI393235 JYE393216:JYE393235 KIA393216:KIA393235 KRW393216:KRW393235 LBS393216:LBS393235 LLO393216:LLO393235 LVK393216:LVK393235 MFG393216:MFG393235 MPC393216:MPC393235 MYY393216:MYY393235 NIU393216:NIU393235 NSQ393216:NSQ393235 OCM393216:OCM393235 OMI393216:OMI393235 OWE393216:OWE393235 PGA393216:PGA393235 PPW393216:PPW393235 PZS393216:PZS393235 QJO393216:QJO393235 QTK393216:QTK393235 RDG393216:RDG393235 RNC393216:RNC393235 RWY393216:RWY393235 SGU393216:SGU393235 SQQ393216:SQQ393235 TAM393216:TAM393235 TKI393216:TKI393235 TUE393216:TUE393235 UEA393216:UEA393235 UNW393216:UNW393235 UXS393216:UXS393235 VHO393216:VHO393235 VRK393216:VRK393235 WBG393216:WBG393235 WLC393216:WLC393235 WUY393216:WUY393235 IM458752:IM458771 SI458752:SI458771 ACE458752:ACE458771 AMA458752:AMA458771 AVW458752:AVW458771 BFS458752:BFS458771 BPO458752:BPO458771 BZK458752:BZK458771 CJG458752:CJG458771 CTC458752:CTC458771 DCY458752:DCY458771 DMU458752:DMU458771 DWQ458752:DWQ458771 EGM458752:EGM458771 EQI458752:EQI458771 FAE458752:FAE458771 FKA458752:FKA458771 FTW458752:FTW458771 GDS458752:GDS458771 GNO458752:GNO458771 GXK458752:GXK458771 HHG458752:HHG458771 HRC458752:HRC458771 IAY458752:IAY458771 IKU458752:IKU458771 IUQ458752:IUQ458771 JEM458752:JEM458771 JOI458752:JOI458771 JYE458752:JYE458771 KIA458752:KIA458771 KRW458752:KRW458771 LBS458752:LBS458771 LLO458752:LLO458771 LVK458752:LVK458771 MFG458752:MFG458771 MPC458752:MPC458771 MYY458752:MYY458771 NIU458752:NIU458771 NSQ458752:NSQ458771 OCM458752:OCM458771 OMI458752:OMI458771 OWE458752:OWE458771 PGA458752:PGA458771 PPW458752:PPW458771 PZS458752:PZS458771 QJO458752:QJO458771 QTK458752:QTK458771 RDG458752:RDG458771 RNC458752:RNC458771 RWY458752:RWY458771 SGU458752:SGU458771 SQQ458752:SQQ458771 TAM458752:TAM458771 TKI458752:TKI458771 TUE458752:TUE458771 UEA458752:UEA458771 UNW458752:UNW458771 UXS458752:UXS458771 VHO458752:VHO458771 VRK458752:VRK458771 WBG458752:WBG458771 WLC458752:WLC458771 WUY458752:WUY458771 IM524288:IM524307 SI524288:SI524307 ACE524288:ACE524307 AMA524288:AMA524307 AVW524288:AVW524307 BFS524288:BFS524307 BPO524288:BPO524307 BZK524288:BZK524307 CJG524288:CJG524307 CTC524288:CTC524307 DCY524288:DCY524307 DMU524288:DMU524307 DWQ524288:DWQ524307 EGM524288:EGM524307 EQI524288:EQI524307 FAE524288:FAE524307 FKA524288:FKA524307 FTW524288:FTW524307 GDS524288:GDS524307 GNO524288:GNO524307 GXK524288:GXK524307 HHG524288:HHG524307 HRC524288:HRC524307 IAY524288:IAY524307 IKU524288:IKU524307 IUQ524288:IUQ524307 JEM524288:JEM524307 JOI524288:JOI524307 JYE524288:JYE524307 KIA524288:KIA524307 KRW524288:KRW524307 LBS524288:LBS524307 LLO524288:LLO524307 LVK524288:LVK524307 MFG524288:MFG524307 MPC524288:MPC524307 MYY524288:MYY524307 NIU524288:NIU524307 NSQ524288:NSQ524307 OCM524288:OCM524307 OMI524288:OMI524307 OWE524288:OWE524307 PGA524288:PGA524307 PPW524288:PPW524307 PZS524288:PZS524307 QJO524288:QJO524307 QTK524288:QTK524307 RDG524288:RDG524307 RNC524288:RNC524307 RWY524288:RWY524307 SGU524288:SGU524307 SQQ524288:SQQ524307 TAM524288:TAM524307 TKI524288:TKI524307 TUE524288:TUE524307 UEA524288:UEA524307 UNW524288:UNW524307 UXS524288:UXS524307 VHO524288:VHO524307 VRK524288:VRK524307 WBG524288:WBG524307 WLC524288:WLC524307 WUY524288:WUY524307 IM589824:IM589843 SI589824:SI589843 ACE589824:ACE589843 AMA589824:AMA589843 AVW589824:AVW589843 BFS589824:BFS589843 BPO589824:BPO589843 BZK589824:BZK589843 CJG589824:CJG589843 CTC589824:CTC589843 DCY589824:DCY589843 DMU589824:DMU589843 DWQ589824:DWQ589843 EGM589824:EGM589843 EQI589824:EQI589843 FAE589824:FAE589843 FKA589824:FKA589843 FTW589824:FTW589843 GDS589824:GDS589843 GNO589824:GNO589843 GXK589824:GXK589843 HHG589824:HHG589843 HRC589824:HRC589843 IAY589824:IAY589843 IKU589824:IKU589843 IUQ589824:IUQ589843 JEM589824:JEM589843 JOI589824:JOI589843 JYE589824:JYE589843 KIA589824:KIA589843 KRW589824:KRW589843 LBS589824:LBS589843 LLO589824:LLO589843 LVK589824:LVK589843 MFG589824:MFG589843 MPC589824:MPC589843 MYY589824:MYY589843 NIU589824:NIU589843 NSQ589824:NSQ589843 OCM589824:OCM589843 OMI589824:OMI589843 OWE589824:OWE589843 PGA589824:PGA589843 PPW589824:PPW589843 PZS589824:PZS589843 QJO589824:QJO589843 QTK589824:QTK589843 RDG589824:RDG589843 RNC589824:RNC589843 RWY589824:RWY589843 SGU589824:SGU589843 SQQ589824:SQQ589843 TAM589824:TAM589843 TKI589824:TKI589843 TUE589824:TUE589843 UEA589824:UEA589843 UNW589824:UNW589843 UXS589824:UXS589843 VHO589824:VHO589843 VRK589824:VRK589843 WBG589824:WBG589843 WLC589824:WLC589843 WUY589824:WUY589843 IM655360:IM655379 SI655360:SI655379 ACE655360:ACE655379 AMA655360:AMA655379 AVW655360:AVW655379 BFS655360:BFS655379 BPO655360:BPO655379 BZK655360:BZK655379 CJG655360:CJG655379 CTC655360:CTC655379 DCY655360:DCY655379 DMU655360:DMU655379 DWQ655360:DWQ655379 EGM655360:EGM655379 EQI655360:EQI655379 FAE655360:FAE655379 FKA655360:FKA655379 FTW655360:FTW655379 GDS655360:GDS655379 GNO655360:GNO655379 GXK655360:GXK655379 HHG655360:HHG655379 HRC655360:HRC655379 IAY655360:IAY655379 IKU655360:IKU655379 IUQ655360:IUQ655379 JEM655360:JEM655379 JOI655360:JOI655379 JYE655360:JYE655379 KIA655360:KIA655379 KRW655360:KRW655379 LBS655360:LBS655379 LLO655360:LLO655379 LVK655360:LVK655379 MFG655360:MFG655379 MPC655360:MPC655379 MYY655360:MYY655379 NIU655360:NIU655379 NSQ655360:NSQ655379 OCM655360:OCM655379 OMI655360:OMI655379 OWE655360:OWE655379 PGA655360:PGA655379 PPW655360:PPW655379 PZS655360:PZS655379 QJO655360:QJO655379 QTK655360:QTK655379 RDG655360:RDG655379 RNC655360:RNC655379 RWY655360:RWY655379 SGU655360:SGU655379 SQQ655360:SQQ655379 TAM655360:TAM655379 TKI655360:TKI655379 TUE655360:TUE655379 UEA655360:UEA655379 UNW655360:UNW655379 UXS655360:UXS655379 VHO655360:VHO655379 VRK655360:VRK655379 WBG655360:WBG655379 WLC655360:WLC655379 WUY655360:WUY655379 IM720896:IM720915 SI720896:SI720915 ACE720896:ACE720915 AMA720896:AMA720915 AVW720896:AVW720915 BFS720896:BFS720915 BPO720896:BPO720915 BZK720896:BZK720915 CJG720896:CJG720915 CTC720896:CTC720915 DCY720896:DCY720915 DMU720896:DMU720915 DWQ720896:DWQ720915 EGM720896:EGM720915 EQI720896:EQI720915 FAE720896:FAE720915 FKA720896:FKA720915 FTW720896:FTW720915 GDS720896:GDS720915 GNO720896:GNO720915 GXK720896:GXK720915 HHG720896:HHG720915 HRC720896:HRC720915 IAY720896:IAY720915 IKU720896:IKU720915 IUQ720896:IUQ720915 JEM720896:JEM720915 JOI720896:JOI720915 JYE720896:JYE720915 KIA720896:KIA720915 KRW720896:KRW720915 LBS720896:LBS720915 LLO720896:LLO720915 LVK720896:LVK720915 MFG720896:MFG720915 MPC720896:MPC720915 MYY720896:MYY720915 NIU720896:NIU720915 NSQ720896:NSQ720915 OCM720896:OCM720915 OMI720896:OMI720915 OWE720896:OWE720915 PGA720896:PGA720915 PPW720896:PPW720915 PZS720896:PZS720915 QJO720896:QJO720915 QTK720896:QTK720915 RDG720896:RDG720915 RNC720896:RNC720915 RWY720896:RWY720915 SGU720896:SGU720915 SQQ720896:SQQ720915 TAM720896:TAM720915 TKI720896:TKI720915 TUE720896:TUE720915 UEA720896:UEA720915 UNW720896:UNW720915 UXS720896:UXS720915 VHO720896:VHO720915 VRK720896:VRK720915 WBG720896:WBG720915 WLC720896:WLC720915 WUY720896:WUY720915 IM786432:IM786451 SI786432:SI786451 ACE786432:ACE786451 AMA786432:AMA786451 AVW786432:AVW786451 BFS786432:BFS786451 BPO786432:BPO786451 BZK786432:BZK786451 CJG786432:CJG786451 CTC786432:CTC786451 DCY786432:DCY786451 DMU786432:DMU786451 DWQ786432:DWQ786451 EGM786432:EGM786451 EQI786432:EQI786451 FAE786432:FAE786451 FKA786432:FKA786451 FTW786432:FTW786451 GDS786432:GDS786451 GNO786432:GNO786451 GXK786432:GXK786451 HHG786432:HHG786451 HRC786432:HRC786451 IAY786432:IAY786451 IKU786432:IKU786451 IUQ786432:IUQ786451 JEM786432:JEM786451 JOI786432:JOI786451 JYE786432:JYE786451 KIA786432:KIA786451 KRW786432:KRW786451 LBS786432:LBS786451 LLO786432:LLO786451 LVK786432:LVK786451 MFG786432:MFG786451 MPC786432:MPC786451 MYY786432:MYY786451 NIU786432:NIU786451 NSQ786432:NSQ786451 OCM786432:OCM786451 OMI786432:OMI786451 OWE786432:OWE786451 PGA786432:PGA786451 PPW786432:PPW786451 PZS786432:PZS786451 QJO786432:QJO786451 QTK786432:QTK786451 RDG786432:RDG786451 RNC786432:RNC786451 RWY786432:RWY786451 SGU786432:SGU786451 SQQ786432:SQQ786451 TAM786432:TAM786451 TKI786432:TKI786451 TUE786432:TUE786451 UEA786432:UEA786451 UNW786432:UNW786451 UXS786432:UXS786451 VHO786432:VHO786451 VRK786432:VRK786451 WBG786432:WBG786451 WLC786432:WLC786451 WUY786432:WUY786451 IM851968:IM851987 SI851968:SI851987 ACE851968:ACE851987 AMA851968:AMA851987 AVW851968:AVW851987 BFS851968:BFS851987 BPO851968:BPO851987 BZK851968:BZK851987 CJG851968:CJG851987 CTC851968:CTC851987 DCY851968:DCY851987 DMU851968:DMU851987 DWQ851968:DWQ851987 EGM851968:EGM851987 EQI851968:EQI851987 FAE851968:FAE851987 FKA851968:FKA851987 FTW851968:FTW851987 GDS851968:GDS851987 GNO851968:GNO851987 GXK851968:GXK851987 HHG851968:HHG851987 HRC851968:HRC851987 IAY851968:IAY851987 IKU851968:IKU851987 IUQ851968:IUQ851987 JEM851968:JEM851987 JOI851968:JOI851987 JYE851968:JYE851987 KIA851968:KIA851987 KRW851968:KRW851987 LBS851968:LBS851987 LLO851968:LLO851987 LVK851968:LVK851987 MFG851968:MFG851987 MPC851968:MPC851987 MYY851968:MYY851987 NIU851968:NIU851987 NSQ851968:NSQ851987 OCM851968:OCM851987 OMI851968:OMI851987 OWE851968:OWE851987 PGA851968:PGA851987 PPW851968:PPW851987 PZS851968:PZS851987 QJO851968:QJO851987 QTK851968:QTK851987 RDG851968:RDG851987 RNC851968:RNC851987 RWY851968:RWY851987 SGU851968:SGU851987 SQQ851968:SQQ851987 TAM851968:TAM851987 TKI851968:TKI851987 TUE851968:TUE851987 UEA851968:UEA851987 UNW851968:UNW851987 UXS851968:UXS851987 VHO851968:VHO851987 VRK851968:VRK851987 WBG851968:WBG851987 WLC851968:WLC851987 WUY851968:WUY851987 IM917504:IM917523 SI917504:SI917523 ACE917504:ACE917523 AMA917504:AMA917523 AVW917504:AVW917523 BFS917504:BFS917523 BPO917504:BPO917523 BZK917504:BZK917523 CJG917504:CJG917523 CTC917504:CTC917523 DCY917504:DCY917523 DMU917504:DMU917523 DWQ917504:DWQ917523 EGM917504:EGM917523 EQI917504:EQI917523 FAE917504:FAE917523 FKA917504:FKA917523 FTW917504:FTW917523 GDS917504:GDS917523 GNO917504:GNO917523 GXK917504:GXK917523 HHG917504:HHG917523 HRC917504:HRC917523 IAY917504:IAY917523 IKU917504:IKU917523 IUQ917504:IUQ917523 JEM917504:JEM917523 JOI917504:JOI917523 JYE917504:JYE917523 KIA917504:KIA917523 KRW917504:KRW917523 LBS917504:LBS917523 LLO917504:LLO917523 LVK917504:LVK917523 MFG917504:MFG917523 MPC917504:MPC917523 MYY917504:MYY917523 NIU917504:NIU917523 NSQ917504:NSQ917523 OCM917504:OCM917523 OMI917504:OMI917523 OWE917504:OWE917523 PGA917504:PGA917523 PPW917504:PPW917523 PZS917504:PZS917523 QJO917504:QJO917523 QTK917504:QTK917523 RDG917504:RDG917523 RNC917504:RNC917523 RWY917504:RWY917523 SGU917504:SGU917523 SQQ917504:SQQ917523 TAM917504:TAM917523 TKI917504:TKI917523 TUE917504:TUE917523 UEA917504:UEA917523 UNW917504:UNW917523 UXS917504:UXS917523 VHO917504:VHO917523 VRK917504:VRK917523 WBG917504:WBG917523 WLC917504:WLC917523 WUY917504:WUY917523 IM983040:IM983059 SI983040:SI983059 ACE983040:ACE983059 AMA983040:AMA983059 AVW983040:AVW983059 BFS983040:BFS983059 BPO983040:BPO983059 BZK983040:BZK983059 CJG983040:CJG983059 CTC983040:CTC983059 DCY983040:DCY983059 DMU983040:DMU983059 DWQ983040:DWQ983059 EGM983040:EGM983059 EQI983040:EQI983059 FAE983040:FAE983059 FKA983040:FKA983059 FTW983040:FTW983059 GDS983040:GDS983059 GNO983040:GNO983059 GXK983040:GXK983059 HHG983040:HHG983059 HRC983040:HRC983059 IAY983040:IAY983059 IKU983040:IKU983059 IUQ983040:IUQ983059 JEM983040:JEM983059 JOI983040:JOI983059 JYE983040:JYE983059 KIA983040:KIA983059 KRW983040:KRW983059 LBS983040:LBS983059 LLO983040:LLO983059 LVK983040:LVK983059 MFG983040:MFG983059 MPC983040:MPC983059 MYY983040:MYY983059 NIU983040:NIU983059 NSQ983040:NSQ983059 OCM983040:OCM983059 OMI983040:OMI983059 OWE983040:OWE983059 PGA983040:PGA983059 PPW983040:PPW983059 PZS983040:PZS983059 QJO983040:QJO983059 QTK983040:QTK983059 RDG983040:RDG983059 RNC983040:RNC983059 RWY983040:RWY983059 SGU983040:SGU983059 SQQ983040:SQQ983059 TAM983040:TAM983059 TKI983040:TKI983059 TUE983040:TUE983059 UEA983040:UEA983059 UNW983040:UNW983059 UXS983040:UXS983059 VHO983040:VHO983059 VRK983040:VRK983059 WBG983040:WBG983059 WLC983040:WLC983059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xr:uid="{00000000-0002-0000-0800-000004000000}">
      <formula1>$B$53:$B$54</formula1>
    </dataValidation>
    <dataValidation type="list" showErrorMessage="1" sqref="E8:E14 J8:J14" xr:uid="{00000000-0002-0000-0800-000005000000}">
      <formula1>"○,×"</formula1>
    </dataValidation>
  </dataValidations>
  <printOptions horizontalCentered="1"/>
  <pageMargins left="0.51181102362204722" right="0.51181102362204722" top="0.74803149606299213" bottom="0.74803149606299213" header="0.31496062992125984" footer="0.31496062992125984"/>
  <pageSetup paperSize="9"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24</vt:i4>
      </vt:variant>
    </vt:vector>
  </HeadingPairs>
  <TitlesOfParts>
    <vt:vector size="46" baseType="lpstr">
      <vt:lpstr>【様式１】加算率</vt:lpstr>
      <vt:lpstr>【様式２】ｷｬﾘｱﾊﾟｽ要件</vt:lpstr>
      <vt:lpstr>【様式３】加算人数認定</vt:lpstr>
      <vt:lpstr>【様式４】平均年齢別利用子ども数認定</vt:lpstr>
      <vt:lpstr>【様式５】計画書Ⅰ</vt:lpstr>
      <vt:lpstr>【様式５別添１】賃金改善明細書（職員別） </vt:lpstr>
      <vt:lpstr>【様式５別添２】一覧表</vt:lpstr>
      <vt:lpstr>【様式６】実績報告書Ⅰ</vt:lpstr>
      <vt:lpstr>【様式６別添１】賃金改善明細書（職員別）</vt:lpstr>
      <vt:lpstr>【様式６別添２】一覧表</vt:lpstr>
      <vt:lpstr>【様式７】計画書Ⅱ</vt:lpstr>
      <vt:lpstr>【様式７別添１】内訳書</vt:lpstr>
      <vt:lpstr>【様式７別添２】一覧表</vt:lpstr>
      <vt:lpstr>【様式８】実績報告書Ⅱ</vt:lpstr>
      <vt:lpstr>【様式８別添１】内訳書</vt:lpstr>
      <vt:lpstr>【様式８別添２】一覧表</vt:lpstr>
      <vt:lpstr>【様式９】計画書</vt:lpstr>
      <vt:lpstr>【様式９別添１】賃金改善明細書（職員別）</vt:lpstr>
      <vt:lpstr>【様式９別添２】一覧表</vt:lpstr>
      <vt:lpstr>【様式10】実績報告書</vt:lpstr>
      <vt:lpstr>【様式10別添１】賃金改善明細書（職員別）</vt:lpstr>
      <vt:lpstr>【様式10別添２】配分変更一覧表</vt:lpstr>
      <vt:lpstr>【様式１】加算率!Print_Area</vt:lpstr>
      <vt:lpstr>【様式10】実績報告書!Print_Area</vt:lpstr>
      <vt:lpstr>'【様式10別添１】賃金改善明細書（職員別）'!Print_Area</vt:lpstr>
      <vt:lpstr>【様式10別添２】配分変更一覧表!Print_Area</vt:lpstr>
      <vt:lpstr>【様式２】ｷｬﾘｱﾊﾟｽ要件!Print_Area</vt:lpstr>
      <vt:lpstr>【様式３】加算人数認定!Print_Area</vt:lpstr>
      <vt:lpstr>【様式４】平均年齢別利用子ども数認定!Print_Area</vt:lpstr>
      <vt:lpstr>【様式５】計画書Ⅰ!Print_Area</vt:lpstr>
      <vt:lpstr>'【様式５別添１】賃金改善明細書（職員別） '!Print_Area</vt:lpstr>
      <vt:lpstr>【様式５別添２】一覧表!Print_Area</vt:lpstr>
      <vt:lpstr>【様式６】実績報告書Ⅰ!Print_Area</vt:lpstr>
      <vt:lpstr>'【様式６別添１】賃金改善明細書（職員別）'!Print_Area</vt:lpstr>
      <vt:lpstr>【様式６別添２】一覧表!Print_Area</vt:lpstr>
      <vt:lpstr>【様式７】計画書Ⅱ!Print_Area</vt:lpstr>
      <vt:lpstr>【様式７別添１】内訳書!Print_Area</vt:lpstr>
      <vt:lpstr>【様式７別添２】一覧表!Print_Area</vt:lpstr>
      <vt:lpstr>【様式８】実績報告書Ⅱ!Print_Area</vt:lpstr>
      <vt:lpstr>【様式８別添１】内訳書!Print_Area</vt:lpstr>
      <vt:lpstr>【様式８別添２】一覧表!Print_Area</vt:lpstr>
      <vt:lpstr>【様式９】計画書!Print_Area</vt:lpstr>
      <vt:lpstr>'【様式９別添１】賃金改善明細書（職員別）'!Print_Area</vt:lpstr>
      <vt:lpstr>【様式９別添２】一覧表!Print_Area</vt:lpstr>
      <vt:lpstr>'【様式５別添１】賃金改善明細書（職員別） '!Print_Titles</vt:lpstr>
      <vt:lpstr>'【様式６別添１】賃金改善明細書（職員別）'!Print_Titles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通知別紙様式</dc:title>
  <dc:creator/>
  <cp:lastModifiedBy/>
  <dcterms:created xsi:type="dcterms:W3CDTF">2021-07-16T09:55:31Z</dcterms:created>
  <dcterms:modified xsi:type="dcterms:W3CDTF">2023-08-25T05:50:16Z</dcterms:modified>
</cp:coreProperties>
</file>