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xr:revisionPtr revIDLastSave="0" documentId="13_ncr:1_{766919B2-35EC-4455-A893-3AA7FE61C9E5}" xr6:coauthVersionLast="47" xr6:coauthVersionMax="47" xr10:uidLastSave="{00000000-0000-0000-0000-000000000000}"/>
  <bookViews>
    <workbookView xWindow="-30828" yWindow="-108" windowWidth="30936" windowHeight="16776" tabRatio="737" xr2:uid="{00000000-000D-0000-FFFF-FFFF00000000}"/>
  </bookViews>
  <sheets>
    <sheet name="別紙様式" sheetId="1" r:id="rId1"/>
    <sheet name="留意事項" sheetId="2" r:id="rId2"/>
    <sheet name="別紙１" sheetId="13" r:id="rId3"/>
    <sheet name="別紙１留意事項" sheetId="14" r:id="rId4"/>
    <sheet name="別紙２" sheetId="3" r:id="rId5"/>
    <sheet name="別紙２留意事項" sheetId="4" r:id="rId6"/>
    <sheet name="別紙３（１）" sheetId="16" r:id="rId7"/>
    <sheet name="別紙３（２）" sheetId="5" r:id="rId8"/>
    <sheet name="別紙４" sheetId="6" r:id="rId9"/>
    <sheet name="別紙４留意事項" sheetId="7" r:id="rId10"/>
    <sheet name="（別添）調査事業計画書" sheetId="17" r:id="rId11"/>
    <sheet name="別紙４_２（記載例）" sheetId="10" r:id="rId12"/>
    <sheet name="別紙４_２留意事項" sheetId="11" r:id="rId13"/>
    <sheet name="別紙５（記載例）" sheetId="12" r:id="rId14"/>
  </sheets>
  <definedNames>
    <definedName name="OLE_LINK1" localSheetId="13">'別紙５（記載例）'!$B$1</definedName>
    <definedName name="_xlnm.Print_Area" localSheetId="10">'（別添）調査事業計画書'!$A$1:$G$29</definedName>
    <definedName name="_xlnm.Print_Area" localSheetId="2">別紙１!$A$1:$G$16</definedName>
    <definedName name="_xlnm.Print_Area" localSheetId="3">別紙１留意事項!$A$1:$B$20</definedName>
    <definedName name="_xlnm.Print_Area" localSheetId="5">別紙２留意事項!$A$1:$B$25</definedName>
    <definedName name="_xlnm.Print_Area" localSheetId="7">'別紙３（２）'!$A$1:$R$32</definedName>
    <definedName name="_xlnm.Print_Area" localSheetId="8">別紙４!$A$1:$H$24</definedName>
    <definedName name="_xlnm.Print_Area" localSheetId="12">別紙４_２留意事項!$A$1:$B$20</definedName>
    <definedName name="_xlnm.Print_Area" localSheetId="13">'別紙５（記載例）'!$A$1:$AM$30</definedName>
    <definedName name="_xlnm.Print_Area" localSheetId="0">別紙様式!$A$1:$AA$47</definedName>
    <definedName name="_xlnm.Print_Area" localSheetId="1">留意事項!$A$1:$B$28</definedName>
    <definedName name="_xlnm.Print_Titles" localSheetId="2">別紙１!$1:$9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0" i="5" l="1"/>
  <c r="H20" i="5" s="1"/>
  <c r="T20" i="5"/>
  <c r="G20" i="5" s="1"/>
  <c r="T12" i="5"/>
  <c r="U12" i="5"/>
  <c r="V12" i="5"/>
  <c r="W12" i="5"/>
  <c r="X12" i="5"/>
  <c r="T14" i="5"/>
  <c r="U14" i="5"/>
  <c r="V14" i="5"/>
  <c r="W14" i="5"/>
  <c r="X14" i="5"/>
  <c r="T16" i="5"/>
  <c r="U16" i="5"/>
  <c r="V16" i="5"/>
  <c r="W16" i="5"/>
  <c r="X16" i="5"/>
  <c r="T18" i="5"/>
  <c r="U18" i="5"/>
  <c r="V18" i="5"/>
  <c r="W18" i="5"/>
  <c r="X18" i="5"/>
  <c r="U10" i="5"/>
  <c r="V10" i="5"/>
  <c r="W10" i="5"/>
  <c r="X10" i="5"/>
  <c r="T10" i="5"/>
  <c r="S18" i="5"/>
  <c r="S16" i="5"/>
  <c r="S10" i="5"/>
  <c r="X20" i="5" l="1"/>
  <c r="K20" i="5" s="1"/>
  <c r="W20" i="5"/>
  <c r="J20" i="5" s="1"/>
  <c r="V20" i="5"/>
  <c r="I20" i="5" s="1"/>
  <c r="I43" i="10"/>
  <c r="B43" i="10"/>
  <c r="E15" i="13" l="1"/>
  <c r="B15" i="13"/>
  <c r="E6" i="17" l="1"/>
  <c r="O5" i="16" l="1"/>
  <c r="C8" i="6" s="1"/>
  <c r="C6" i="17" s="1"/>
  <c r="D16" i="6"/>
  <c r="C12" i="6"/>
  <c r="F10" i="6"/>
  <c r="AC4" i="12"/>
  <c r="R13" i="10" l="1"/>
  <c r="R9" i="10"/>
  <c r="R10" i="10"/>
  <c r="R11" i="10"/>
  <c r="R12" i="10"/>
  <c r="R14" i="10"/>
  <c r="R15" i="10"/>
  <c r="R16" i="10"/>
  <c r="R17" i="10"/>
  <c r="R18" i="10"/>
  <c r="R19" i="10"/>
  <c r="R20" i="10"/>
  <c r="R21" i="10"/>
  <c r="R22" i="10"/>
  <c r="R23" i="10"/>
  <c r="R24" i="10"/>
  <c r="R25" i="10"/>
  <c r="R26" i="10"/>
  <c r="R27" i="10"/>
  <c r="R28" i="10"/>
  <c r="R29" i="10"/>
  <c r="R30" i="10"/>
  <c r="R31" i="10"/>
  <c r="R32" i="10"/>
  <c r="R33" i="10"/>
  <c r="R34" i="10"/>
  <c r="Q34" i="10" s="1"/>
  <c r="R35" i="10"/>
  <c r="Q35" i="10" s="1"/>
  <c r="R36" i="10"/>
  <c r="Q36" i="10" s="1"/>
  <c r="R37" i="10"/>
  <c r="Q37" i="10" s="1"/>
  <c r="R38" i="10"/>
  <c r="R39" i="10"/>
  <c r="R40" i="10"/>
  <c r="Q40" i="10" s="1"/>
  <c r="R41" i="10"/>
  <c r="Q41" i="10" s="1"/>
  <c r="R42" i="10"/>
  <c r="Q42" i="10" s="1"/>
  <c r="Q38" i="10"/>
  <c r="Q39" i="10"/>
  <c r="Q30" i="10" l="1"/>
  <c r="Q33" i="10"/>
  <c r="Q11" i="10"/>
  <c r="Q16" i="10"/>
  <c r="Q17" i="10"/>
  <c r="Q18" i="10"/>
  <c r="Q19" i="10"/>
  <c r="Q20" i="10"/>
  <c r="Q21" i="10"/>
  <c r="Q22" i="10"/>
  <c r="Q23" i="10"/>
  <c r="Q24" i="10"/>
  <c r="Q25" i="10"/>
  <c r="Q26" i="10"/>
  <c r="Q27" i="10"/>
  <c r="Q28" i="10"/>
  <c r="Q29" i="10"/>
  <c r="Q31" i="10"/>
  <c r="Q32" i="10"/>
  <c r="Q9" i="10"/>
  <c r="Q8" i="10"/>
  <c r="Q7" i="10"/>
  <c r="Q10" i="10"/>
  <c r="Q12" i="10"/>
  <c r="Q13" i="10"/>
  <c r="Q14" i="10"/>
  <c r="Q15" i="10"/>
  <c r="S12" i="5"/>
  <c r="S14" i="5"/>
  <c r="H15" i="13"/>
</calcChain>
</file>

<file path=xl/sharedStrings.xml><?xml version="1.0" encoding="utf-8"?>
<sst xmlns="http://schemas.openxmlformats.org/spreadsheetml/2006/main" count="548" uniqueCount="338">
  <si>
    <t>別紙様式</t>
  </si>
  <si>
    <t>令和</t>
    <rPh sb="0" eb="2">
      <t>レイワ</t>
    </rPh>
    <phoneticPr fontId="1"/>
  </si>
  <si>
    <t>年</t>
    <rPh sb="0" eb="1">
      <t>ネン</t>
    </rPh>
    <phoneticPr fontId="1"/>
  </si>
  <si>
    <t>月</t>
    <rPh sb="0" eb="1">
      <t>ツキ</t>
    </rPh>
    <phoneticPr fontId="1"/>
  </si>
  <si>
    <t>日</t>
    <rPh sb="0" eb="1">
      <t>ヒ</t>
    </rPh>
    <phoneticPr fontId="1"/>
  </si>
  <si>
    <t>　こども家庭庁　成育局　</t>
  </si>
  <si>
    <t>　　参事官（事業調整担当）　殿</t>
  </si>
  <si>
    <t>標記について、関係書類を添えて協議（応募）する。</t>
  </si>
  <si>
    <t>１．協議（応募）額</t>
    <phoneticPr fontId="1"/>
  </si>
  <si>
    <t>金</t>
    <rPh sb="0" eb="1">
      <t>キン</t>
    </rPh>
    <phoneticPr fontId="1"/>
  </si>
  <si>
    <t>千円</t>
    <rPh sb="0" eb="2">
      <t>センエン</t>
    </rPh>
    <phoneticPr fontId="1"/>
  </si>
  <si>
    <t>３．法人の概況書（別紙２）</t>
  </si>
  <si>
    <t>４．事業の実施体制（別紙３）</t>
  </si>
  <si>
    <t>７．添付書類</t>
  </si>
  <si>
    <t>担 当 者</t>
    <rPh sb="0" eb="1">
      <t>タン</t>
    </rPh>
    <rPh sb="2" eb="3">
      <t>トウ</t>
    </rPh>
    <rPh sb="4" eb="5">
      <t>モノ</t>
    </rPh>
    <phoneticPr fontId="1"/>
  </si>
  <si>
    <t>所属</t>
    <rPh sb="0" eb="2">
      <t>ショゾク</t>
    </rPh>
    <phoneticPr fontId="1"/>
  </si>
  <si>
    <t>氏名</t>
    <rPh sb="0" eb="2">
      <t>シメイ</t>
    </rPh>
    <phoneticPr fontId="1"/>
  </si>
  <si>
    <t>TEL</t>
    <phoneticPr fontId="1"/>
  </si>
  <si>
    <t>内線</t>
    <rPh sb="0" eb="2">
      <t>ナイセン</t>
    </rPh>
    <phoneticPr fontId="1"/>
  </si>
  <si>
    <t>FAX</t>
    <phoneticPr fontId="1"/>
  </si>
  <si>
    <t>E-mail</t>
    <phoneticPr fontId="1"/>
  </si>
  <si>
    <t>通知等送付先住所</t>
    <rPh sb="0" eb="8">
      <t>ツウチトウソウフサキジュウショ</t>
    </rPh>
    <phoneticPr fontId="1"/>
  </si>
  <si>
    <t>〒</t>
    <phoneticPr fontId="1"/>
  </si>
  <si>
    <t>別紙１</t>
  </si>
  <si>
    <t>　　　　　　　　　　　　　　　　　　　　　　　　　　　　　　　　　　（単位：千円）</t>
    <phoneticPr fontId="1"/>
  </si>
  <si>
    <t>課題番号</t>
  </si>
  <si>
    <t>事業名</t>
  </si>
  <si>
    <t>事業実施目的・事業内容</t>
  </si>
  <si>
    <t>国庫補助協議（応募）額</t>
  </si>
  <si>
    <t>別紙２</t>
    <phoneticPr fontId="1"/>
  </si>
  <si>
    <t>法人名</t>
    <rPh sb="0" eb="3">
      <t>ホウジンメイ</t>
    </rPh>
    <phoneticPr fontId="1"/>
  </si>
  <si>
    <t>代表者</t>
    <rPh sb="0" eb="3">
      <t>ダイヒョウシャ</t>
    </rPh>
    <phoneticPr fontId="1"/>
  </si>
  <si>
    <t>住所</t>
    <rPh sb="0" eb="2">
      <t>ジュウショ</t>
    </rPh>
    <phoneticPr fontId="1"/>
  </si>
  <si>
    <t>代表電話</t>
    <rPh sb="0" eb="4">
      <t>ダイヒョウデンワ</t>
    </rPh>
    <phoneticPr fontId="1"/>
  </si>
  <si>
    <t>法人設立年月日</t>
    <rPh sb="0" eb="4">
      <t>ホウジンセツリツ</t>
    </rPh>
    <rPh sb="4" eb="7">
      <t>ネンガッピ</t>
    </rPh>
    <phoneticPr fontId="1"/>
  </si>
  <si>
    <t>〔任意団体設立〕</t>
    <phoneticPr fontId="1"/>
  </si>
  <si>
    <t>職員数</t>
    <rPh sb="0" eb="3">
      <t>ショクインスウ</t>
    </rPh>
    <phoneticPr fontId="1"/>
  </si>
  <si>
    <t>会員数</t>
    <rPh sb="0" eb="3">
      <t>カイインスウ</t>
    </rPh>
    <phoneticPr fontId="1"/>
  </si>
  <si>
    <t>会員資格</t>
    <rPh sb="0" eb="4">
      <t>カイインシカク</t>
    </rPh>
    <phoneticPr fontId="1"/>
  </si>
  <si>
    <t>○○○○○○○○○○○○○○○○○○○○○○○○○○○○○○○○○○○○○○</t>
    <phoneticPr fontId="1"/>
  </si>
  <si>
    <t>－</t>
    <phoneticPr fontId="1"/>
  </si>
  <si>
    <t>○○県○○市○○町○○丁目○○番地○○号○○ビル○階</t>
    <phoneticPr fontId="1"/>
  </si>
  <si>
    <r>
      <t>　法　人　の　概　況　書</t>
    </r>
    <r>
      <rPr>
        <sz val="12"/>
        <color theme="1"/>
        <rFont val="ＭＳ ゴシック"/>
        <family val="3"/>
        <charset val="128"/>
      </rPr>
      <t>［記載例］</t>
    </r>
    <phoneticPr fontId="1"/>
  </si>
  <si>
    <t>事業内容</t>
  </si>
  <si>
    <t>直近過去５年間</t>
  </si>
  <si>
    <t>の　実　績　等</t>
    <phoneticPr fontId="1"/>
  </si>
  <si>
    <t>（活 動 内 容）</t>
    <phoneticPr fontId="1"/>
  </si>
  <si>
    <t xml:space="preserve">１．	○○○に関する講習会開催
２．	○○○に関する調査研究
３．	○○○に関する広報啓発活動
４．	○○○サービスの実施
５．	○○○の研究
６．	広報誌の発行
</t>
    <phoneticPr fontId="1"/>
  </si>
  <si>
    <t>(元号)○○年○○月○○日</t>
    <phoneticPr fontId="1"/>
  </si>
  <si>
    <t>事　業　の　実　施　体　制</t>
    <rPh sb="0" eb="1">
      <t>コト</t>
    </rPh>
    <rPh sb="2" eb="3">
      <t>ゴウ</t>
    </rPh>
    <rPh sb="6" eb="7">
      <t>ジツ</t>
    </rPh>
    <rPh sb="8" eb="9">
      <t>シ</t>
    </rPh>
    <rPh sb="10" eb="11">
      <t>カラダ</t>
    </rPh>
    <rPh sb="12" eb="13">
      <t>セイ</t>
    </rPh>
    <phoneticPr fontId="1"/>
  </si>
  <si>
    <t>法人、都道府県又は市町村名</t>
    <phoneticPr fontId="1"/>
  </si>
  <si>
    <t>事業名</t>
    <phoneticPr fontId="1"/>
  </si>
  <si>
    <t>別紙３</t>
    <phoneticPr fontId="1"/>
  </si>
  <si>
    <t>（記入上の留意事項）</t>
  </si>
  <si>
    <t>調査研究課題番号</t>
    <rPh sb="0" eb="4">
      <t>チョウサケンキュウ</t>
    </rPh>
    <rPh sb="4" eb="8">
      <t>カダイバンゴウ</t>
    </rPh>
    <phoneticPr fontId="1"/>
  </si>
  <si>
    <t>事　業　の　実　施　体　制（２）</t>
    <rPh sb="0" eb="1">
      <t>コト</t>
    </rPh>
    <rPh sb="2" eb="3">
      <t>ゴウ</t>
    </rPh>
    <rPh sb="6" eb="7">
      <t>ジツ</t>
    </rPh>
    <rPh sb="8" eb="9">
      <t>シ</t>
    </rPh>
    <rPh sb="10" eb="11">
      <t>カラダ</t>
    </rPh>
    <rPh sb="12" eb="13">
      <t>セイ</t>
    </rPh>
    <phoneticPr fontId="1"/>
  </si>
  <si>
    <t>事業担当者名</t>
    <rPh sb="0" eb="5">
      <t>ジギョウタントウシャ</t>
    </rPh>
    <rPh sb="5" eb="6">
      <t>メイ</t>
    </rPh>
    <phoneticPr fontId="1"/>
  </si>
  <si>
    <t>当該事業</t>
    <rPh sb="0" eb="4">
      <t>トウガイジギョウ</t>
    </rPh>
    <phoneticPr fontId="1"/>
  </si>
  <si>
    <t>エフォート（％）</t>
    <phoneticPr fontId="1"/>
  </si>
  <si>
    <t>当該事業以外</t>
    <rPh sb="0" eb="6">
      <t>トウガイジギョウイガイ</t>
    </rPh>
    <phoneticPr fontId="1"/>
  </si>
  <si>
    <t>備考</t>
    <rPh sb="0" eb="2">
      <t>ビコウ</t>
    </rPh>
    <phoneticPr fontId="1"/>
  </si>
  <si>
    <t>課題番号</t>
    <rPh sb="0" eb="2">
      <t>カダイ</t>
    </rPh>
    <rPh sb="2" eb="4">
      <t>バンゴウ</t>
    </rPh>
    <phoneticPr fontId="1"/>
  </si>
  <si>
    <t>（経理担当者は不要）</t>
    <rPh sb="1" eb="6">
      <t>ケイリタントウシャ</t>
    </rPh>
    <rPh sb="7" eb="9">
      <t>フヨウ</t>
    </rPh>
    <phoneticPr fontId="1"/>
  </si>
  <si>
    <t>〇〇　〇〇</t>
    <phoneticPr fontId="1"/>
  </si>
  <si>
    <t>担当する各事業を総括</t>
    <phoneticPr fontId="1"/>
  </si>
  <si>
    <t>他業務</t>
    <rPh sb="0" eb="3">
      <t>タギョウム</t>
    </rPh>
    <phoneticPr fontId="1"/>
  </si>
  <si>
    <t>自社業務</t>
    <rPh sb="0" eb="4">
      <t>ジシャギョウム</t>
    </rPh>
    <phoneticPr fontId="1"/>
  </si>
  <si>
    <t>１</t>
    <phoneticPr fontId="1"/>
  </si>
  <si>
    <t>８</t>
    <phoneticPr fontId="1"/>
  </si>
  <si>
    <t>別紙４</t>
    <phoneticPr fontId="1"/>
  </si>
  <si>
    <t>法人、都道府県又は市町村名</t>
  </si>
  <si>
    <t>代　表　者　氏　名</t>
    <phoneticPr fontId="1"/>
  </si>
  <si>
    <t>調査研究課題番号</t>
    <rPh sb="0" eb="8">
      <t>チョウサケンキュウカダイバンゴウ</t>
    </rPh>
    <phoneticPr fontId="1"/>
  </si>
  <si>
    <t>から</t>
    <phoneticPr fontId="1"/>
  </si>
  <si>
    <t>令和　　年　　月　　日</t>
    <phoneticPr fontId="1"/>
  </si>
  <si>
    <t>⑧事業の効果
　 及び活用方法
　（今後の展開）</t>
    <phoneticPr fontId="1"/>
  </si>
  <si>
    <t>①事業名</t>
    <phoneticPr fontId="1"/>
  </si>
  <si>
    <t>②事業実施目的</t>
    <phoneticPr fontId="1"/>
  </si>
  <si>
    <t>③事業内容</t>
    <phoneticPr fontId="1"/>
  </si>
  <si>
    <t>④国庫補助協議（応募）額</t>
    <phoneticPr fontId="1"/>
  </si>
  <si>
    <t>⑤事業実施予定期間</t>
    <phoneticPr fontId="1"/>
  </si>
  <si>
    <t>⑥事業実施予定場所</t>
    <phoneticPr fontId="1"/>
  </si>
  <si>
    <t>⑦国庫補助協議（応募）を
　行う理由</t>
    <phoneticPr fontId="1"/>
  </si>
  <si>
    <t>⑨倫理面への配慮</t>
    <phoneticPr fontId="1"/>
  </si>
  <si>
    <t>⑩過去３カ年の事業名
　（交付額）（実施年度）</t>
    <phoneticPr fontId="1"/>
  </si>
  <si>
    <t>⑪当該年度における他の
　補助事業等への申請
　（応募）状況</t>
    <phoneticPr fontId="1"/>
  </si>
  <si>
    <t>「別紙様式」(１枚目)等、他のページの同内容記載箇所と同じ記載になっているか必ず確認して下さい。</t>
  </si>
  <si>
    <t>項目</t>
  </si>
  <si>
    <t>留意事項</t>
  </si>
  <si>
    <t>・実施する事業の目的を具体的かつ簡潔に記入して下さい。</t>
  </si>
  <si>
    <t>・複数ある場合には、全て記入して下さい。</t>
  </si>
  <si>
    <t>・「別紙１」の「国庫補助協議（応募）額」欄における当該事業の金額及び
　「別紙４」の「２．国庫補助協議額内訳書」の「積算内訳」欄における
　「（国庫補助協議（応募）額　　千円）」と同額になっているか必ず確認
　して下さい。</t>
    <phoneticPr fontId="1"/>
  </si>
  <si>
    <t>・当該事業の成果が、児童福祉事業の一層の充実や子ども子育て支援施策の
　課題の解決にどのような効果が期待できるのか具体的に記入して下さい。
・当該事業の成果を団体としてどのように活用していくのか、具体的に記入
　して下さい。</t>
    <phoneticPr fontId="1"/>
  </si>
  <si>
    <t>「別添１」の中から該当する調査研究課題の番号を記入して下さい。</t>
    <phoneticPr fontId="1"/>
  </si>
  <si>
    <t>・個人への介入を伴う、個人情報を扱う等の調査・研究を実施する場合につ
　いては、対象者に対する人権擁護上の配慮、調査・研究方法による研究対
　象者に対する不利益、危険性の排除や説明と同意（インフォームド・コン
　セント）に関わる状況を記入して下さい。
・調査・研究を実施する団体において、事業を担当する者で研究機関が実施
　する研究倫理教育を受講している場合はその旨を、いない場合はいつまで
　に研究倫理教育を研究者等に受講等させていく予定かを記入して下さい。
・上記に該当する調査・研究を実施しない場合には「該当なし」と記入して
　下さい。</t>
    <phoneticPr fontId="1"/>
  </si>
  <si>
    <t>・貴法人として本補助事業以外の補助事業等へ申請（応募）している事業が
　ある場合には、申請（応募）先団体名、申請（応募）先団体における補助
　事業名、貴法人が申請（応募）している事業名及び補助要求額（単位：千
　円）を記入して下さい。
　※本補助事業へ協議申請（応募）している事業と同じ事業を他の補助事業
　へ申請（応募）している場合も含みます。</t>
    <phoneticPr fontId="1"/>
  </si>
  <si>
    <t>・過去３カ年に「厚生労働科学研究費補助金」、「子ども・子育て支援推進
　調査研究事業」で実施した事業がありましたら、事業名及び交付額、実施
　年度を記入して下さい。</t>
    <phoneticPr fontId="1"/>
  </si>
  <si>
    <t>・協議申請（応募）を行う事業について、当該年度に実施しなければならな
　い理由を記入して下さい。特に緊急性がある場合は、その理由を具体的に
　記入して下さい。</t>
    <phoneticPr fontId="1"/>
  </si>
  <si>
    <t>調　査　事　業　計　画　書</t>
    <phoneticPr fontId="1"/>
  </si>
  <si>
    <t>調　　査　　名</t>
    <phoneticPr fontId="1"/>
  </si>
  <si>
    <t>調査対象地区等</t>
  </si>
  <si>
    <t>調査対象者等</t>
  </si>
  <si>
    <t>悉皆・抽出の別</t>
  </si>
  <si>
    <t>調査方法</t>
  </si>
  <si>
    <t>調　査　対　象</t>
    <rPh sb="0" eb="1">
      <t>チョウ</t>
    </rPh>
    <rPh sb="2" eb="3">
      <t>サ</t>
    </rPh>
    <rPh sb="4" eb="5">
      <t>タイ</t>
    </rPh>
    <rPh sb="6" eb="7">
      <t>ゾウ</t>
    </rPh>
    <phoneticPr fontId="1"/>
  </si>
  <si>
    <t>調査客体数</t>
    <rPh sb="3" eb="4">
      <t>タイ</t>
    </rPh>
    <phoneticPr fontId="1"/>
  </si>
  <si>
    <t>調査結果の主要
集計項目</t>
    <phoneticPr fontId="1"/>
  </si>
  <si>
    <t>その他参考事項</t>
    <phoneticPr fontId="1"/>
  </si>
  <si>
    <t>（悉皆・抽出）　※抽出の場合は抽出方法</t>
    <phoneticPr fontId="1"/>
  </si>
  <si>
    <t>（主要調査事項及び内容）</t>
    <phoneticPr fontId="1"/>
  </si>
  <si>
    <t>（聞き取り、郵送等の方法を具体的に記入）</t>
    <phoneticPr fontId="1"/>
  </si>
  <si>
    <t>　調　査　内　容　</t>
    <phoneticPr fontId="1"/>
  </si>
  <si>
    <t>　調　査　時　期</t>
    <phoneticPr fontId="1"/>
  </si>
  <si>
    <t>経費区分</t>
  </si>
  <si>
    <t>積　　　　算　　　　内　　　　訳</t>
  </si>
  <si>
    <t>報酬</t>
  </si>
  <si>
    <t>賃金</t>
  </si>
  <si>
    <t>諸謝金</t>
  </si>
  <si>
    <t>旅費</t>
  </si>
  <si>
    <t>消耗品費</t>
  </si>
  <si>
    <t>会議費</t>
  </si>
  <si>
    <t>印刷製本費</t>
  </si>
  <si>
    <t>雑役務費</t>
  </si>
  <si>
    <t>通信運搬費</t>
  </si>
  <si>
    <t>委託料</t>
  </si>
  <si>
    <t>使用料及び賃借料</t>
  </si>
  <si>
    <t>円</t>
  </si>
  <si>
    <t>***,***　</t>
  </si>
  <si>
    <t>*,***,***　</t>
  </si>
  <si>
    <t>「○○事業検討委員会」委員手当</t>
  </si>
  <si>
    <t>調査様式配布用CD-R購入費</t>
  </si>
  <si>
    <t>合　　　計</t>
  </si>
  <si>
    <t>対象経費の
支出予定額</t>
    <phoneticPr fontId="1"/>
  </si>
  <si>
    <t>×</t>
    <phoneticPr fontId="1"/>
  </si>
  <si>
    <t>円</t>
    <rPh sb="0" eb="1">
      <t>エン</t>
    </rPh>
    <phoneticPr fontId="1"/>
  </si>
  <si>
    <t>人</t>
    <rPh sb="0" eb="1">
      <t>ニン</t>
    </rPh>
    <phoneticPr fontId="1"/>
  </si>
  <si>
    <t>日</t>
    <rPh sb="0" eb="1">
      <t>ニチ</t>
    </rPh>
    <phoneticPr fontId="1"/>
  </si>
  <si>
    <t>ワーキングチーム（医師）賃金</t>
  </si>
  <si>
    <t>委員長</t>
    <phoneticPr fontId="1"/>
  </si>
  <si>
    <t>委員</t>
    <rPh sb="0" eb="2">
      <t>イイン</t>
    </rPh>
    <phoneticPr fontId="1"/>
  </si>
  <si>
    <t>回</t>
    <rPh sb="0" eb="1">
      <t>カイ</t>
    </rPh>
    <phoneticPr fontId="1"/>
  </si>
  <si>
    <t>原稿執筆謝金</t>
    <phoneticPr fontId="1"/>
  </si>
  <si>
    <t>枚</t>
    <rPh sb="0" eb="1">
      <t>マイ</t>
    </rPh>
    <phoneticPr fontId="1"/>
  </si>
  <si>
    <t>○○調査旅費</t>
    <phoneticPr fontId="1"/>
  </si>
  <si>
    <t>近郊旅費</t>
    <rPh sb="0" eb="4">
      <t>キンコウリョヒ</t>
    </rPh>
    <phoneticPr fontId="1"/>
  </si>
  <si>
    <t>○○研究委員会出席旅費</t>
    <phoneticPr fontId="1"/>
  </si>
  <si>
    <t>施設統計調査員賃金</t>
    <phoneticPr fontId="1"/>
  </si>
  <si>
    <t>事務局職員雇上賃金</t>
    <phoneticPr fontId="1"/>
  </si>
  <si>
    <t>Ａ市－Ｂ町</t>
    <phoneticPr fontId="1"/>
  </si>
  <si>
    <t>パック</t>
    <phoneticPr fontId="1"/>
  </si>
  <si>
    <t>（10枚入り）</t>
    <rPh sb="3" eb="5">
      <t>マイイ</t>
    </rPh>
    <phoneticPr fontId="1"/>
  </si>
  <si>
    <t>○○事業検討委員会</t>
    <phoneticPr fontId="1"/>
  </si>
  <si>
    <t>頁</t>
    <rPh sb="0" eb="1">
      <t>ペイジ</t>
    </rPh>
    <phoneticPr fontId="1"/>
  </si>
  <si>
    <t>部</t>
    <rPh sb="0" eb="1">
      <t>ブ</t>
    </rPh>
    <phoneticPr fontId="1"/>
  </si>
  <si>
    <t>アンケート票印刷費</t>
    <phoneticPr fontId="1"/>
  </si>
  <si>
    <t>報告書印刷費</t>
    <phoneticPr fontId="1"/>
  </si>
  <si>
    <t>冊</t>
    <rPh sb="0" eb="1">
      <t>サツ</t>
    </rPh>
    <phoneticPr fontId="1"/>
  </si>
  <si>
    <t>件</t>
    <rPh sb="0" eb="1">
      <t>ケン</t>
    </rPh>
    <phoneticPr fontId="1"/>
  </si>
  <si>
    <t>翻訳料</t>
    <phoneticPr fontId="1"/>
  </si>
  <si>
    <t>業務マニュアル梱包業務</t>
    <phoneticPr fontId="1"/>
  </si>
  <si>
    <t>アンケート用紙送付用封筒購入費</t>
    <phoneticPr fontId="1"/>
  </si>
  <si>
    <t>か所</t>
    <rPh sb="1" eb="2">
      <t>ショ</t>
    </rPh>
    <phoneticPr fontId="1"/>
  </si>
  <si>
    <t>調査票郵送費</t>
    <phoneticPr fontId="1"/>
  </si>
  <si>
    <t>施設訪問調査事業委託</t>
    <phoneticPr fontId="1"/>
  </si>
  <si>
    <t>自治体データ収集業務委託</t>
    <phoneticPr fontId="1"/>
  </si>
  <si>
    <t>部屋</t>
    <rPh sb="0" eb="2">
      <t>ヘヤ</t>
    </rPh>
    <phoneticPr fontId="1"/>
  </si>
  <si>
    <t xml:space="preserve">委員会会場借上代 </t>
    <phoneticPr fontId="1"/>
  </si>
  <si>
    <t>別　紙　５</t>
  </si>
  <si>
    <t>５月</t>
  </si>
  <si>
    <t>６月</t>
  </si>
  <si>
    <t>７月</t>
  </si>
  <si>
    <t>８月</t>
  </si>
  <si>
    <t>９月</t>
  </si>
  <si>
    <t>１０月</t>
  </si>
  <si>
    <t>１１月</t>
  </si>
  <si>
    <t>１２月</t>
  </si>
  <si>
    <t>２月</t>
  </si>
  <si>
    <t>３月</t>
  </si>
  <si>
    <r>
      <t>◇　上記記載例を参考に、「別紙４」の「１．実施計画書」における「③事業内容」について、どのようなスケジュールで事業を実施していく予定かを記入して下さい。</t>
    </r>
    <r>
      <rPr>
        <b/>
        <sz val="10.5"/>
        <color theme="1"/>
        <rFont val="ＭＳ ゴシック"/>
        <family val="3"/>
        <charset val="128"/>
      </rPr>
      <t>（「内示日」以降の事業着手となるよう、留意願います</t>
    </r>
    <r>
      <rPr>
        <b/>
        <sz val="10.5"/>
        <color rgb="FF000000"/>
        <rFont val="ＭＳ ゴシック"/>
        <family val="3"/>
        <charset val="128"/>
      </rPr>
      <t>。）</t>
    </r>
  </si>
  <si>
    <t>事業実施内容</t>
    <rPh sb="0" eb="6">
      <t>ジギョウジッシナイヨウ</t>
    </rPh>
    <phoneticPr fontId="1"/>
  </si>
  <si>
    <r>
      <t>事業実施年間スケジュール表</t>
    </r>
    <r>
      <rPr>
        <sz val="14"/>
        <color theme="1"/>
        <rFont val="ＭＳ Ｐゴシック"/>
        <family val="3"/>
        <charset val="128"/>
      </rPr>
      <t>［記載例］</t>
    </r>
    <phoneticPr fontId="1"/>
  </si>
  <si>
    <t>　（応募）額内訳書（別紙４）</t>
    <phoneticPr fontId="1"/>
  </si>
  <si>
    <t>課題8及び10の主担当</t>
    <rPh sb="0" eb="2">
      <t>カダイ</t>
    </rPh>
    <rPh sb="3" eb="4">
      <t>オヨ</t>
    </rPh>
    <rPh sb="8" eb="11">
      <t>シュタントウ</t>
    </rPh>
    <phoneticPr fontId="1"/>
  </si>
  <si>
    <t>別添</t>
    <rPh sb="0" eb="2">
      <t>ベッテン</t>
    </rPh>
    <phoneticPr fontId="1"/>
  </si>
  <si>
    <t>（国庫補助協議（応募）額　　</t>
    <phoneticPr fontId="1"/>
  </si>
  <si>
    <t>千円）</t>
    <phoneticPr fontId="1"/>
  </si>
  <si>
    <t xml:space="preserve">　 </t>
  </si>
  <si>
    <t>６．事業実施年間スケジュール表（別紙５）</t>
  </si>
  <si>
    <t xml:space="preserve">  （別紙１）</t>
    <phoneticPr fontId="1"/>
  </si>
  <si>
    <t>（文書番号）</t>
    <phoneticPr fontId="1"/>
  </si>
  <si>
    <t>-</t>
    <phoneticPr fontId="1"/>
  </si>
  <si>
    <t xml:space="preserve"> 　　予算書には当該事業に係る経費である旨を関係部分に付記すること</t>
    <phoneticPr fontId="1"/>
  </si>
  <si>
    <t>　・  法人においては、①定款、寄付行為又はこれらに相当する規則等、②役員名簿、③</t>
    <phoneticPr fontId="1"/>
  </si>
  <si>
    <t>　　</t>
    <phoneticPr fontId="1"/>
  </si>
  <si>
    <t>（１）</t>
    <phoneticPr fontId="1"/>
  </si>
  <si>
    <t>（２）</t>
    <phoneticPr fontId="1"/>
  </si>
  <si>
    <t>（３）</t>
    <phoneticPr fontId="1"/>
  </si>
  <si>
    <t>協議書類は別紙様式に記載されている順に揃えてご提出ください。</t>
    <phoneticPr fontId="1"/>
  </si>
  <si>
    <t>【協議書類の提出にあたっての留意事項】</t>
    <phoneticPr fontId="1"/>
  </si>
  <si>
    <t>【「別紙様式」記入上の留意事項】</t>
    <phoneticPr fontId="1"/>
  </si>
  <si>
    <t>（４）</t>
    <phoneticPr fontId="1"/>
  </si>
  <si>
    <t>（５）</t>
    <phoneticPr fontId="1"/>
  </si>
  <si>
    <t>（６）</t>
    <phoneticPr fontId="1"/>
  </si>
  <si>
    <t>文書番号</t>
    <rPh sb="0" eb="4">
      <t>ブンショバンゴウ</t>
    </rPh>
    <phoneticPr fontId="1"/>
  </si>
  <si>
    <t>文書発出年月日</t>
    <rPh sb="0" eb="2">
      <t>ブンショ</t>
    </rPh>
    <rPh sb="2" eb="4">
      <t>ハッシュツ</t>
    </rPh>
    <phoneticPr fontId="1"/>
  </si>
  <si>
    <r>
      <t xml:space="preserve">①文書発出番号を付す場合：当該文書発出番号に対応した日付として下さい。
②文書発出番号を付さない場合：本国庫補助協議（応募）書を提出(発送)する日付として下さい。
</t>
    </r>
    <r>
      <rPr>
        <u/>
        <sz val="10.5"/>
        <color theme="1"/>
        <rFont val="ＭＳ ゴシック"/>
        <family val="3"/>
        <charset val="128"/>
      </rPr>
      <t>※なお、いずれの場合も、別途示している提出期限までの日付とします。</t>
    </r>
    <phoneticPr fontId="1"/>
  </si>
  <si>
    <t>申請者名（法人名及び代表者氏名等）</t>
    <rPh sb="0" eb="4">
      <t>シンセイシャメイ</t>
    </rPh>
    <rPh sb="8" eb="9">
      <t>オヨ</t>
    </rPh>
    <rPh sb="10" eb="13">
      <t>ダイヒョウシャ</t>
    </rPh>
    <rPh sb="13" eb="15">
      <t>シメイ</t>
    </rPh>
    <rPh sb="15" eb="16">
      <t>トウ</t>
    </rPh>
    <phoneticPr fontId="1"/>
  </si>
  <si>
    <t>法人の場合、必ず法人格名称を記載ください。
　例：一般社団法人 ○○○○、社会福祉法人 ○○○○、
　　　国立大学法人 ○○大学、学校法人 ○○○○ 等</t>
    <rPh sb="3" eb="5">
      <t>バアイ</t>
    </rPh>
    <phoneticPr fontId="1"/>
  </si>
  <si>
    <t>①文書発出番号を付す場合 ：「番号」を削除し、当該文書発信番号を記入して下さい。
②文書発出番号を付さない場合：「番号」を削除し、空欄として下さい。</t>
    <rPh sb="3" eb="5">
      <t>ハッシュツ</t>
    </rPh>
    <phoneticPr fontId="1"/>
  </si>
  <si>
    <t>「１．協議（応募）額」</t>
    <phoneticPr fontId="1"/>
  </si>
  <si>
    <t>「７．添付書類」</t>
    <phoneticPr fontId="1"/>
  </si>
  <si>
    <t>「担当者」</t>
    <phoneticPr fontId="1"/>
  </si>
  <si>
    <t>・協議（応募）額は千円単位で記入して下さい。
・複数の事業について申請する場合は、協議（応募）する合計金額を記入してください。</t>
    <rPh sb="11" eb="13">
      <t>タンイ</t>
    </rPh>
    <phoneticPr fontId="1"/>
  </si>
  <si>
    <t xml:space="preserve"> </t>
    <phoneticPr fontId="1"/>
  </si>
  <si>
    <t>【「別紙１」記入上の留意事項）】</t>
    <phoneticPr fontId="1"/>
  </si>
  <si>
    <t>「別紙様式」（１枚目）と同じ記載になっているか必ず確認して下さい。</t>
    <phoneticPr fontId="1"/>
  </si>
  <si>
    <t>課題番号</t>
    <phoneticPr fontId="1"/>
  </si>
  <si>
    <t>事業名　</t>
    <phoneticPr fontId="1"/>
  </si>
  <si>
    <t>事業実施目的・事業内容</t>
    <phoneticPr fontId="1"/>
  </si>
  <si>
    <t>協議申請（応募）される事業毎に事業実施目的と事業内容を、簡潔にまとめて記入して下さい。</t>
    <phoneticPr fontId="1"/>
  </si>
  <si>
    <t>国庫補助協議（応募）額</t>
    <phoneticPr fontId="1"/>
  </si>
  <si>
    <t>・協議申請（応募）される金額を事業毎に記入して下さい。
・各事業の合計金額（最下段の額）が、「別紙様式」（１枚目）の「１．協議（応募）額」と同額になっているか必ず確認して下さい。</t>
    <phoneticPr fontId="1"/>
  </si>
  <si>
    <t>合計</t>
    <phoneticPr fontId="1"/>
  </si>
  <si>
    <t>・「（　　　件）」の（　）内に協議申請（応募）される事業数を記入して下さい。
・複数課題へ応募する場合は応募する全ての課題の件数および合計額を記入して下さい。</t>
    <phoneticPr fontId="1"/>
  </si>
  <si>
    <t>一般社団法人 ○○○○</t>
    <phoneticPr fontId="1"/>
  </si>
  <si>
    <t>（うち常勤</t>
    <phoneticPr fontId="1"/>
  </si>
  <si>
    <t>○○</t>
    <phoneticPr fontId="1"/>
  </si>
  <si>
    <t>人）</t>
    <phoneticPr fontId="1"/>
  </si>
  <si>
    <t>人</t>
    <phoneticPr fontId="1"/>
  </si>
  <si>
    <t>【「別紙２」記入上の留意事項）】</t>
    <phoneticPr fontId="1"/>
  </si>
  <si>
    <t>　　　</t>
    <phoneticPr fontId="1"/>
  </si>
  <si>
    <t>　　　・</t>
    <phoneticPr fontId="1"/>
  </si>
  <si>
    <t>貴法人の住所、代表電話番号を記入して下さい。</t>
    <phoneticPr fontId="1"/>
  </si>
  <si>
    <t>記載例にかかわらず、定款、寄附行為又は規則等に定める事業内容を記入して下さい。</t>
    <phoneticPr fontId="1"/>
  </si>
  <si>
    <t>記載例にかかわらず、直近過去５年間の活動内容や実績が具体的にわかるように記入して下さい。なお、今回協議申請（応募）する事業と関連のある実績等（活動内容）については、必ずその旨付記して下さい。</t>
    <phoneticPr fontId="1"/>
  </si>
  <si>
    <t>（７）</t>
    <phoneticPr fontId="1"/>
  </si>
  <si>
    <t>※地方公共団体が実施する場合は「別紙２」を作成する必要はありません。</t>
    <rPh sb="8" eb="10">
      <t>ジッシ</t>
    </rPh>
    <rPh sb="12" eb="14">
      <t>バアイ</t>
    </rPh>
    <phoneticPr fontId="1"/>
  </si>
  <si>
    <t>「別紙様式」の申請者と同じになっているか必ず確認して下さい。</t>
    <rPh sb="7" eb="10">
      <t>シンセイシャ</t>
    </rPh>
    <phoneticPr fontId="1"/>
  </si>
  <si>
    <t>協議申請（応募）される事業毎に具体的な事業名を記入して下さい。
※原則として、「別添１」に記載される調査研究課題名と同一にしてください。</t>
    <rPh sb="33" eb="35">
      <t>ゲンソク</t>
    </rPh>
    <rPh sb="40" eb="42">
      <t>ベッテン</t>
    </rPh>
    <rPh sb="45" eb="47">
      <t>キサイ</t>
    </rPh>
    <rPh sb="50" eb="54">
      <t>チョウサケンキュウ</t>
    </rPh>
    <rPh sb="54" eb="57">
      <t>カダイメイ</t>
    </rPh>
    <rPh sb="58" eb="60">
      <t>ドウイツ</t>
    </rPh>
    <phoneticPr fontId="1"/>
  </si>
  <si>
    <t>本協議（応募）に関して、当庁からの連絡及び照会（申請書類の修正、差替及び追加提出等含む。）の第一義的な窓口となる方の所属、氏名、電話番号、FAX番号、E-mailアドレス及び通知等送付先住所(注)を記入して下さい。
※なお、人事異動や引越等により、「担当者」欄記載事項に変更が生じた場合には、速やかにご連絡願います。　　</t>
    <rPh sb="0" eb="1">
      <t>ホン</t>
    </rPh>
    <rPh sb="12" eb="14">
      <t>トウチョウ</t>
    </rPh>
    <phoneticPr fontId="1"/>
  </si>
  <si>
    <t>電子媒体は別紙様式、ならびに別紙１～別紙５をpdf形式で１つのファイルにまとめて提出して下さい。また、別紙様式の「７.添付書類」についてもpdf形式で１つのファイルにまとめて提出してください。</t>
    <phoneticPr fontId="1"/>
  </si>
  <si>
    <t>複数の事業について申請する場合、別紙様式の「１．協議（応募）額」には複数の事業の合計額を記載し、それぞれの事業にかかる別紙１～別紙５の表紙として申請する事業分の部数を作成し、別紙１～別紙５は事業ごとに作成してください。</t>
    <rPh sb="24" eb="26">
      <t>キョウギ</t>
    </rPh>
    <rPh sb="27" eb="29">
      <t>オウボ</t>
    </rPh>
    <rPh sb="30" eb="31">
      <t>ガク</t>
    </rPh>
    <rPh sb="34" eb="36">
      <t>フクスウ</t>
    </rPh>
    <rPh sb="37" eb="39">
      <t>ジギョウ</t>
    </rPh>
    <rPh sb="48" eb="50">
      <t>フクスウ</t>
    </rPh>
    <rPh sb="80" eb="82">
      <t>ブスウ</t>
    </rPh>
    <rPh sb="83" eb="85">
      <t>サクセイ</t>
    </rPh>
    <phoneticPr fontId="1"/>
  </si>
  <si>
    <r>
      <rPr>
        <sz val="9"/>
        <rFont val="ＭＳ ゴシック"/>
        <family val="3"/>
        <charset val="128"/>
      </rPr>
      <t>　　</t>
    </r>
    <r>
      <rPr>
        <sz val="12"/>
        <rFont val="ＭＳ ゴシック"/>
        <family val="3"/>
        <charset val="128"/>
      </rPr>
      <t>　理事会の承認を得た直近の財務諸表（貸借対照表、収支計算書、財産目録、正味財</t>
    </r>
    <phoneticPr fontId="1"/>
  </si>
  <si>
    <r>
      <rPr>
        <sz val="9"/>
        <rFont val="ＭＳ ゴシック"/>
        <family val="3"/>
        <charset val="128"/>
      </rPr>
      <t>　　</t>
    </r>
    <r>
      <rPr>
        <sz val="12"/>
        <rFont val="ＭＳ ゴシック"/>
        <family val="3"/>
        <charset val="128"/>
      </rPr>
      <t>　産増減計算書）、監事等による監査結果報告書及び事業実績報告書</t>
    </r>
    <phoneticPr fontId="1"/>
  </si>
  <si>
    <t>２．令和８年度子ども・子育て支援等推進調査研究事業国庫補助協議（応募）額調書</t>
    <phoneticPr fontId="1"/>
  </si>
  <si>
    <t>５．令和８年度子ども・子育て支援等推進調査研究事業実施計画書及び国庫補助協議　</t>
    <phoneticPr fontId="1"/>
  </si>
  <si>
    <t>　・  令和８年度歳入歳出(収入支出)予算(見込)書抄本又はこれに相当する書類</t>
    <phoneticPr fontId="1"/>
  </si>
  <si>
    <t>（元号）○○年○○月○○日</t>
    <phoneticPr fontId="1"/>
  </si>
  <si>
    <t>〔</t>
    <phoneticPr fontId="1"/>
  </si>
  <si>
    <t>〕</t>
    <phoneticPr fontId="1"/>
  </si>
  <si>
    <t>〇〇</t>
    <phoneticPr fontId="1"/>
  </si>
  <si>
    <t>１．	令和○○年より○○講習会を開催
２．	○○に関する調査研究報告書を平成○○年に発行
３．	令和○○年○○月より○○に関する広報啓発活動を実施
４．	令和○○年○○月、○○○サービス事業を開始
５．	令和○○年より○○研修会を開催
６．	広報誌を年○回発行</t>
    <rPh sb="3" eb="5">
      <t>レイワ</t>
    </rPh>
    <rPh sb="48" eb="50">
      <t>レイワ</t>
    </rPh>
    <rPh sb="77" eb="79">
      <t>レイワ</t>
    </rPh>
    <phoneticPr fontId="1"/>
  </si>
  <si>
    <t>法人を設立する前に、任意団体としての活動実績がある法人は、法人設立年月日とあわせて、任意団体の設立年月日を〔　〕に記入して下さい。</t>
    <phoneticPr fontId="1"/>
  </si>
  <si>
    <t>法人名・代表者氏名</t>
    <phoneticPr fontId="1"/>
  </si>
  <si>
    <t>住所・代表電話番号</t>
    <phoneticPr fontId="1"/>
  </si>
  <si>
    <t>法人設立年月日及び任意団体設立の設立年月日</t>
    <phoneticPr fontId="1"/>
  </si>
  <si>
    <t>職員数・会員数</t>
    <phoneticPr fontId="1"/>
  </si>
  <si>
    <t>会員資格</t>
    <phoneticPr fontId="1"/>
  </si>
  <si>
    <t>事業内容</t>
    <phoneticPr fontId="1"/>
  </si>
  <si>
    <t>直近過去５年間の実績等（活動内容）</t>
    <phoneticPr fontId="1"/>
  </si>
  <si>
    <t>貴法人の「職員」及び「会員」の人数を記入して下さい。なお、組織上、会員がない場合には、「なし」と記入して下さい。</t>
    <phoneticPr fontId="1"/>
  </si>
  <si>
    <t>会員資格は、定款、寄附行為又は規則等に定める内容を記入して下さい。なお、会員がない場合には、「なし」と記入して下さい。</t>
    <phoneticPr fontId="1"/>
  </si>
  <si>
    <t>１枚で不足する場合には、同様の様式により作成のうえ添付して下さい。</t>
    <phoneticPr fontId="1"/>
  </si>
  <si>
    <t>複数の事業を申請する場合には、事業毎に別葉として下さい。事業の内容に沿った担当者とその役割を記入して下さい（担当者未定等は不可）。</t>
    <phoneticPr fontId="1"/>
  </si>
  <si>
    <t>役職名となっているところは例示であり、貴法人における役職に置き直して記入して下さい。</t>
    <phoneticPr fontId="1"/>
  </si>
  <si>
    <t>「担当する事業の内容」は、「別紙４」の「１．実施計画書」における「③事業内容」欄で記入していただく内容のうち、それぞれが担当する内容を記入して下さい。</t>
    <phoneticPr fontId="1"/>
  </si>
  <si>
    <t>事業担当者と経理担当者は兼ねることができません。</t>
    <phoneticPr fontId="1"/>
  </si>
  <si>
    <t>調査研究の中心的役割を担う事業担当者について、当該調査研究に関連する分野におけるこれまでの職歴・研究成果等がわかる資料を添付すること。</t>
    <phoneticPr fontId="1"/>
  </si>
  <si>
    <t>（記入上の留意事項）</t>
    <phoneticPr fontId="1"/>
  </si>
  <si>
    <t>＜事業担当者（当省との連絡担当者）＞</t>
    <phoneticPr fontId="1"/>
  </si>
  <si>
    <t>＜事業担当者＞</t>
    <phoneticPr fontId="1"/>
  </si>
  <si>
    <t>＜事業にかかる経理担当者＞</t>
    <phoneticPr fontId="1"/>
  </si>
  <si>
    <t>＜事業の全体のとりまとめ＞</t>
    <phoneticPr fontId="1"/>
  </si>
  <si>
    <t>＜賃金職員＞</t>
    <rPh sb="1" eb="3">
      <t>チンギン</t>
    </rPh>
    <rPh sb="3" eb="5">
      <t>ショクイン</t>
    </rPh>
    <phoneticPr fontId="1"/>
  </si>
  <si>
    <t>○○○○</t>
    <phoneticPr fontId="1"/>
  </si>
  <si>
    <t>氏　名</t>
    <phoneticPr fontId="1"/>
  </si>
  <si>
    <t>役職名</t>
    <phoneticPr fontId="1"/>
  </si>
  <si>
    <t>○○部（課）長</t>
    <phoneticPr fontId="1"/>
  </si>
  <si>
    <t>担当する事業の内容</t>
    <phoneticPr fontId="1"/>
  </si>
  <si>
    <t>・委員会の実施
・〇〇に関するアンケート調査票発送　</t>
    <phoneticPr fontId="1"/>
  </si>
  <si>
    <t>・○○○に関するモデル事業の連絡調整
・アンケート調査の集計、分析</t>
    <phoneticPr fontId="1"/>
  </si>
  <si>
    <t>・アンケート調査の集計、分析　
・モデル事業実績報告書の印刷、配布</t>
    <phoneticPr fontId="1"/>
  </si>
  <si>
    <t>・事業実績報告書の発送
・事業に係る領収書の整理</t>
    <phoneticPr fontId="1"/>
  </si>
  <si>
    <t>令和〇年〇月</t>
  </si>
  <si>
    <t>令和〇年〇月</t>
    <phoneticPr fontId="1"/>
  </si>
  <si>
    <t>名</t>
    <rPh sb="0" eb="1">
      <t>メイ</t>
    </rPh>
    <phoneticPr fontId="1"/>
  </si>
  <si>
    <t>令和８年度子ども・子育て支援等推進調査研究事業国庫補助協議（応募）額調書</t>
    <phoneticPr fontId="1"/>
  </si>
  <si>
    <t>１．実施計画書</t>
    <phoneticPr fontId="1"/>
  </si>
  <si>
    <t>※事業の中に含まれる調査(アンケート等)に関しては、本欄には調査概要（調査の趣旨、事業の中でどのような位置づけとなるのか等）のみを記し、別添「調査事業計画書」にて詳細を示すこと</t>
    <phoneticPr fontId="1"/>
  </si>
  <si>
    <t>【「別紙４　１．実施計画書」記入上の留意事項】</t>
    <phoneticPr fontId="1"/>
  </si>
  <si>
    <t>事業毎に別葉として下さい。また、調査事業を計画している場合は、必ず別添「調査事業計画書」についても調査事業ごとに作成し添付して下さい。</t>
    <phoneticPr fontId="1"/>
  </si>
  <si>
    <t>各項目の留意事項は、次のようになります。</t>
    <phoneticPr fontId="1"/>
  </si>
  <si>
    <t>法人、都道府県又は市町村名・代表者氏名</t>
    <phoneticPr fontId="1"/>
  </si>
  <si>
    <r>
      <t>・実施する事業の具体的な計画や方法等を</t>
    </r>
    <r>
      <rPr>
        <u/>
        <sz val="10.5"/>
        <color theme="1"/>
        <rFont val="ＭＳ ゴシック"/>
        <family val="3"/>
        <charset val="128"/>
      </rPr>
      <t>詳細</t>
    </r>
    <r>
      <rPr>
        <sz val="10.5"/>
        <color theme="1"/>
        <rFont val="ＭＳ ゴシック"/>
        <family val="3"/>
        <charset val="128"/>
      </rPr>
      <t>に記入して下さい。
　なお、事業の実施に当たって参考となる資料があれば添付して下さい</t>
    </r>
    <phoneticPr fontId="1"/>
  </si>
  <si>
    <t>事業の中で調査事業（アンケート等の実施）を行う場合は、この計画書を必ず記入して下さい。
・１つの事業で複数の調査事業を行う予定の場合には、調査事業毎に別葉として下さい。
　またその場合の調査名は、別紙４．１（実施計画書）の③事業概要に記載した調査名と一致させる
　等、どの調査を指しているかが明確に分かるようにしてください。</t>
    <phoneticPr fontId="1"/>
  </si>
  <si>
    <t>「別紙様式」(１枚目）等、他のページの同内容記載箇所と同じ記載になっているか必ず確認して下さい。</t>
    <phoneticPr fontId="1"/>
  </si>
  <si>
    <t>都道府県、市町村又は法人名・代表者氏名</t>
    <phoneticPr fontId="1"/>
  </si>
  <si>
    <t>記入各項目</t>
    <phoneticPr fontId="1"/>
  </si>
  <si>
    <t>具体的に記入して下さい。特に「調査内容」、「調査結果の主要集計項目」は詳細に記入して下さい。</t>
    <phoneticPr fontId="1"/>
  </si>
  <si>
    <r>
      <t>２．国庫補助協議（応募）額内訳書</t>
    </r>
    <r>
      <rPr>
        <b/>
        <sz val="10.5"/>
        <color theme="1"/>
        <rFont val="ＭＳ ゴシック"/>
        <family val="3"/>
        <charset val="128"/>
      </rPr>
      <t>[記載例]</t>
    </r>
  </si>
  <si>
    <t>【「別紙４　２．国庫補助協議（応募）額内訳書」記入上の留意事項】</t>
    <phoneticPr fontId="1"/>
  </si>
  <si>
    <t>「別紙様式」（１枚目）等、他のページの同内容記載箇所と同じ記載になっているか必ず確認して下さい。</t>
    <phoneticPr fontId="1"/>
  </si>
  <si>
    <t>経費区分</t>
    <phoneticPr fontId="1"/>
  </si>
  <si>
    <t>対象経費の支出予定額</t>
    <phoneticPr fontId="1"/>
  </si>
  <si>
    <t>要領の6の（3）補助対象経費に掲載されている経費について１円単位まで記入して下さい。
※対象経費毎に１,０００円未満を四捨五入する等はしないで下さい。</t>
    <phoneticPr fontId="1"/>
  </si>
  <si>
    <t>積算内訳</t>
    <phoneticPr fontId="1"/>
  </si>
  <si>
    <t>（国庫補助協議（応募）額　千円）</t>
    <phoneticPr fontId="1"/>
  </si>
  <si>
    <t>その他</t>
  </si>
  <si>
    <t>計算ミスがないか、必ず見直しを行って下さい。　</t>
    <phoneticPr fontId="1"/>
  </si>
  <si>
    <t>[記載例]を参考に記入して下さい。
なお、実施主体は、本事業を申請するに当たり、積算内訳に計上する経費については、別添２「国庫補助協議額積算上の費目単価」に掲げる基準額の範囲内の額を原則として使用するものとするため、記入や積算の前に必ず別添２を確認して下さい。なお、追って精算の根拠となる資料の提出を求める場合があります。
※積算は、事業目的との関連性を明確にするため、回数や人数等をできる限り明確に区分し表示するように記載して下さい。　
※実施時期については別紙５の事業実施年間スケジュール表に記載する内容と合わせて下さい。</t>
    <phoneticPr fontId="1"/>
  </si>
  <si>
    <t>・協議申請（応募）される金額を記入して下さい。なお、上限額は「対象経費の支出予定額」の合計額の1,000円未満を切り捨てた額です。
・１事業当たりの国庫補助協議（応募）額は15,000千円が上限です。
・「別紙１」の「国庫補助協議（応募）額」欄における当該事業の金額及び「別紙４」の「１．実施計画書」における「④　国庫補助協議（応募）額」欄の金額と同額になっているか必ず確認して下さい。</t>
    <phoneticPr fontId="1"/>
  </si>
  <si>
    <t>令和８年４月</t>
    <phoneticPr fontId="1"/>
  </si>
  <si>
    <t>令和９年１月</t>
    <phoneticPr fontId="1"/>
  </si>
  <si>
    <t>業務実施に当たり支障がないか確認するためのエフォート管理（予定）となります。申請（応募）する課題全ての「事業の実施体制（１）」に挙げられた事業担当者のエフォートについて記載して下さい。</t>
    <phoneticPr fontId="1"/>
  </si>
  <si>
    <t>子ども・子育て支援調査研究事業の個別課題のうち、複数課題に申請（応募）する場合には、課題番号欄に申請（応募）する全ての課題番号を記入し、それぞれのエフォートを記載してください。</t>
    <phoneticPr fontId="1"/>
  </si>
  <si>
    <t>申請（応募）する全ての課題の協議書に記載してください。</t>
    <phoneticPr fontId="1"/>
  </si>
  <si>
    <t>所定労働時間</t>
    <rPh sb="0" eb="2">
      <t>ショテイ</t>
    </rPh>
    <rPh sb="2" eb="6">
      <t>ロウドウジカン</t>
    </rPh>
    <phoneticPr fontId="1"/>
  </si>
  <si>
    <t>（週あたり）</t>
    <rPh sb="1" eb="2">
      <t>シュウ</t>
    </rPh>
    <phoneticPr fontId="1"/>
  </si>
  <si>
    <t>エフォートの合算値</t>
    <rPh sb="6" eb="8">
      <t>ガッサン</t>
    </rPh>
    <rPh sb="8" eb="9">
      <t>チ</t>
    </rPh>
    <phoneticPr fontId="1"/>
  </si>
  <si>
    <t>※100％になっているか</t>
    <phoneticPr fontId="1"/>
  </si>
  <si>
    <t>※所定労働時間を40時間/週とした場合の数値</t>
    <rPh sb="1" eb="3">
      <t>ショテイ</t>
    </rPh>
    <rPh sb="3" eb="5">
      <t>ロウドウ</t>
    </rPh>
    <rPh sb="5" eb="7">
      <t>ジカン</t>
    </rPh>
    <rPh sb="10" eb="12">
      <t>ジカン</t>
    </rPh>
    <rPh sb="13" eb="14">
      <t>シュウ</t>
    </rPh>
    <rPh sb="17" eb="19">
      <t>バアイ</t>
    </rPh>
    <rPh sb="20" eb="22">
      <t>スウチ</t>
    </rPh>
    <phoneticPr fontId="1"/>
  </si>
  <si>
    <t>配置数（※）</t>
    <rPh sb="0" eb="2">
      <t>ハイチ</t>
    </rPh>
    <rPh sb="2" eb="3">
      <t>スウ</t>
    </rPh>
    <phoneticPr fontId="1"/>
  </si>
  <si>
    <t>課題（G列）</t>
    <rPh sb="0" eb="2">
      <t>カダイ</t>
    </rPh>
    <rPh sb="4" eb="5">
      <t>レツ</t>
    </rPh>
    <phoneticPr fontId="1"/>
  </si>
  <si>
    <t>課題（H列）</t>
    <rPh sb="0" eb="2">
      <t>カダイ</t>
    </rPh>
    <rPh sb="4" eb="5">
      <t>レツ</t>
    </rPh>
    <phoneticPr fontId="1"/>
  </si>
  <si>
    <t>課題（I列）</t>
    <rPh sb="0" eb="2">
      <t>カダイ</t>
    </rPh>
    <rPh sb="4" eb="5">
      <t>レツ</t>
    </rPh>
    <phoneticPr fontId="1"/>
  </si>
  <si>
    <t>課題（J列）</t>
    <rPh sb="0" eb="2">
      <t>カダイ</t>
    </rPh>
    <rPh sb="4" eb="5">
      <t>レツ</t>
    </rPh>
    <phoneticPr fontId="1"/>
  </si>
  <si>
    <t>課題（K列）</t>
    <rPh sb="0" eb="2">
      <t>カダイ</t>
    </rPh>
    <rPh sb="4" eb="5">
      <t>レツ</t>
    </rPh>
    <phoneticPr fontId="1"/>
  </si>
  <si>
    <t>配置数</t>
    <rPh sb="0" eb="3">
      <t>ハイチスウ</t>
    </rPh>
    <phoneticPr fontId="1"/>
  </si>
  <si>
    <t>直近３年間（令和５年度～令和７年度）において、企画評価委員会にて１点台の評価をうけた事業者であって、当該課題にかかる事業担当者の配置数が0.2未満の場合は採択しないため、配置数を見直しすること。</t>
    <rPh sb="77" eb="79">
      <t>サイタク</t>
    </rPh>
    <rPh sb="85" eb="88">
      <t>ハイチスウ</t>
    </rPh>
    <rPh sb="89" eb="91">
      <t>ミナオ</t>
    </rPh>
    <phoneticPr fontId="1"/>
  </si>
  <si>
    <t>課題９の主担当
課題10のサブ</t>
    <rPh sb="0" eb="2">
      <t>カダイ</t>
    </rPh>
    <rPh sb="4" eb="7">
      <t>シュタントウ</t>
    </rPh>
    <rPh sb="8" eb="10">
      <t>カダイ</t>
    </rPh>
    <phoneticPr fontId="1"/>
  </si>
  <si>
    <t>課題１の主担当
課題11のサブ</t>
    <rPh sb="0" eb="2">
      <t>カダイ</t>
    </rPh>
    <rPh sb="4" eb="7">
      <t>シュタントウ</t>
    </rPh>
    <rPh sb="8" eb="10">
      <t>カダイ</t>
    </rPh>
    <phoneticPr fontId="1"/>
  </si>
  <si>
    <t>課題11の主担当</t>
    <rPh sb="0" eb="2">
      <t>カダイ</t>
    </rPh>
    <rPh sb="5" eb="8">
      <t>シュタントウ</t>
    </rPh>
    <phoneticPr fontId="1"/>
  </si>
  <si>
    <t>令和８年度子ども・子育て支援等推進調査研究事業の国庫補助協議（応募）について</t>
    <rPh sb="15" eb="17">
      <t>スイシン</t>
    </rPh>
    <phoneticPr fontId="1"/>
  </si>
  <si>
    <t>・「令和8年度歳入歳出(収入支出)予算(見込)書抄本又はこれに相当する書類」について、本事業(補助金)執行の意志を予算という側面から確認するためのものですので、当該趣旨に合致した書類を添付するよう十分ご留意願います。
・「①定款、寄付行為又はこれらに相当する規則等、②役員名簿、③理事会の承認を得た直近の財務諸表（貸借対照表、収支計算書、財産目録、正味財産増減計算書）、幹事等による監査結果報告書及び事業実績報告書」について、複数の会計区分がある場合は、すべての会計区分に係る財務諸表を提出することとし、会計区分ごとの総括表を添付してください。
※片面、両面及びカラー、白黒は問いません。</t>
    <phoneticPr fontId="1"/>
  </si>
  <si>
    <t>令和8年度子ども・子育て支援等推進調査研究事業実施計画書及び国庫補助協議（応募）額内訳書</t>
    <phoneticPr fontId="1"/>
  </si>
  <si>
    <t>・具体的な事業名を記入して下さい。
　なお、「別紙１令和8年度子ども・子育て支援等推進調査研究事業国庫
　補助協議（応募）額調書」における事業名と同じになっているか必ず確認
　して下さい。</t>
    <phoneticPr fontId="1"/>
  </si>
  <si>
    <t>・事業は令和８年度（内示日～令和９年３月３１日）中に必ず完了する
　必要があります。
　※内示日前及び令和９年４月１日以降に実施した事業に係る経費は
　補助対象外。</t>
    <phoneticPr fontId="1"/>
  </si>
  <si>
    <t>令和８年度子ども・子育て支援等推進調査研究事業公募（国庫補助協議）要領（以下「要領」という）の５の（３）補助対象経費により記入して下さい。
なお、要領の６の（３）補助対象経費に掲載されていない経費については、補助対象外となりますので十分注意して下さい。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</si>
</sst>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DBNum3]###,###,###"/>
    <numFmt numFmtId="177" formatCode="[=0]&quot;-&quot;;0"/>
    <numFmt numFmtId="178" formatCode="[=0]&quot;&quot;;"/>
    <numFmt numFmtId="179" formatCode="###,###,###&quot;円&quot;"/>
    <numFmt numFmtId="180" formatCode="###,###,###"/>
    <numFmt numFmtId="181" formatCode="[=0]&quot;&quot;;###,###,###&quot;円&quot;"/>
    <numFmt numFmtId="182" formatCode="0_);[Red]\(0\)"/>
    <numFmt numFmtId="183" formatCode="[$]ggge&quot;年&quot;m&quot;月&quot;d&quot;日&quot;;@" x16r2:formatCode16="[$-ja-JP-x-gannen]ggge&quot;年&quot;m&quot;月&quot;d&quot;日&quot;;@"/>
    <numFmt numFmtId="184" formatCode="[=0]&quot;-&quot;;0.00"/>
  </numFmts>
  <fonts count="43" x14ac:knownFonts="1">
    <font>
      <sz val="11"/>
      <color theme="1"/>
      <name val="游ゴシック"/>
      <family val="2"/>
      <scheme val="minor"/>
    </font>
    <font>
      <sz val="6"/>
      <name val="游ゴシック"/>
      <family val="3"/>
      <charset val="128"/>
      <scheme val="minor"/>
    </font>
    <font>
      <sz val="12"/>
      <color theme="1"/>
      <name val="ＭＳ ゴシック"/>
      <family val="3"/>
      <charset val="128"/>
    </font>
    <font>
      <sz val="10.5"/>
      <color theme="1"/>
      <name val="ＭＳ ゴシック"/>
      <family val="3"/>
      <charset val="128"/>
    </font>
    <font>
      <sz val="11"/>
      <color theme="1"/>
      <name val="ＭＳ ゴシック"/>
      <family val="3"/>
      <charset val="128"/>
    </font>
    <font>
      <sz val="9"/>
      <color theme="1"/>
      <name val="ＭＳ ゴシック"/>
      <family val="3"/>
      <charset val="128"/>
    </font>
    <font>
      <sz val="9"/>
      <color theme="1"/>
      <name val="游ゴシック"/>
      <family val="2"/>
      <scheme val="minor"/>
    </font>
    <font>
      <b/>
      <sz val="13"/>
      <color theme="1"/>
      <name val="ＭＳ ゴシック"/>
      <family val="3"/>
      <charset val="128"/>
    </font>
    <font>
      <b/>
      <sz val="12"/>
      <color theme="1"/>
      <name val="ＭＳ ゴシック"/>
      <family val="3"/>
      <charset val="128"/>
    </font>
    <font>
      <u/>
      <sz val="10.5"/>
      <color theme="1"/>
      <name val="ＭＳ ゴシック"/>
      <family val="3"/>
      <charset val="128"/>
    </font>
    <font>
      <sz val="10"/>
      <color theme="1"/>
      <name val="ＭＳ ゴシック"/>
      <family val="3"/>
      <charset val="128"/>
    </font>
    <font>
      <b/>
      <sz val="10.5"/>
      <color theme="1"/>
      <name val="ＭＳ ゴシック"/>
      <family val="3"/>
      <charset val="128"/>
    </font>
    <font>
      <b/>
      <u/>
      <sz val="10.5"/>
      <color theme="1"/>
      <name val="ＭＳ ゴシック"/>
      <family val="3"/>
      <charset val="128"/>
    </font>
    <font>
      <u/>
      <sz val="12"/>
      <color theme="1"/>
      <name val="ＭＳ ゴシック"/>
      <family val="3"/>
      <charset val="128"/>
    </font>
    <font>
      <sz val="18"/>
      <color theme="1"/>
      <name val="ＭＳ ゴシック"/>
      <family val="3"/>
      <charset val="128"/>
    </font>
    <font>
      <sz val="12"/>
      <name val="ＭＳ ゴシック"/>
      <family val="3"/>
      <charset val="128"/>
    </font>
    <font>
      <sz val="11"/>
      <name val="ＭＳ ゴシック"/>
      <family val="3"/>
      <charset val="128"/>
    </font>
    <font>
      <sz val="12"/>
      <color theme="1"/>
      <name val="游ゴシック"/>
      <family val="2"/>
      <scheme val="minor"/>
    </font>
    <font>
      <sz val="13"/>
      <color theme="1"/>
      <name val="ＭＳ ゴシック"/>
      <family val="3"/>
      <charset val="128"/>
    </font>
    <font>
      <sz val="10.5"/>
      <color rgb="FF000000"/>
      <name val="ＭＳ ゴシック"/>
      <family val="3"/>
      <charset val="128"/>
    </font>
    <font>
      <sz val="12"/>
      <color theme="1"/>
      <name val="游ゴシック"/>
      <family val="3"/>
      <charset val="128"/>
      <scheme val="minor"/>
    </font>
    <font>
      <sz val="12"/>
      <color theme="1"/>
      <name val="ＭＳ Ｐゴシック"/>
      <family val="3"/>
      <charset val="128"/>
    </font>
    <font>
      <sz val="11"/>
      <color theme="1"/>
      <name val="ＭＳ Ｐゴシック"/>
      <family val="3"/>
      <charset val="128"/>
    </font>
    <font>
      <sz val="11"/>
      <color theme="1"/>
      <name val="游ゴシック"/>
      <family val="2"/>
      <scheme val="minor"/>
    </font>
    <font>
      <sz val="10.5"/>
      <color theme="1"/>
      <name val="游ゴシック"/>
      <family val="2"/>
      <scheme val="minor"/>
    </font>
    <font>
      <sz val="16"/>
      <color theme="1"/>
      <name val="ＭＳ Ｐゴシック"/>
      <family val="3"/>
      <charset val="128"/>
    </font>
    <font>
      <sz val="14"/>
      <color theme="1"/>
      <name val="ＭＳ ゴシック"/>
      <family val="3"/>
      <charset val="128"/>
    </font>
    <font>
      <b/>
      <sz val="10.5"/>
      <color rgb="FF000000"/>
      <name val="ＭＳ ゴシック"/>
      <family val="3"/>
      <charset val="128"/>
    </font>
    <font>
      <sz val="10.5"/>
      <color theme="1"/>
      <name val="ＭＳ Ｐゴシック"/>
      <family val="3"/>
      <charset val="128"/>
    </font>
    <font>
      <u/>
      <sz val="10.5"/>
      <color theme="1"/>
      <name val="ＭＳ Ｐゴシック"/>
      <family val="3"/>
      <charset val="128"/>
    </font>
    <font>
      <sz val="14"/>
      <color theme="1"/>
      <name val="ＭＳ Ｐゴシック"/>
      <family val="3"/>
      <charset val="128"/>
    </font>
    <font>
      <sz val="8"/>
      <color theme="1"/>
      <name val="ＭＳ ゴシック"/>
      <family val="3"/>
      <charset val="128"/>
    </font>
    <font>
      <b/>
      <sz val="12"/>
      <name val="ＭＳ ゴシック"/>
      <family val="3"/>
      <charset val="128"/>
    </font>
    <font>
      <b/>
      <sz val="10.5"/>
      <name val="ＭＳ ゴシック"/>
      <family val="3"/>
      <charset val="128"/>
    </font>
    <font>
      <sz val="10.5"/>
      <name val="ＭＳ ゴシック"/>
      <family val="3"/>
      <charset val="128"/>
    </font>
    <font>
      <sz val="9"/>
      <name val="ＭＳ ゴシック"/>
      <family val="3"/>
      <charset val="128"/>
    </font>
    <font>
      <sz val="8"/>
      <name val="ＭＳ ゴシック"/>
      <family val="3"/>
      <charset val="128"/>
    </font>
    <font>
      <b/>
      <sz val="8"/>
      <name val="ＭＳ ゴシック"/>
      <family val="3"/>
      <charset val="128"/>
    </font>
    <font>
      <b/>
      <sz val="9"/>
      <name val="ＭＳ ゴシック"/>
      <family val="3"/>
      <charset val="128"/>
    </font>
    <font>
      <sz val="20"/>
      <color theme="1"/>
      <name val="ＭＳ ゴシック"/>
      <family val="3"/>
      <charset val="128"/>
    </font>
    <font>
      <sz val="10"/>
      <color theme="1"/>
      <name val="ＭＳ Ｐゴシック"/>
      <family val="3"/>
      <charset val="128"/>
    </font>
    <font>
      <sz val="10"/>
      <color theme="1"/>
      <name val="游ゴシック"/>
      <family val="3"/>
      <charset val="128"/>
      <scheme val="minor"/>
    </font>
    <font>
      <u/>
      <sz val="10.5"/>
      <color rgb="FFFF0000"/>
      <name val="ＭＳ ゴシック"/>
      <family val="3"/>
      <charset val="128"/>
    </font>
  </fonts>
  <fills count="5">
    <fill>
      <patternFill patternType="none"/>
    </fill>
    <fill>
      <patternFill patternType="gray125"/>
    </fill>
    <fill>
      <patternFill patternType="solid">
        <fgColor theme="5" tint="0.79998168889431442"/>
        <bgColor indexed="64"/>
      </patternFill>
    </fill>
    <fill>
      <patternFill patternType="solid">
        <fgColor theme="0" tint="-0.249977111117893"/>
        <bgColor indexed="64"/>
      </patternFill>
    </fill>
    <fill>
      <patternFill patternType="solid">
        <fgColor theme="0" tint="-0.34998626667073579"/>
        <bgColor indexed="64"/>
      </patternFill>
    </fill>
  </fills>
  <borders count="58">
    <border>
      <left/>
      <right/>
      <top/>
      <bottom/>
      <diagonal/>
    </border>
    <border>
      <left/>
      <right/>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top style="double">
        <color auto="1"/>
      </top>
      <bottom style="thin">
        <color indexed="64"/>
      </bottom>
      <diagonal/>
    </border>
    <border>
      <left/>
      <right/>
      <top style="double">
        <color auto="1"/>
      </top>
      <bottom style="thin">
        <color indexed="64"/>
      </bottom>
      <diagonal/>
    </border>
    <border>
      <left/>
      <right style="thin">
        <color auto="1"/>
      </right>
      <top style="double">
        <color auto="1"/>
      </top>
      <bottom style="thin">
        <color indexed="64"/>
      </bottom>
      <diagonal/>
    </border>
    <border>
      <left style="thin">
        <color indexed="64"/>
      </left>
      <right/>
      <top style="thin">
        <color indexed="64"/>
      </top>
      <bottom style="double">
        <color auto="1"/>
      </bottom>
      <diagonal/>
    </border>
    <border>
      <left/>
      <right style="thin">
        <color indexed="64"/>
      </right>
      <top style="thin">
        <color indexed="64"/>
      </top>
      <bottom style="double">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dashed">
        <color auto="1"/>
      </bottom>
      <diagonal/>
    </border>
    <border>
      <left/>
      <right/>
      <top style="thin">
        <color auto="1"/>
      </top>
      <bottom style="dashed">
        <color auto="1"/>
      </bottom>
      <diagonal/>
    </border>
    <border>
      <left style="dashed">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rgb="FF000000"/>
      </left>
      <right/>
      <top/>
      <bottom/>
      <diagonal/>
    </border>
    <border>
      <left style="thin">
        <color rgb="FF000000"/>
      </left>
      <right style="thin">
        <color rgb="FF000000"/>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auto="1"/>
      </left>
      <right style="hair">
        <color auto="1"/>
      </right>
      <top style="dashed">
        <color auto="1"/>
      </top>
      <bottom style="thin">
        <color auto="1"/>
      </bottom>
      <diagonal/>
    </border>
    <border>
      <left style="hair">
        <color auto="1"/>
      </left>
      <right style="hair">
        <color auto="1"/>
      </right>
      <top style="dashed">
        <color auto="1"/>
      </top>
      <bottom style="thin">
        <color auto="1"/>
      </bottom>
      <diagonal/>
    </border>
    <border>
      <left style="hair">
        <color auto="1"/>
      </left>
      <right style="thin">
        <color auto="1"/>
      </right>
      <top style="dashed">
        <color auto="1"/>
      </top>
      <bottom style="thin">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38" fontId="23" fillId="0" borderId="0" applyFont="0" applyFill="0" applyBorder="0" applyAlignment="0" applyProtection="0">
      <alignment vertical="center"/>
    </xf>
  </cellStyleXfs>
  <cellXfs count="457">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0" fillId="0" borderId="0" xfId="0" applyAlignment="1">
      <alignment vertical="center"/>
    </xf>
    <xf numFmtId="0" fontId="4" fillId="0" borderId="0" xfId="0" applyFont="1"/>
    <xf numFmtId="0" fontId="4" fillId="0" borderId="0" xfId="0" applyFont="1" applyAlignment="1">
      <alignment vertical="center"/>
    </xf>
    <xf numFmtId="0" fontId="7" fillId="0" borderId="0" xfId="0" applyFont="1" applyAlignment="1">
      <alignment vertical="center"/>
    </xf>
    <xf numFmtId="0" fontId="3" fillId="0" borderId="0" xfId="0" applyFont="1" applyAlignment="1">
      <alignment vertical="center"/>
    </xf>
    <xf numFmtId="0" fontId="8" fillId="0" borderId="0" xfId="0" applyFont="1" applyAlignment="1">
      <alignment vertical="center"/>
    </xf>
    <xf numFmtId="0" fontId="4" fillId="0" borderId="0" xfId="0" applyFont="1" applyAlignment="1">
      <alignment horizontal="right" vertical="center"/>
    </xf>
    <xf numFmtId="0" fontId="2" fillId="0" borderId="3" xfId="0" applyFont="1" applyBorder="1" applyAlignment="1">
      <alignment horizontal="center" vertical="center"/>
    </xf>
    <xf numFmtId="0" fontId="13" fillId="0" borderId="0" xfId="0" applyFont="1" applyAlignment="1">
      <alignment horizontal="right" vertical="center"/>
    </xf>
    <xf numFmtId="0" fontId="15" fillId="0" borderId="0" xfId="0" applyFont="1" applyAlignment="1">
      <alignment vertical="center"/>
    </xf>
    <xf numFmtId="0" fontId="14" fillId="0" borderId="0" xfId="0" applyFont="1" applyAlignment="1">
      <alignment horizontal="centerContinuous" vertical="center"/>
    </xf>
    <xf numFmtId="0" fontId="4" fillId="0" borderId="0" xfId="0" applyFont="1" applyAlignment="1">
      <alignment horizontal="centerContinuous" vertical="center"/>
    </xf>
    <xf numFmtId="0" fontId="16" fillId="0" borderId="0" xfId="0" applyFont="1" applyAlignment="1">
      <alignment vertical="center"/>
    </xf>
    <xf numFmtId="0" fontId="4" fillId="0" borderId="15" xfId="0" applyFont="1" applyBorder="1" applyAlignment="1">
      <alignment vertical="center"/>
    </xf>
    <xf numFmtId="0" fontId="4" fillId="0" borderId="16" xfId="0" applyFont="1" applyBorder="1" applyAlignment="1">
      <alignment vertical="center"/>
    </xf>
    <xf numFmtId="0" fontId="4" fillId="0" borderId="12" xfId="0" applyFont="1" applyBorder="1" applyAlignment="1">
      <alignment vertical="center"/>
    </xf>
    <xf numFmtId="0" fontId="4" fillId="0" borderId="1" xfId="0" applyFont="1" applyBorder="1" applyAlignment="1">
      <alignment vertical="center"/>
    </xf>
    <xf numFmtId="0" fontId="4" fillId="0" borderId="13" xfId="0" applyFont="1" applyBorder="1" applyAlignment="1">
      <alignment vertical="center"/>
    </xf>
    <xf numFmtId="0" fontId="16" fillId="0" borderId="1" xfId="0" applyFont="1" applyBorder="1" applyAlignment="1">
      <alignment vertical="center"/>
    </xf>
    <xf numFmtId="0" fontId="16" fillId="0" borderId="13" xfId="0" applyFont="1" applyBorder="1" applyAlignment="1">
      <alignment vertical="center"/>
    </xf>
    <xf numFmtId="0" fontId="4" fillId="0" borderId="0" xfId="0" applyFont="1" applyAlignment="1">
      <alignment vertical="center" readingOrder="1"/>
    </xf>
    <xf numFmtId="0" fontId="4" fillId="0" borderId="17" xfId="0" applyFont="1" applyBorder="1" applyAlignment="1">
      <alignment vertical="center"/>
    </xf>
    <xf numFmtId="0" fontId="4" fillId="0" borderId="18" xfId="0" applyFont="1" applyBorder="1" applyAlignment="1">
      <alignment vertical="center"/>
    </xf>
    <xf numFmtId="0" fontId="16" fillId="0" borderId="12" xfId="0" applyFont="1" applyBorder="1" applyAlignment="1">
      <alignment vertical="center"/>
    </xf>
    <xf numFmtId="0" fontId="4" fillId="0" borderId="14" xfId="0" applyFont="1" applyBorder="1" applyAlignment="1">
      <alignment horizontal="centerContinuous" vertical="center"/>
    </xf>
    <xf numFmtId="0" fontId="4" fillId="0" borderId="15" xfId="0" applyFont="1" applyBorder="1" applyAlignment="1">
      <alignment horizontal="centerContinuous" vertical="center"/>
    </xf>
    <xf numFmtId="0" fontId="4" fillId="0" borderId="16" xfId="0" applyFont="1" applyBorder="1" applyAlignment="1">
      <alignment horizontal="centerContinuous" vertical="center"/>
    </xf>
    <xf numFmtId="0" fontId="4" fillId="0" borderId="1" xfId="0" applyFont="1" applyBorder="1" applyAlignment="1">
      <alignment vertical="center" readingOrder="1"/>
    </xf>
    <xf numFmtId="0" fontId="4" fillId="0" borderId="15" xfId="0" applyFont="1" applyBorder="1" applyAlignment="1">
      <alignment horizontal="center" vertical="center"/>
    </xf>
    <xf numFmtId="0" fontId="4" fillId="0" borderId="12" xfId="0" applyFont="1" applyBorder="1" applyAlignment="1">
      <alignment horizontal="centerContinuous" vertical="center"/>
    </xf>
    <xf numFmtId="0" fontId="16" fillId="0" borderId="17" xfId="0" applyFont="1" applyBorder="1" applyAlignment="1">
      <alignment vertical="center"/>
    </xf>
    <xf numFmtId="0" fontId="0" fillId="0" borderId="15" xfId="0" applyBorder="1" applyAlignment="1">
      <alignment horizontal="centerContinuous" vertical="center"/>
    </xf>
    <xf numFmtId="0" fontId="0" fillId="0" borderId="16" xfId="0" applyBorder="1" applyAlignment="1">
      <alignment horizontal="centerContinuous" vertical="center"/>
    </xf>
    <xf numFmtId="0" fontId="0" fillId="0" borderId="1" xfId="0" applyBorder="1" applyAlignment="1">
      <alignment horizontal="centerContinuous" vertical="center"/>
    </xf>
    <xf numFmtId="0" fontId="0" fillId="0" borderId="13" xfId="0" applyBorder="1" applyAlignment="1">
      <alignment horizontal="centerContinuous" vertical="center"/>
    </xf>
    <xf numFmtId="0" fontId="18" fillId="0" borderId="0" xfId="0" applyFont="1" applyAlignment="1">
      <alignment vertical="center"/>
    </xf>
    <xf numFmtId="0" fontId="19" fillId="0" borderId="0" xfId="0" applyFont="1" applyAlignment="1">
      <alignment horizontal="justify" vertical="center"/>
    </xf>
    <xf numFmtId="0" fontId="20" fillId="0" borderId="0" xfId="0" applyFont="1"/>
    <xf numFmtId="0" fontId="20" fillId="0" borderId="0" xfId="0" applyFont="1" applyAlignment="1">
      <alignment vertical="center"/>
    </xf>
    <xf numFmtId="0" fontId="24" fillId="0" borderId="0" xfId="0" applyFont="1" applyAlignment="1">
      <alignment vertical="center"/>
    </xf>
    <xf numFmtId="0" fontId="0" fillId="0" borderId="0" xfId="0" applyAlignment="1">
      <alignment vertical="top" wrapText="1"/>
    </xf>
    <xf numFmtId="0" fontId="28" fillId="0" borderId="0" xfId="0" applyFont="1" applyAlignment="1">
      <alignment vertical="center"/>
    </xf>
    <xf numFmtId="0" fontId="29" fillId="0" borderId="0" xfId="0" applyFont="1" applyAlignment="1">
      <alignment horizontal="right" vertical="center"/>
    </xf>
    <xf numFmtId="0" fontId="26" fillId="0" borderId="0" xfId="0" applyFont="1" applyAlignment="1">
      <alignment vertical="center"/>
    </xf>
    <xf numFmtId="0" fontId="17" fillId="0" borderId="0" xfId="0" applyFont="1" applyAlignment="1">
      <alignment vertical="center"/>
    </xf>
    <xf numFmtId="0" fontId="28" fillId="0" borderId="0" xfId="0" applyFont="1" applyAlignment="1">
      <alignment horizontal="center" vertical="center"/>
    </xf>
    <xf numFmtId="0" fontId="22" fillId="0" borderId="0" xfId="0" applyFont="1" applyAlignment="1">
      <alignment vertical="center"/>
    </xf>
    <xf numFmtId="0" fontId="21" fillId="0" borderId="14" xfId="0" applyFont="1" applyBorder="1" applyAlignment="1">
      <alignment horizontal="centerContinuous"/>
    </xf>
    <xf numFmtId="0" fontId="21" fillId="0" borderId="15" xfId="0" applyFont="1" applyBorder="1" applyAlignment="1">
      <alignment horizontal="centerContinuous"/>
    </xf>
    <xf numFmtId="0" fontId="21" fillId="0" borderId="16" xfId="0" applyFont="1" applyBorder="1" applyAlignment="1">
      <alignment horizontal="centerContinuous"/>
    </xf>
    <xf numFmtId="0" fontId="21" fillId="0" borderId="12" xfId="0" applyFont="1" applyBorder="1" applyAlignment="1">
      <alignment horizontal="centerContinuous" vertical="top"/>
    </xf>
    <xf numFmtId="0" fontId="21" fillId="0" borderId="1" xfId="0" applyFont="1" applyBorder="1" applyAlignment="1">
      <alignment horizontal="centerContinuous" vertical="top"/>
    </xf>
    <xf numFmtId="0" fontId="21" fillId="0" borderId="17" xfId="0" applyFont="1" applyBorder="1" applyAlignment="1">
      <alignment horizontal="centerContinuous" vertical="top"/>
    </xf>
    <xf numFmtId="0" fontId="21" fillId="0" borderId="0" xfId="0" applyFont="1" applyAlignment="1">
      <alignment horizontal="centerContinuous" vertical="top"/>
    </xf>
    <xf numFmtId="0" fontId="21" fillId="0" borderId="18" xfId="0" applyFont="1" applyBorder="1" applyAlignment="1">
      <alignment horizontal="centerContinuous" vertical="top"/>
    </xf>
    <xf numFmtId="0" fontId="21" fillId="0" borderId="0" xfId="0" applyFont="1"/>
    <xf numFmtId="0" fontId="21" fillId="0" borderId="18" xfId="0" applyFont="1" applyBorder="1"/>
    <xf numFmtId="0" fontId="21" fillId="0" borderId="17" xfId="0" applyFont="1" applyBorder="1"/>
    <xf numFmtId="0" fontId="21" fillId="0" borderId="19" xfId="0" applyFont="1" applyBorder="1" applyAlignment="1">
      <alignment horizontal="centerContinuous" vertical="center"/>
    </xf>
    <xf numFmtId="0" fontId="21" fillId="0" borderId="20" xfId="0" applyFont="1" applyBorder="1" applyAlignment="1">
      <alignment horizontal="centerContinuous" vertical="center"/>
    </xf>
    <xf numFmtId="0" fontId="21" fillId="0" borderId="12" xfId="0" applyFont="1" applyBorder="1"/>
    <xf numFmtId="0" fontId="21" fillId="0" borderId="1" xfId="0" applyFont="1" applyBorder="1"/>
    <xf numFmtId="0" fontId="21" fillId="0" borderId="13" xfId="0" applyFont="1" applyBorder="1"/>
    <xf numFmtId="0" fontId="21" fillId="0" borderId="3" xfId="0" applyFont="1" applyBorder="1" applyAlignment="1">
      <alignment vertical="center"/>
    </xf>
    <xf numFmtId="0" fontId="24" fillId="0" borderId="1"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vertical="top"/>
    </xf>
    <xf numFmtId="49" fontId="3" fillId="0" borderId="0" xfId="0" applyNumberFormat="1" applyFont="1" applyAlignment="1">
      <alignment vertical="top"/>
    </xf>
    <xf numFmtId="0" fontId="3" fillId="0" borderId="0" xfId="0" applyFont="1" applyAlignment="1">
      <alignment vertical="top"/>
    </xf>
    <xf numFmtId="0" fontId="3" fillId="0" borderId="0" xfId="0" applyFont="1" applyAlignment="1">
      <alignment horizontal="left" vertical="top" wrapText="1"/>
    </xf>
    <xf numFmtId="0" fontId="3" fillId="0" borderId="0" xfId="0" applyFont="1" applyAlignment="1">
      <alignment horizontal="left" vertical="top"/>
    </xf>
    <xf numFmtId="0" fontId="4" fillId="0" borderId="2" xfId="0" applyFont="1" applyBorder="1" applyAlignment="1">
      <alignment vertical="center"/>
    </xf>
    <xf numFmtId="0" fontId="7" fillId="0" borderId="0" xfId="0" applyFont="1" applyAlignment="1">
      <alignment vertical="top"/>
    </xf>
    <xf numFmtId="49" fontId="3" fillId="0" borderId="0" xfId="0" applyNumberFormat="1" applyFont="1" applyAlignment="1">
      <alignment vertical="center"/>
    </xf>
    <xf numFmtId="0" fontId="3" fillId="0" borderId="0" xfId="0" applyFont="1" applyAlignment="1">
      <alignment vertical="top" wrapText="1"/>
    </xf>
    <xf numFmtId="0" fontId="16" fillId="0" borderId="0" xfId="0" applyFont="1"/>
    <xf numFmtId="0" fontId="32" fillId="0" borderId="0" xfId="0" applyFont="1" applyAlignment="1">
      <alignment vertical="center"/>
    </xf>
    <xf numFmtId="0" fontId="33" fillId="0" borderId="0" xfId="0" applyFont="1" applyAlignment="1">
      <alignment vertical="center"/>
    </xf>
    <xf numFmtId="0" fontId="34" fillId="0" borderId="0" xfId="0" applyFont="1"/>
    <xf numFmtId="0" fontId="34" fillId="0" borderId="0" xfId="0" applyFont="1" applyAlignment="1">
      <alignment vertical="center"/>
    </xf>
    <xf numFmtId="49" fontId="34" fillId="0" borderId="0" xfId="0" applyNumberFormat="1" applyFont="1" applyAlignment="1">
      <alignment vertical="center"/>
    </xf>
    <xf numFmtId="0" fontId="34" fillId="0" borderId="0" xfId="0" applyFont="1" applyAlignment="1">
      <alignment vertical="top" wrapText="1"/>
    </xf>
    <xf numFmtId="0" fontId="34" fillId="0" borderId="0" xfId="0" applyFont="1" applyAlignment="1">
      <alignment horizontal="left" vertical="top" wrapText="1"/>
    </xf>
    <xf numFmtId="0" fontId="15" fillId="0" borderId="0" xfId="0" applyFont="1"/>
    <xf numFmtId="0" fontId="15" fillId="0" borderId="0" xfId="0" applyFont="1" applyAlignment="1">
      <alignment horizontal="left" vertical="center"/>
    </xf>
    <xf numFmtId="0" fontId="15" fillId="2" borderId="0" xfId="0" applyFont="1" applyFill="1" applyAlignment="1">
      <alignment vertical="center"/>
    </xf>
    <xf numFmtId="0" fontId="15" fillId="0" borderId="0" xfId="0" applyFont="1" applyAlignment="1">
      <alignment horizontal="right" vertical="center"/>
    </xf>
    <xf numFmtId="0" fontId="34" fillId="0" borderId="0" xfId="0" applyFont="1" applyAlignment="1">
      <alignment horizontal="center" vertical="center"/>
    </xf>
    <xf numFmtId="0" fontId="15" fillId="0" borderId="0" xfId="0" applyFont="1" applyAlignment="1">
      <alignment horizontal="justify" vertical="center"/>
    </xf>
    <xf numFmtId="0" fontId="15" fillId="0" borderId="0" xfId="0" applyFont="1" applyAlignment="1">
      <alignment horizontal="left" vertical="center" indent="1"/>
    </xf>
    <xf numFmtId="0" fontId="15" fillId="0" borderId="0" xfId="0" applyFont="1" applyAlignment="1">
      <alignment horizontal="left" vertical="center" indent="45"/>
    </xf>
    <xf numFmtId="0" fontId="36" fillId="0" borderId="0" xfId="0" applyFont="1" applyAlignment="1">
      <alignment horizontal="justify" vertical="center"/>
    </xf>
    <xf numFmtId="0" fontId="36" fillId="0" borderId="0" xfId="0" applyFont="1"/>
    <xf numFmtId="0" fontId="37" fillId="0" borderId="0" xfId="0" applyFont="1" applyAlignment="1">
      <alignment horizontal="justify" vertical="center"/>
    </xf>
    <xf numFmtId="0" fontId="36" fillId="0" borderId="14" xfId="0" applyFont="1" applyBorder="1"/>
    <xf numFmtId="0" fontId="36" fillId="0" borderId="15" xfId="0" applyFont="1" applyBorder="1"/>
    <xf numFmtId="0" fontId="36" fillId="0" borderId="16" xfId="0" applyFont="1" applyBorder="1"/>
    <xf numFmtId="0" fontId="35" fillId="0" borderId="0" xfId="0" applyFont="1" applyAlignment="1">
      <alignment horizontal="justify" vertical="center"/>
    </xf>
    <xf numFmtId="0" fontId="35" fillId="0" borderId="0" xfId="0" applyFont="1"/>
    <xf numFmtId="0" fontId="38" fillId="0" borderId="17" xfId="0" applyFont="1" applyBorder="1"/>
    <xf numFmtId="0" fontId="35" fillId="0" borderId="18" xfId="0" applyFont="1" applyBorder="1"/>
    <xf numFmtId="0" fontId="35" fillId="0" borderId="17" xfId="0" applyFont="1" applyBorder="1" applyAlignment="1">
      <alignment horizontal="left" indent="1"/>
    </xf>
    <xf numFmtId="49" fontId="35" fillId="0" borderId="1" xfId="0" applyNumberFormat="1" applyFont="1" applyBorder="1" applyAlignment="1">
      <alignment horizontal="center"/>
    </xf>
    <xf numFmtId="49" fontId="35" fillId="0" borderId="1" xfId="0" applyNumberFormat="1" applyFont="1" applyBorder="1" applyAlignment="1">
      <alignment shrinkToFit="1"/>
    </xf>
    <xf numFmtId="49" fontId="35" fillId="0" borderId="0" xfId="0" applyNumberFormat="1" applyFont="1"/>
    <xf numFmtId="49" fontId="35" fillId="0" borderId="1" xfId="0" applyNumberFormat="1" applyFont="1" applyBorder="1"/>
    <xf numFmtId="0" fontId="35" fillId="0" borderId="17" xfId="0" applyFont="1" applyBorder="1"/>
    <xf numFmtId="0" fontId="36" fillId="0" borderId="12" xfId="0" applyFont="1" applyBorder="1"/>
    <xf numFmtId="0" fontId="36" fillId="0" borderId="1" xfId="0" applyFont="1" applyBorder="1"/>
    <xf numFmtId="0" fontId="36" fillId="0" borderId="13" xfId="0" applyFont="1" applyBorder="1"/>
    <xf numFmtId="0" fontId="15" fillId="0" borderId="1" xfId="0" applyFont="1" applyBorder="1" applyAlignment="1">
      <alignment vertical="center"/>
    </xf>
    <xf numFmtId="0" fontId="3" fillId="2" borderId="3" xfId="0" applyFont="1" applyFill="1" applyBorder="1" applyAlignment="1">
      <alignment horizontal="center" vertical="center"/>
    </xf>
    <xf numFmtId="0" fontId="3" fillId="2" borderId="3" xfId="0" applyFont="1" applyFill="1" applyBorder="1" applyAlignment="1">
      <alignment vertical="center"/>
    </xf>
    <xf numFmtId="0" fontId="3" fillId="2" borderId="6" xfId="0" applyFont="1" applyFill="1" applyBorder="1" applyAlignment="1">
      <alignment horizontal="center" vertical="center"/>
    </xf>
    <xf numFmtId="0" fontId="3" fillId="2" borderId="6" xfId="0" applyFont="1" applyFill="1" applyBorder="1" applyAlignment="1">
      <alignment vertical="center"/>
    </xf>
    <xf numFmtId="0" fontId="4" fillId="2" borderId="0" xfId="0" applyFont="1" applyFill="1" applyAlignment="1">
      <alignment vertical="center"/>
    </xf>
    <xf numFmtId="0" fontId="14" fillId="0" borderId="0" xfId="0" applyFont="1" applyAlignment="1">
      <alignment horizontal="left" vertical="center"/>
    </xf>
    <xf numFmtId="0" fontId="4" fillId="0" borderId="0" xfId="0" applyFont="1" applyAlignment="1">
      <alignment horizontal="left" vertical="center"/>
    </xf>
    <xf numFmtId="49" fontId="34" fillId="0" borderId="0" xfId="0" applyNumberFormat="1" applyFont="1" applyAlignment="1">
      <alignment vertical="top"/>
    </xf>
    <xf numFmtId="0" fontId="12" fillId="0" borderId="0" xfId="0" applyFont="1" applyAlignment="1">
      <alignment vertical="top"/>
    </xf>
    <xf numFmtId="0" fontId="4" fillId="0" borderId="0" xfId="0" applyFont="1" applyAlignment="1">
      <alignment horizontal="left"/>
    </xf>
    <xf numFmtId="0" fontId="11" fillId="0" borderId="0" xfId="0" applyFont="1" applyAlignment="1">
      <alignment vertical="top"/>
    </xf>
    <xf numFmtId="0" fontId="4" fillId="0" borderId="1" xfId="0" applyFont="1" applyBorder="1"/>
    <xf numFmtId="0" fontId="39" fillId="0" borderId="0" xfId="0" applyFont="1" applyAlignment="1">
      <alignment horizontal="center" vertical="center"/>
    </xf>
    <xf numFmtId="0" fontId="10" fillId="0" borderId="0" xfId="0" applyFont="1" applyAlignment="1">
      <alignment vertical="center"/>
    </xf>
    <xf numFmtId="0" fontId="4" fillId="0" borderId="38" xfId="0" applyFont="1" applyBorder="1" applyAlignment="1">
      <alignment vertical="center"/>
    </xf>
    <xf numFmtId="0" fontId="4" fillId="0" borderId="42" xfId="0" applyFont="1" applyBorder="1" applyAlignment="1">
      <alignment vertical="center"/>
    </xf>
    <xf numFmtId="0" fontId="4" fillId="0" borderId="43" xfId="0" applyFont="1" applyBorder="1" applyAlignment="1">
      <alignment vertical="center"/>
    </xf>
    <xf numFmtId="0" fontId="10" fillId="0" borderId="0" xfId="0" applyFont="1" applyAlignment="1">
      <alignment horizontal="left" vertical="center" wrapText="1"/>
    </xf>
    <xf numFmtId="0" fontId="4" fillId="0" borderId="40" xfId="0" applyFont="1" applyBorder="1" applyAlignment="1">
      <alignment vertical="center"/>
    </xf>
    <xf numFmtId="0" fontId="4" fillId="0" borderId="41" xfId="0" applyFont="1" applyBorder="1" applyAlignment="1">
      <alignment vertical="center"/>
    </xf>
    <xf numFmtId="0" fontId="4" fillId="0" borderId="0" xfId="0" applyFont="1" applyAlignment="1">
      <alignment vertical="center" wrapText="1"/>
    </xf>
    <xf numFmtId="0" fontId="4" fillId="0" borderId="40" xfId="0" applyFont="1" applyBorder="1" applyAlignment="1">
      <alignment vertical="center" wrapText="1"/>
    </xf>
    <xf numFmtId="0" fontId="4" fillId="0" borderId="42" xfId="0" applyFont="1" applyBorder="1" applyAlignment="1">
      <alignment vertical="center" wrapText="1"/>
    </xf>
    <xf numFmtId="0" fontId="4" fillId="0" borderId="23" xfId="0" applyFont="1" applyBorder="1" applyAlignment="1">
      <alignment vertical="center" wrapText="1"/>
    </xf>
    <xf numFmtId="0" fontId="4" fillId="0" borderId="22" xfId="0" applyFont="1" applyBorder="1" applyAlignment="1">
      <alignment vertical="center" wrapText="1"/>
    </xf>
    <xf numFmtId="0" fontId="4" fillId="2" borderId="0" xfId="0" applyFont="1" applyFill="1"/>
    <xf numFmtId="0" fontId="4" fillId="0" borderId="25" xfId="0" applyFont="1" applyBorder="1" applyAlignment="1">
      <alignment vertical="center"/>
    </xf>
    <xf numFmtId="0" fontId="4" fillId="0" borderId="26" xfId="0" applyFont="1" applyBorder="1" applyAlignment="1">
      <alignment vertical="center"/>
    </xf>
    <xf numFmtId="0" fontId="4" fillId="0" borderId="27" xfId="0" applyFont="1" applyBorder="1" applyAlignment="1">
      <alignment vertical="center"/>
    </xf>
    <xf numFmtId="0" fontId="4" fillId="2" borderId="25" xfId="0" applyFont="1" applyFill="1" applyBorder="1" applyAlignment="1">
      <alignment vertical="center"/>
    </xf>
    <xf numFmtId="178" fontId="4" fillId="2" borderId="3" xfId="0" applyNumberFormat="1" applyFont="1" applyFill="1" applyBorder="1"/>
    <xf numFmtId="0" fontId="3" fillId="0" borderId="0" xfId="0" applyFont="1"/>
    <xf numFmtId="0" fontId="3" fillId="0" borderId="3" xfId="0" applyFont="1" applyBorder="1" applyAlignment="1">
      <alignment horizontal="distributed" vertical="center" wrapText="1" justifyLastLine="1"/>
    </xf>
    <xf numFmtId="0" fontId="3" fillId="0" borderId="3" xfId="0" applyFont="1" applyBorder="1" applyAlignment="1">
      <alignment vertical="center" wrapText="1"/>
    </xf>
    <xf numFmtId="0" fontId="11" fillId="0" borderId="3" xfId="0" applyFont="1" applyBorder="1" applyAlignment="1">
      <alignment vertical="center" wrapText="1"/>
    </xf>
    <xf numFmtId="0" fontId="8" fillId="0" borderId="0" xfId="0" applyFont="1" applyAlignment="1">
      <alignment horizontal="centerContinuous" vertical="center"/>
    </xf>
    <xf numFmtId="0" fontId="2" fillId="0" borderId="0" xfId="0" applyFont="1" applyAlignment="1">
      <alignment horizontal="centerContinuous" vertical="center"/>
    </xf>
    <xf numFmtId="0" fontId="2" fillId="0" borderId="0" xfId="0" applyFont="1" applyAlignment="1">
      <alignment horizontal="centerContinuous" vertical="center" shrinkToFit="1"/>
    </xf>
    <xf numFmtId="0" fontId="2" fillId="0" borderId="0" xfId="0" applyFont="1"/>
    <xf numFmtId="0" fontId="2" fillId="0" borderId="22" xfId="0" applyFont="1" applyBorder="1" applyAlignment="1">
      <alignment horizontal="distributed" vertical="center" wrapText="1"/>
    </xf>
    <xf numFmtId="49" fontId="34" fillId="0" borderId="0" xfId="0" applyNumberFormat="1" applyFont="1" applyAlignment="1">
      <alignment horizontal="left" vertical="top"/>
    </xf>
    <xf numFmtId="0" fontId="4" fillId="0" borderId="0" xfId="0" applyFont="1" applyAlignment="1">
      <alignment horizontal="left" vertical="top"/>
    </xf>
    <xf numFmtId="0" fontId="4" fillId="0" borderId="0" xfId="0" applyFont="1" applyAlignment="1">
      <alignment vertical="center" shrinkToFit="1"/>
    </xf>
    <xf numFmtId="0" fontId="4" fillId="0" borderId="0" xfId="0" applyFont="1" applyAlignment="1">
      <alignment horizontal="centerContinuous"/>
    </xf>
    <xf numFmtId="0" fontId="4" fillId="0" borderId="0" xfId="0" applyFont="1" applyAlignment="1">
      <alignment horizontal="right"/>
    </xf>
    <xf numFmtId="0" fontId="2" fillId="0" borderId="0" xfId="0" applyFont="1" applyAlignment="1">
      <alignment horizontal="center" vertical="center"/>
    </xf>
    <xf numFmtId="0" fontId="4" fillId="0" borderId="25" xfId="0" applyFont="1" applyBorder="1" applyAlignment="1">
      <alignment vertical="center" wrapText="1"/>
    </xf>
    <xf numFmtId="0" fontId="10" fillId="0" borderId="35" xfId="0" applyFont="1" applyBorder="1" applyAlignment="1">
      <alignment vertical="center" shrinkToFit="1"/>
    </xf>
    <xf numFmtId="0" fontId="10" fillId="0" borderId="36" xfId="0" applyFont="1" applyBorder="1" applyAlignment="1">
      <alignment vertical="center" shrinkToFit="1"/>
    </xf>
    <xf numFmtId="180" fontId="10" fillId="0" borderId="28" xfId="0" applyNumberFormat="1" applyFont="1" applyBorder="1" applyAlignment="1">
      <alignment vertical="center"/>
    </xf>
    <xf numFmtId="180" fontId="10" fillId="0" borderId="29" xfId="0" applyNumberFormat="1" applyFont="1" applyBorder="1"/>
    <xf numFmtId="180" fontId="10" fillId="0" borderId="29" xfId="0" applyNumberFormat="1" applyFont="1" applyBorder="1" applyAlignment="1">
      <alignment vertical="center" shrinkToFit="1"/>
    </xf>
    <xf numFmtId="180" fontId="10" fillId="0" borderId="29" xfId="0" applyNumberFormat="1" applyFont="1" applyBorder="1" applyAlignment="1">
      <alignment horizontal="centerContinuous"/>
    </xf>
    <xf numFmtId="0" fontId="10" fillId="0" borderId="29" xfId="0" applyFont="1" applyBorder="1"/>
    <xf numFmtId="0" fontId="10" fillId="0" borderId="0" xfId="0" applyFont="1" applyAlignment="1">
      <alignment shrinkToFit="1"/>
    </xf>
    <xf numFmtId="180" fontId="10" fillId="0" borderId="0" xfId="0" applyNumberFormat="1" applyFont="1" applyAlignment="1">
      <alignment vertical="center" shrinkToFit="1"/>
    </xf>
    <xf numFmtId="180" fontId="10" fillId="0" borderId="0" xfId="0" applyNumberFormat="1" applyFont="1" applyAlignment="1">
      <alignment horizontal="centerContinuous"/>
    </xf>
    <xf numFmtId="179" fontId="10" fillId="0" borderId="34" xfId="0" applyNumberFormat="1" applyFont="1" applyBorder="1" applyAlignment="1">
      <alignment horizontal="right"/>
    </xf>
    <xf numFmtId="0" fontId="5" fillId="0" borderId="0" xfId="0" applyFont="1"/>
    <xf numFmtId="0" fontId="10" fillId="0" borderId="36" xfId="0" applyFont="1" applyBorder="1" applyAlignment="1">
      <alignment horizontal="right" vertical="center" shrinkToFit="1"/>
    </xf>
    <xf numFmtId="180" fontId="10" fillId="0" borderId="35" xfId="0" applyNumberFormat="1" applyFont="1" applyBorder="1" applyAlignment="1">
      <alignment vertical="center"/>
    </xf>
    <xf numFmtId="180" fontId="10" fillId="0" borderId="0" xfId="0" applyNumberFormat="1" applyFont="1"/>
    <xf numFmtId="0" fontId="10" fillId="0" borderId="0" xfId="0" applyFont="1"/>
    <xf numFmtId="181" fontId="10" fillId="0" borderId="34" xfId="0" applyNumberFormat="1" applyFont="1" applyBorder="1" applyAlignment="1">
      <alignment horizontal="right"/>
    </xf>
    <xf numFmtId="0" fontId="10" fillId="0" borderId="31" xfId="0" applyFont="1" applyBorder="1" applyAlignment="1">
      <alignment vertical="center" shrinkToFit="1"/>
    </xf>
    <xf numFmtId="0" fontId="10" fillId="0" borderId="24" xfId="0" applyFont="1" applyBorder="1" applyAlignment="1">
      <alignment vertical="center" shrinkToFit="1"/>
    </xf>
    <xf numFmtId="0" fontId="2" fillId="0" borderId="25" xfId="0" applyFont="1" applyBorder="1" applyAlignment="1">
      <alignment vertical="center" shrinkToFit="1"/>
    </xf>
    <xf numFmtId="0" fontId="2" fillId="0" borderId="31" xfId="0" applyFont="1" applyBorder="1" applyAlignment="1">
      <alignment vertical="center"/>
    </xf>
    <xf numFmtId="0" fontId="4" fillId="0" borderId="32" xfId="0" applyFont="1" applyBorder="1" applyAlignment="1">
      <alignment vertical="center" shrinkToFit="1"/>
    </xf>
    <xf numFmtId="0" fontId="4" fillId="0" borderId="32" xfId="0" applyFont="1" applyBorder="1" applyAlignment="1">
      <alignment horizontal="centerContinuous"/>
    </xf>
    <xf numFmtId="0" fontId="4" fillId="0" borderId="32" xfId="0" applyFont="1" applyBorder="1" applyAlignment="1">
      <alignment shrinkToFit="1"/>
    </xf>
    <xf numFmtId="181" fontId="4" fillId="0" borderId="33" xfId="0" applyNumberFormat="1" applyFont="1" applyBorder="1"/>
    <xf numFmtId="0" fontId="10" fillId="2" borderId="36" xfId="0" applyFont="1" applyFill="1" applyBorder="1" applyAlignment="1">
      <alignment horizontal="right" vertical="center" shrinkToFit="1"/>
    </xf>
    <xf numFmtId="0" fontId="2" fillId="4" borderId="22" xfId="0" applyFont="1" applyFill="1" applyBorder="1" applyAlignment="1">
      <alignment vertical="center" shrinkToFit="1"/>
    </xf>
    <xf numFmtId="180" fontId="10" fillId="2" borderId="35" xfId="0" applyNumberFormat="1" applyFont="1" applyFill="1" applyBorder="1" applyAlignment="1">
      <alignment vertical="center"/>
    </xf>
    <xf numFmtId="180" fontId="10" fillId="2" borderId="0" xfId="0" applyNumberFormat="1" applyFont="1" applyFill="1"/>
    <xf numFmtId="180" fontId="10" fillId="2" borderId="0" xfId="0" applyNumberFormat="1" applyFont="1" applyFill="1" applyAlignment="1">
      <alignment vertical="center" shrinkToFit="1"/>
    </xf>
    <xf numFmtId="180" fontId="10" fillId="2" borderId="0" xfId="0" applyNumberFormat="1" applyFont="1" applyFill="1" applyAlignment="1">
      <alignment horizontal="centerContinuous"/>
    </xf>
    <xf numFmtId="0" fontId="10" fillId="2" borderId="0" xfId="0" applyFont="1" applyFill="1"/>
    <xf numFmtId="0" fontId="10" fillId="2" borderId="0" xfId="0" applyFont="1" applyFill="1" applyAlignment="1">
      <alignment shrinkToFit="1"/>
    </xf>
    <xf numFmtId="179" fontId="10" fillId="2" borderId="34" xfId="0" applyNumberFormat="1" applyFont="1" applyFill="1" applyBorder="1" applyAlignment="1">
      <alignment horizontal="right"/>
    </xf>
    <xf numFmtId="180" fontId="10" fillId="2" borderId="0" xfId="1" applyNumberFormat="1" applyFont="1" applyFill="1" applyBorder="1" applyAlignment="1"/>
    <xf numFmtId="181" fontId="10" fillId="2" borderId="34" xfId="0" applyNumberFormat="1" applyFont="1" applyFill="1" applyBorder="1" applyAlignment="1">
      <alignment horizontal="right"/>
    </xf>
    <xf numFmtId="180" fontId="10" fillId="2" borderId="0" xfId="0" applyNumberFormat="1" applyFont="1" applyFill="1" applyAlignment="1">
      <alignment vertical="center"/>
    </xf>
    <xf numFmtId="2" fontId="10" fillId="2" borderId="0" xfId="0" applyNumberFormat="1" applyFont="1" applyFill="1" applyAlignment="1">
      <alignment shrinkToFit="1"/>
    </xf>
    <xf numFmtId="182" fontId="10" fillId="2" borderId="0" xfId="0" applyNumberFormat="1" applyFont="1" applyFill="1" applyAlignment="1">
      <alignment vertical="center" shrinkToFit="1"/>
    </xf>
    <xf numFmtId="0" fontId="10" fillId="2" borderId="0" xfId="0" applyFont="1" applyFill="1" applyAlignment="1">
      <alignment vertical="center" shrinkToFit="1"/>
    </xf>
    <xf numFmtId="0" fontId="10" fillId="2" borderId="0" xfId="0" applyFont="1" applyFill="1" applyAlignment="1">
      <alignment horizontal="centerContinuous"/>
    </xf>
    <xf numFmtId="0" fontId="5" fillId="2" borderId="0" xfId="0" applyFont="1" applyFill="1"/>
    <xf numFmtId="0" fontId="4" fillId="0" borderId="32" xfId="0" applyFont="1" applyBorder="1" applyAlignment="1">
      <alignment vertical="center"/>
    </xf>
    <xf numFmtId="0" fontId="11" fillId="0" borderId="0" xfId="0" applyFont="1" applyAlignment="1">
      <alignment vertical="top" wrapText="1"/>
    </xf>
    <xf numFmtId="0" fontId="28" fillId="2" borderId="0" xfId="0" applyFont="1" applyFill="1" applyAlignment="1">
      <alignment horizontal="center" vertical="center"/>
    </xf>
    <xf numFmtId="0" fontId="28" fillId="2" borderId="18" xfId="0" applyFont="1" applyFill="1" applyBorder="1" applyAlignment="1">
      <alignment horizontal="center" vertical="center"/>
    </xf>
    <xf numFmtId="0" fontId="24" fillId="2" borderId="0" xfId="0" applyFont="1" applyFill="1" applyAlignment="1">
      <alignment vertical="center"/>
    </xf>
    <xf numFmtId="0" fontId="24" fillId="2" borderId="1" xfId="0" applyFont="1" applyFill="1" applyBorder="1" applyAlignment="1">
      <alignment horizontal="center" vertical="center"/>
    </xf>
    <xf numFmtId="0" fontId="24" fillId="2" borderId="13" xfId="0" applyFont="1" applyFill="1" applyBorder="1" applyAlignment="1">
      <alignment horizontal="center" vertical="center"/>
    </xf>
    <xf numFmtId="0" fontId="28" fillId="2" borderId="15" xfId="0" applyFont="1" applyFill="1" applyBorder="1" applyAlignment="1">
      <alignment horizontal="center" vertical="center"/>
    </xf>
    <xf numFmtId="0" fontId="28" fillId="2" borderId="16" xfId="0" applyFont="1" applyFill="1" applyBorder="1" applyAlignment="1">
      <alignment horizontal="center" vertical="center"/>
    </xf>
    <xf numFmtId="0" fontId="19" fillId="0" borderId="0" xfId="0" applyFont="1" applyAlignment="1">
      <alignment horizontal="left" vertical="center"/>
    </xf>
    <xf numFmtId="0" fontId="19" fillId="0" borderId="0" xfId="0" applyFont="1" applyAlignment="1">
      <alignment horizontal="left" vertical="top"/>
    </xf>
    <xf numFmtId="0" fontId="21" fillId="0" borderId="0" xfId="0" applyFont="1" applyAlignment="1">
      <alignment horizontal="center" vertical="center"/>
    </xf>
    <xf numFmtId="0" fontId="21" fillId="2" borderId="15" xfId="0" applyFont="1" applyFill="1" applyBorder="1" applyAlignment="1">
      <alignment horizontal="left" vertical="center"/>
    </xf>
    <xf numFmtId="0" fontId="21" fillId="2" borderId="1" xfId="0" applyFont="1" applyFill="1" applyBorder="1" applyAlignment="1">
      <alignment horizontal="left" vertical="center"/>
    </xf>
    <xf numFmtId="0" fontId="0" fillId="0" borderId="0" xfId="0" applyAlignment="1">
      <alignment horizontal="center" vertical="center"/>
    </xf>
    <xf numFmtId="0" fontId="20" fillId="0" borderId="0" xfId="0" applyFont="1" applyAlignment="1">
      <alignment horizontal="center" vertical="center"/>
    </xf>
    <xf numFmtId="0" fontId="21" fillId="2" borderId="44" xfId="0" quotePrefix="1" applyFont="1" applyFill="1" applyBorder="1" applyAlignment="1">
      <alignment horizontal="center"/>
    </xf>
    <xf numFmtId="0" fontId="21" fillId="2" borderId="45" xfId="0" quotePrefix="1" applyFont="1" applyFill="1" applyBorder="1" applyAlignment="1">
      <alignment horizontal="center"/>
    </xf>
    <xf numFmtId="0" fontId="21" fillId="2" borderId="46" xfId="0" applyFont="1" applyFill="1" applyBorder="1" applyAlignment="1">
      <alignment horizontal="center"/>
    </xf>
    <xf numFmtId="0" fontId="21" fillId="0" borderId="0" xfId="0" applyFont="1" applyAlignment="1">
      <alignment horizontal="left" vertical="center"/>
    </xf>
    <xf numFmtId="177" fontId="21" fillId="0" borderId="0" xfId="0" applyNumberFormat="1" applyFont="1" applyAlignment="1">
      <alignment horizontal="center" vertical="center"/>
    </xf>
    <xf numFmtId="0" fontId="40" fillId="0" borderId="0" xfId="0" applyFont="1" applyAlignment="1">
      <alignment horizontal="left" vertical="center"/>
    </xf>
    <xf numFmtId="184" fontId="21" fillId="3" borderId="53" xfId="0" applyNumberFormat="1" applyFont="1" applyFill="1" applyBorder="1" applyAlignment="1">
      <alignment horizontal="center" vertical="center"/>
    </xf>
    <xf numFmtId="184" fontId="21" fillId="3" borderId="54" xfId="0" applyNumberFormat="1" applyFont="1" applyFill="1" applyBorder="1" applyAlignment="1">
      <alignment horizontal="center" vertical="center"/>
    </xf>
    <xf numFmtId="184" fontId="21" fillId="3" borderId="55" xfId="0" applyNumberFormat="1" applyFont="1" applyFill="1" applyBorder="1" applyAlignment="1">
      <alignment horizontal="center" vertical="center"/>
    </xf>
    <xf numFmtId="0" fontId="41" fillId="0" borderId="0" xfId="0" applyFont="1"/>
    <xf numFmtId="0" fontId="20" fillId="0" borderId="3" xfId="0" applyFont="1" applyBorder="1" applyAlignment="1">
      <alignment horizontal="center" vertical="center"/>
    </xf>
    <xf numFmtId="184" fontId="20" fillId="0" borderId="3" xfId="0" applyNumberFormat="1" applyFont="1" applyBorder="1" applyAlignment="1">
      <alignment horizontal="center" vertical="center"/>
    </xf>
    <xf numFmtId="0" fontId="41" fillId="0" borderId="6" xfId="0" applyFont="1" applyBorder="1" applyAlignment="1">
      <alignment horizontal="center" vertical="center"/>
    </xf>
    <xf numFmtId="0" fontId="41" fillId="0" borderId="57" xfId="0" applyFont="1" applyBorder="1" applyAlignment="1">
      <alignment horizontal="center" vertical="center"/>
    </xf>
    <xf numFmtId="0" fontId="20" fillId="0" borderId="57" xfId="0" applyFont="1" applyBorder="1" applyAlignment="1">
      <alignment horizontal="center" vertical="center"/>
    </xf>
    <xf numFmtId="0" fontId="20" fillId="0" borderId="56" xfId="0" applyFont="1" applyBorder="1"/>
    <xf numFmtId="0" fontId="41" fillId="0" borderId="17" xfId="0" applyFont="1" applyBorder="1"/>
    <xf numFmtId="0" fontId="41" fillId="0" borderId="18" xfId="0" applyFont="1" applyBorder="1"/>
    <xf numFmtId="0" fontId="20" fillId="0" borderId="18" xfId="0" applyFont="1" applyBorder="1"/>
    <xf numFmtId="0" fontId="20" fillId="0" borderId="13" xfId="0" applyFont="1" applyBorder="1"/>
    <xf numFmtId="0" fontId="20" fillId="0" borderId="17" xfId="0" applyFont="1" applyBorder="1"/>
    <xf numFmtId="0" fontId="20" fillId="0" borderId="12" xfId="0" applyFont="1" applyBorder="1"/>
    <xf numFmtId="0" fontId="20" fillId="0" borderId="1" xfId="0" applyFont="1" applyBorder="1"/>
    <xf numFmtId="49" fontId="42" fillId="0" borderId="0" xfId="0" applyNumberFormat="1" applyFont="1" applyAlignment="1">
      <alignment horizontal="left" vertical="top"/>
    </xf>
    <xf numFmtId="0" fontId="15" fillId="0" borderId="0" xfId="0" applyFont="1" applyAlignment="1">
      <alignment horizontal="center" vertical="center"/>
    </xf>
    <xf numFmtId="0" fontId="15" fillId="2" borderId="0" xfId="0" applyFont="1" applyFill="1" applyAlignment="1">
      <alignment horizontal="distributed" vertical="center"/>
    </xf>
    <xf numFmtId="0" fontId="16" fillId="2" borderId="0" xfId="0" applyFont="1" applyFill="1" applyAlignment="1">
      <alignment horizontal="left"/>
    </xf>
    <xf numFmtId="49" fontId="35" fillId="2" borderId="2" xfId="0" applyNumberFormat="1" applyFont="1" applyFill="1" applyBorder="1" applyAlignment="1">
      <alignment horizontal="left"/>
    </xf>
    <xf numFmtId="49" fontId="35" fillId="2" borderId="1" xfId="0" applyNumberFormat="1" applyFont="1" applyFill="1" applyBorder="1" applyAlignment="1">
      <alignment horizontal="left"/>
    </xf>
    <xf numFmtId="176" fontId="15" fillId="2" borderId="1" xfId="0" applyNumberFormat="1" applyFont="1" applyFill="1" applyBorder="1" applyAlignment="1">
      <alignment horizontal="center" vertical="center"/>
    </xf>
    <xf numFmtId="49" fontId="35" fillId="2" borderId="2" xfId="0" applyNumberFormat="1" applyFont="1" applyFill="1" applyBorder="1" applyAlignment="1">
      <alignment horizontal="center"/>
    </xf>
    <xf numFmtId="0" fontId="15" fillId="0" borderId="1" xfId="0" applyFont="1" applyBorder="1" applyAlignment="1">
      <alignment horizontal="center" vertical="center"/>
    </xf>
    <xf numFmtId="0" fontId="8" fillId="0" borderId="0" xfId="0" applyFont="1" applyAlignment="1">
      <alignment horizontal="left" vertical="center"/>
    </xf>
    <xf numFmtId="0" fontId="4" fillId="2" borderId="1" xfId="0" applyFont="1" applyFill="1" applyBorder="1" applyAlignment="1">
      <alignment horizontal="center" vertical="center"/>
    </xf>
    <xf numFmtId="0" fontId="3" fillId="2" borderId="10" xfId="0" applyFont="1" applyFill="1" applyBorder="1" applyAlignment="1">
      <alignment horizontal="right" vertical="center"/>
    </xf>
    <xf numFmtId="0" fontId="4" fillId="2" borderId="11" xfId="0" applyFont="1" applyFill="1" applyBorder="1" applyAlignment="1">
      <alignment horizontal="right" vertical="center"/>
    </xf>
    <xf numFmtId="0" fontId="2" fillId="3" borderId="7" xfId="0" applyFont="1" applyFill="1" applyBorder="1" applyAlignment="1">
      <alignment horizontal="right" vertical="center"/>
    </xf>
    <xf numFmtId="0" fontId="4" fillId="3" borderId="9" xfId="0" applyFont="1" applyFill="1" applyBorder="1" applyAlignment="1">
      <alignment horizontal="right" vertical="center"/>
    </xf>
    <xf numFmtId="0" fontId="2" fillId="0" borderId="4" xfId="0" applyFont="1" applyBorder="1" applyAlignment="1">
      <alignment horizontal="center" vertical="center"/>
    </xf>
    <xf numFmtId="0" fontId="4" fillId="0" borderId="5" xfId="0" applyFont="1" applyBorder="1" applyAlignment="1">
      <alignment horizontal="center" vertical="center"/>
    </xf>
    <xf numFmtId="0" fontId="3" fillId="2" borderId="4" xfId="0" applyFont="1" applyFill="1" applyBorder="1" applyAlignment="1">
      <alignment horizontal="right" vertical="center"/>
    </xf>
    <xf numFmtId="0" fontId="4" fillId="2" borderId="5" xfId="0" applyFont="1" applyFill="1" applyBorder="1" applyAlignment="1">
      <alignment horizontal="right"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4" fillId="2" borderId="14" xfId="0" applyFont="1" applyFill="1" applyBorder="1" applyAlignment="1">
      <alignment horizontal="left" vertical="center" wrapText="1"/>
    </xf>
    <xf numFmtId="0" fontId="4" fillId="2" borderId="15" xfId="0" applyFont="1" applyFill="1" applyBorder="1" applyAlignment="1">
      <alignment horizontal="left" vertical="center" wrapText="1"/>
    </xf>
    <xf numFmtId="0" fontId="4" fillId="2" borderId="16"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0" xfId="0" applyFont="1" applyFill="1" applyAlignment="1">
      <alignment horizontal="center" vertical="center"/>
    </xf>
    <xf numFmtId="183" fontId="31" fillId="2" borderId="0" xfId="0" applyNumberFormat="1" applyFont="1" applyFill="1" applyAlignment="1">
      <alignment horizontal="center" vertical="center" wrapText="1"/>
    </xf>
    <xf numFmtId="183" fontId="31" fillId="2" borderId="1" xfId="0" applyNumberFormat="1" applyFont="1" applyFill="1" applyBorder="1" applyAlignment="1">
      <alignment horizontal="center" vertical="center" wrapText="1"/>
    </xf>
    <xf numFmtId="0" fontId="4" fillId="0" borderId="17"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3" xfId="0" applyFont="1" applyBorder="1" applyAlignment="1">
      <alignment horizontal="center" vertical="center" wrapText="1"/>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5" xfId="0" applyFont="1" applyFill="1" applyBorder="1" applyAlignment="1">
      <alignment horizontal="center" vertical="center" shrinkToFit="1"/>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4" fillId="2" borderId="14" xfId="0" applyFont="1" applyFill="1" applyBorder="1" applyAlignment="1">
      <alignment horizontal="center" vertical="center" shrinkToFit="1"/>
    </xf>
    <xf numFmtId="0" fontId="16" fillId="0" borderId="14" xfId="0" applyFont="1" applyBorder="1" applyAlignment="1">
      <alignment horizontal="distributed" vertical="center"/>
    </xf>
    <xf numFmtId="0" fontId="0" fillId="0" borderId="15" xfId="0" applyBorder="1" applyAlignment="1">
      <alignment horizontal="distributed" vertical="center"/>
    </xf>
    <xf numFmtId="0" fontId="0" fillId="0" borderId="16" xfId="0" applyBorder="1" applyAlignment="1">
      <alignment horizontal="distributed" vertical="center"/>
    </xf>
    <xf numFmtId="0" fontId="5" fillId="0" borderId="17" xfId="0" applyFont="1" applyBorder="1" applyAlignment="1">
      <alignment vertical="center" wrapText="1"/>
    </xf>
    <xf numFmtId="0" fontId="6" fillId="0" borderId="0" xfId="0" applyFont="1" applyAlignment="1">
      <alignment vertical="center" wrapText="1"/>
    </xf>
    <xf numFmtId="0" fontId="6" fillId="0" borderId="18" xfId="0" applyFont="1" applyBorder="1" applyAlignment="1">
      <alignment vertical="center" wrapText="1"/>
    </xf>
    <xf numFmtId="0" fontId="6" fillId="0" borderId="12" xfId="0" applyFont="1" applyBorder="1" applyAlignment="1">
      <alignment vertical="center" wrapText="1"/>
    </xf>
    <xf numFmtId="0" fontId="6" fillId="0" borderId="1" xfId="0" applyFont="1" applyBorder="1" applyAlignment="1">
      <alignment vertical="center" wrapText="1"/>
    </xf>
    <xf numFmtId="0" fontId="6" fillId="0" borderId="13" xfId="0" applyFont="1" applyBorder="1" applyAlignment="1">
      <alignment vertical="center" wrapText="1"/>
    </xf>
    <xf numFmtId="183" fontId="4" fillId="2" borderId="14" xfId="0" applyNumberFormat="1" applyFont="1" applyFill="1" applyBorder="1" applyAlignment="1">
      <alignment horizontal="center" vertical="center" wrapText="1"/>
    </xf>
    <xf numFmtId="183" fontId="4" fillId="2" borderId="15" xfId="0" applyNumberFormat="1" applyFont="1" applyFill="1" applyBorder="1" applyAlignment="1">
      <alignment horizontal="center" vertical="center" wrapText="1"/>
    </xf>
    <xf numFmtId="183" fontId="4" fillId="2" borderId="16" xfId="0" applyNumberFormat="1" applyFont="1" applyFill="1" applyBorder="1" applyAlignment="1">
      <alignment horizontal="center" vertical="center" wrapText="1"/>
    </xf>
    <xf numFmtId="0" fontId="16" fillId="2" borderId="15" xfId="0" applyFont="1" applyFill="1" applyBorder="1" applyAlignment="1">
      <alignment vertical="center" shrinkToFit="1"/>
    </xf>
    <xf numFmtId="0" fontId="0" fillId="2" borderId="15" xfId="0" applyFill="1" applyBorder="1" applyAlignment="1">
      <alignment vertical="center" shrinkToFit="1"/>
    </xf>
    <xf numFmtId="0" fontId="0" fillId="2" borderId="15" xfId="0" applyFill="1" applyBorder="1" applyAlignment="1">
      <alignment horizontal="center" vertical="center" shrinkToFit="1"/>
    </xf>
    <xf numFmtId="0" fontId="4" fillId="2" borderId="17" xfId="0" applyFont="1" applyFill="1" applyBorder="1" applyAlignment="1">
      <alignment horizontal="left" vertical="center" wrapText="1"/>
    </xf>
    <xf numFmtId="0" fontId="0" fillId="2" borderId="0" xfId="0" applyFill="1" applyAlignment="1">
      <alignment horizontal="left" vertical="center" wrapText="1"/>
    </xf>
    <xf numFmtId="0" fontId="0" fillId="2" borderId="18" xfId="0" applyFill="1" applyBorder="1" applyAlignment="1">
      <alignment horizontal="left" vertical="center" wrapText="1"/>
    </xf>
    <xf numFmtId="0" fontId="0" fillId="2" borderId="12" xfId="0" applyFill="1" applyBorder="1" applyAlignment="1">
      <alignment horizontal="left" vertical="center" wrapText="1"/>
    </xf>
    <xf numFmtId="0" fontId="0" fillId="2" borderId="1" xfId="0" applyFill="1" applyBorder="1" applyAlignment="1">
      <alignment horizontal="left" vertical="center" wrapText="1"/>
    </xf>
    <xf numFmtId="0" fontId="0" fillId="2" borderId="13" xfId="0" applyFill="1" applyBorder="1" applyAlignment="1">
      <alignment horizontal="left" vertical="center" wrapText="1"/>
    </xf>
    <xf numFmtId="0" fontId="4" fillId="2" borderId="14" xfId="0" applyFont="1" applyFill="1" applyBorder="1" applyAlignment="1">
      <alignment vertical="top" wrapText="1"/>
    </xf>
    <xf numFmtId="0" fontId="0" fillId="2" borderId="15" xfId="0" applyFill="1" applyBorder="1" applyAlignment="1">
      <alignment vertical="top"/>
    </xf>
    <xf numFmtId="0" fontId="0" fillId="2" borderId="16" xfId="0" applyFill="1" applyBorder="1" applyAlignment="1">
      <alignment vertical="top"/>
    </xf>
    <xf numFmtId="0" fontId="0" fillId="2" borderId="17" xfId="0" applyFill="1" applyBorder="1" applyAlignment="1">
      <alignment vertical="top"/>
    </xf>
    <xf numFmtId="0" fontId="0" fillId="2" borderId="0" xfId="0" applyFill="1" applyAlignment="1">
      <alignment vertical="top"/>
    </xf>
    <xf numFmtId="0" fontId="0" fillId="2" borderId="18" xfId="0" applyFill="1" applyBorder="1" applyAlignment="1">
      <alignment vertical="top"/>
    </xf>
    <xf numFmtId="0" fontId="0" fillId="2" borderId="12" xfId="0" applyFill="1" applyBorder="1" applyAlignment="1">
      <alignment vertical="top"/>
    </xf>
    <xf numFmtId="0" fontId="0" fillId="2" borderId="1" xfId="0" applyFill="1" applyBorder="1" applyAlignment="1">
      <alignment vertical="top"/>
    </xf>
    <xf numFmtId="0" fontId="0" fillId="2" borderId="13" xfId="0" applyFill="1" applyBorder="1" applyAlignment="1">
      <alignment vertical="top"/>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16" xfId="0" applyFont="1" applyBorder="1" applyAlignment="1">
      <alignment horizontal="center" vertical="center" shrinkToFit="1"/>
    </xf>
    <xf numFmtId="0" fontId="4" fillId="0" borderId="17" xfId="0" applyFont="1" applyBorder="1" applyAlignment="1">
      <alignment horizontal="center" vertical="center" shrinkToFit="1"/>
    </xf>
    <xf numFmtId="0" fontId="4" fillId="0" borderId="0" xfId="0" applyFont="1" applyAlignment="1">
      <alignment horizontal="center" vertical="center" shrinkToFit="1"/>
    </xf>
    <xf numFmtId="0" fontId="4" fillId="0" borderId="18" xfId="0" applyFont="1" applyBorder="1" applyAlignment="1">
      <alignment horizontal="center" vertical="center" shrinkToFit="1"/>
    </xf>
    <xf numFmtId="0" fontId="4" fillId="0" borderId="14" xfId="0" applyFont="1"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4" fillId="2" borderId="14" xfId="0" applyFont="1" applyFill="1" applyBorder="1" applyAlignment="1">
      <alignment horizontal="left" vertical="top" wrapText="1"/>
    </xf>
    <xf numFmtId="0" fontId="4" fillId="2" borderId="15" xfId="0" applyFont="1" applyFill="1" applyBorder="1" applyAlignment="1">
      <alignment horizontal="left" vertical="top" wrapText="1"/>
    </xf>
    <xf numFmtId="0" fontId="4" fillId="2" borderId="16" xfId="0" applyFont="1" applyFill="1" applyBorder="1" applyAlignment="1">
      <alignment horizontal="left" vertical="top" wrapText="1"/>
    </xf>
    <xf numFmtId="0" fontId="4" fillId="2" borderId="12" xfId="0" applyFont="1" applyFill="1" applyBorder="1" applyAlignment="1">
      <alignment horizontal="left" vertical="top" wrapText="1"/>
    </xf>
    <xf numFmtId="0" fontId="4" fillId="2" borderId="1" xfId="0" applyFont="1" applyFill="1" applyBorder="1" applyAlignment="1">
      <alignment horizontal="left" vertical="top" wrapText="1"/>
    </xf>
    <xf numFmtId="0" fontId="4" fillId="2" borderId="13" xfId="0" applyFont="1" applyFill="1" applyBorder="1" applyAlignment="1">
      <alignment horizontal="left" vertical="top" wrapText="1"/>
    </xf>
    <xf numFmtId="0" fontId="4" fillId="0" borderId="14" xfId="0" applyFont="1" applyBorder="1" applyAlignment="1">
      <alignment horizontal="distributed"/>
    </xf>
    <xf numFmtId="0" fontId="0" fillId="0" borderId="15" xfId="0" applyBorder="1" applyAlignment="1">
      <alignment horizontal="distributed"/>
    </xf>
    <xf numFmtId="0" fontId="0" fillId="0" borderId="16" xfId="0" applyBorder="1" applyAlignment="1">
      <alignment horizontal="distributed"/>
    </xf>
    <xf numFmtId="0" fontId="4" fillId="2" borderId="15" xfId="0" applyFont="1" applyFill="1" applyBorder="1" applyAlignment="1">
      <alignment horizontal="left" vertical="top"/>
    </xf>
    <xf numFmtId="0" fontId="4" fillId="2" borderId="16" xfId="0" applyFont="1" applyFill="1" applyBorder="1" applyAlignment="1">
      <alignment horizontal="left" vertical="top"/>
    </xf>
    <xf numFmtId="0" fontId="4" fillId="2" borderId="17" xfId="0" applyFont="1" applyFill="1" applyBorder="1" applyAlignment="1">
      <alignment horizontal="left" vertical="top"/>
    </xf>
    <xf numFmtId="0" fontId="4" fillId="2" borderId="0" xfId="0" applyFont="1" applyFill="1" applyAlignment="1">
      <alignment horizontal="left" vertical="top"/>
    </xf>
    <xf numFmtId="0" fontId="4" fillId="2" borderId="18" xfId="0" applyFont="1" applyFill="1" applyBorder="1" applyAlignment="1">
      <alignment horizontal="left" vertical="top"/>
    </xf>
    <xf numFmtId="0" fontId="4" fillId="2" borderId="12" xfId="0" applyFont="1" applyFill="1" applyBorder="1" applyAlignment="1">
      <alignment horizontal="left" vertical="top"/>
    </xf>
    <xf numFmtId="0" fontId="4" fillId="2" borderId="1" xfId="0" applyFont="1" applyFill="1" applyBorder="1" applyAlignment="1">
      <alignment horizontal="left" vertical="top"/>
    </xf>
    <xf numFmtId="0" fontId="4" fillId="2" borderId="13" xfId="0" applyFont="1" applyFill="1" applyBorder="1" applyAlignment="1">
      <alignment horizontal="left" vertical="top"/>
    </xf>
    <xf numFmtId="0" fontId="3" fillId="0" borderId="0" xfId="0" applyFont="1" applyAlignment="1">
      <alignment horizontal="left" vertical="top" wrapText="1"/>
    </xf>
    <xf numFmtId="0" fontId="39" fillId="0" borderId="0" xfId="0" applyFont="1" applyAlignment="1">
      <alignment horizontal="center" vertical="center"/>
    </xf>
    <xf numFmtId="0" fontId="4" fillId="0" borderId="39" xfId="0" applyFont="1" applyBorder="1" applyAlignment="1">
      <alignment horizontal="center" vertical="center" wrapText="1"/>
    </xf>
    <xf numFmtId="0" fontId="4" fillId="0" borderId="37" xfId="0" applyFont="1" applyBorder="1" applyAlignment="1">
      <alignment horizontal="center" vertical="center" wrapText="1"/>
    </xf>
    <xf numFmtId="0" fontId="4" fillId="2" borderId="41"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4" fillId="0" borderId="41" xfId="0" applyFont="1" applyBorder="1" applyAlignment="1">
      <alignment horizontal="center" vertical="center" wrapText="1"/>
    </xf>
    <xf numFmtId="0" fontId="4" fillId="0" borderId="38" xfId="0" applyFont="1" applyBorder="1" applyAlignment="1">
      <alignment horizontal="center" vertical="center" wrapText="1"/>
    </xf>
    <xf numFmtId="0" fontId="10" fillId="2" borderId="0" xfId="0" applyFont="1" applyFill="1" applyAlignment="1">
      <alignment horizontal="left" vertical="center" wrapText="1"/>
    </xf>
    <xf numFmtId="178" fontId="4" fillId="2" borderId="1" xfId="0" applyNumberFormat="1" applyFont="1" applyFill="1" applyBorder="1" applyAlignment="1">
      <alignment horizontal="left"/>
    </xf>
    <xf numFmtId="0" fontId="4" fillId="2" borderId="2" xfId="0" applyFont="1" applyFill="1" applyBorder="1" applyAlignment="1">
      <alignment horizontal="left"/>
    </xf>
    <xf numFmtId="0" fontId="4" fillId="2" borderId="42"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20" fillId="0" borderId="6" xfId="0" applyFont="1" applyBorder="1" applyAlignment="1">
      <alignment horizontal="center"/>
    </xf>
    <xf numFmtId="0" fontId="42" fillId="0" borderId="0" xfId="0" applyFont="1" applyAlignment="1">
      <alignment horizontal="left" vertical="top" wrapText="1"/>
    </xf>
    <xf numFmtId="184" fontId="20" fillId="0" borderId="0" xfId="0" applyNumberFormat="1" applyFont="1" applyAlignment="1">
      <alignment horizontal="center" vertical="center"/>
    </xf>
    <xf numFmtId="184" fontId="20" fillId="0" borderId="3" xfId="0" applyNumberFormat="1" applyFont="1" applyBorder="1" applyAlignment="1">
      <alignment horizontal="center" vertical="center"/>
    </xf>
    <xf numFmtId="0" fontId="40" fillId="2" borderId="14" xfId="0" applyFont="1" applyFill="1" applyBorder="1" applyAlignment="1">
      <alignment horizontal="left" vertical="center" wrapText="1"/>
    </xf>
    <xf numFmtId="0" fontId="40" fillId="2" borderId="16" xfId="0" applyFont="1" applyFill="1" applyBorder="1" applyAlignment="1">
      <alignment horizontal="left" vertical="center"/>
    </xf>
    <xf numFmtId="0" fontId="40" fillId="2" borderId="12" xfId="0" applyFont="1" applyFill="1" applyBorder="1" applyAlignment="1">
      <alignment horizontal="left" vertical="center"/>
    </xf>
    <xf numFmtId="0" fontId="40" fillId="2" borderId="13" xfId="0" applyFont="1" applyFill="1" applyBorder="1" applyAlignment="1">
      <alignment horizontal="left" vertical="center"/>
    </xf>
    <xf numFmtId="177" fontId="20" fillId="0" borderId="3" xfId="0" applyNumberFormat="1" applyFont="1" applyBorder="1" applyAlignment="1">
      <alignment horizontal="center" vertical="center"/>
    </xf>
    <xf numFmtId="0" fontId="20" fillId="0" borderId="3" xfId="0" applyFont="1" applyBorder="1" applyAlignment="1">
      <alignment horizontal="center" vertical="center"/>
    </xf>
    <xf numFmtId="0" fontId="21" fillId="0" borderId="12" xfId="0" applyFont="1" applyBorder="1" applyAlignment="1">
      <alignment horizontal="left" vertical="center"/>
    </xf>
    <xf numFmtId="0" fontId="21" fillId="0" borderId="1" xfId="0" applyFont="1" applyBorder="1" applyAlignment="1">
      <alignment horizontal="left" vertical="center"/>
    </xf>
    <xf numFmtId="0" fontId="21" fillId="2" borderId="14" xfId="0" applyFont="1" applyFill="1" applyBorder="1" applyAlignment="1">
      <alignment horizontal="center" vertical="center"/>
    </xf>
    <xf numFmtId="0" fontId="21" fillId="2" borderId="15" xfId="0" applyFont="1" applyFill="1" applyBorder="1" applyAlignment="1">
      <alignment horizontal="center" vertical="center"/>
    </xf>
    <xf numFmtId="0" fontId="21" fillId="2" borderId="12" xfId="0" applyFont="1" applyFill="1" applyBorder="1" applyAlignment="1">
      <alignment horizontal="center" vertical="center"/>
    </xf>
    <xf numFmtId="0" fontId="21" fillId="2" borderId="1" xfId="0" applyFont="1" applyFill="1" applyBorder="1" applyAlignment="1">
      <alignment horizontal="center" vertical="center"/>
    </xf>
    <xf numFmtId="0" fontId="21" fillId="2" borderId="16" xfId="0" applyFont="1" applyFill="1" applyBorder="1" applyAlignment="1">
      <alignment horizontal="center" vertical="center"/>
    </xf>
    <xf numFmtId="0" fontId="21" fillId="2" borderId="13" xfId="0" applyFont="1" applyFill="1" applyBorder="1" applyAlignment="1">
      <alignment horizontal="center" vertical="center"/>
    </xf>
    <xf numFmtId="177" fontId="21" fillId="2" borderId="47" xfId="0" applyNumberFormat="1" applyFont="1" applyFill="1" applyBorder="1" applyAlignment="1">
      <alignment horizontal="center" vertical="center"/>
    </xf>
    <xf numFmtId="177" fontId="21" fillId="2" borderId="50" xfId="0" applyNumberFormat="1" applyFont="1" applyFill="1" applyBorder="1" applyAlignment="1">
      <alignment horizontal="center" vertical="center"/>
    </xf>
    <xf numFmtId="177" fontId="21" fillId="2" borderId="48" xfId="0" applyNumberFormat="1" applyFont="1" applyFill="1" applyBorder="1" applyAlignment="1">
      <alignment horizontal="center" vertical="center"/>
    </xf>
    <xf numFmtId="177" fontId="21" fillId="2" borderId="51" xfId="0" applyNumberFormat="1" applyFont="1" applyFill="1" applyBorder="1" applyAlignment="1">
      <alignment horizontal="center" vertical="center"/>
    </xf>
    <xf numFmtId="177" fontId="21" fillId="2" borderId="49" xfId="0" applyNumberFormat="1" applyFont="1" applyFill="1" applyBorder="1" applyAlignment="1">
      <alignment horizontal="center" vertical="center"/>
    </xf>
    <xf numFmtId="177" fontId="21" fillId="2" borderId="52" xfId="0" applyNumberFormat="1" applyFont="1" applyFill="1" applyBorder="1" applyAlignment="1">
      <alignment horizontal="center" vertical="center"/>
    </xf>
    <xf numFmtId="0" fontId="21" fillId="0" borderId="14" xfId="0" applyFont="1" applyBorder="1" applyAlignment="1">
      <alignment horizontal="left" vertical="center"/>
    </xf>
    <xf numFmtId="0" fontId="21" fillId="0" borderId="15" xfId="0" applyFont="1" applyBorder="1" applyAlignment="1">
      <alignment horizontal="left"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21" fillId="0" borderId="2" xfId="0" applyFont="1" applyBorder="1" applyAlignment="1">
      <alignment horizontal="center" vertical="center"/>
    </xf>
    <xf numFmtId="0" fontId="21" fillId="0" borderId="5" xfId="0" applyFont="1" applyBorder="1" applyAlignment="1">
      <alignment horizontal="center" vertical="center"/>
    </xf>
    <xf numFmtId="0" fontId="40" fillId="0" borderId="4" xfId="0" applyFont="1" applyBorder="1" applyAlignment="1">
      <alignment horizontal="center" vertical="center"/>
    </xf>
    <xf numFmtId="0" fontId="40" fillId="0" borderId="5" xfId="0" applyFont="1" applyBorder="1" applyAlignment="1">
      <alignment horizontal="center" vertical="center"/>
    </xf>
    <xf numFmtId="0" fontId="3" fillId="0" borderId="0" xfId="0" applyFont="1" applyAlignment="1">
      <alignment horizontal="left" vertical="top"/>
    </xf>
    <xf numFmtId="0" fontId="21" fillId="0" borderId="14" xfId="0" applyFont="1" applyBorder="1" applyAlignment="1">
      <alignment horizontal="center"/>
    </xf>
    <xf numFmtId="0" fontId="21" fillId="0" borderId="16" xfId="0" applyFont="1" applyBorder="1" applyAlignment="1">
      <alignment horizontal="center"/>
    </xf>
    <xf numFmtId="0" fontId="21" fillId="0" borderId="17" xfId="0" applyFont="1" applyBorder="1" applyAlignment="1">
      <alignment horizontal="center" vertical="top" shrinkToFit="1"/>
    </xf>
    <xf numFmtId="0" fontId="21" fillId="0" borderId="18" xfId="0" applyFont="1" applyBorder="1" applyAlignment="1">
      <alignment horizontal="center" vertical="top" shrinkToFit="1"/>
    </xf>
    <xf numFmtId="0" fontId="21" fillId="0" borderId="15"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0" xfId="0" applyFont="1" applyAlignment="1">
      <alignment horizontal="center" vertical="center" wrapText="1"/>
    </xf>
    <xf numFmtId="0" fontId="21" fillId="0" borderId="18" xfId="0" applyFont="1" applyBorder="1" applyAlignment="1">
      <alignment horizontal="center" vertical="center" wrapText="1"/>
    </xf>
    <xf numFmtId="0" fontId="21" fillId="0" borderId="0" xfId="0" applyFont="1" applyAlignment="1">
      <alignment horizontal="center" vertical="center"/>
    </xf>
    <xf numFmtId="0" fontId="21" fillId="0" borderId="18" xfId="0" applyFont="1" applyBorder="1" applyAlignment="1">
      <alignment horizontal="center" vertical="center"/>
    </xf>
    <xf numFmtId="0" fontId="40" fillId="2" borderId="14" xfId="0" applyFont="1" applyFill="1" applyBorder="1" applyAlignment="1">
      <alignment horizontal="left" vertical="center"/>
    </xf>
    <xf numFmtId="0" fontId="4" fillId="2" borderId="25" xfId="0" applyFont="1" applyFill="1" applyBorder="1" applyAlignment="1">
      <alignment vertical="center"/>
    </xf>
    <xf numFmtId="0" fontId="4" fillId="2" borderId="26" xfId="0" applyFont="1" applyFill="1" applyBorder="1" applyAlignment="1">
      <alignment vertical="center"/>
    </xf>
    <xf numFmtId="0" fontId="4" fillId="2" borderId="27" xfId="0" applyFont="1" applyFill="1" applyBorder="1" applyAlignment="1">
      <alignment vertical="center"/>
    </xf>
    <xf numFmtId="0" fontId="4" fillId="2" borderId="28" xfId="0" applyFont="1" applyFill="1" applyBorder="1" applyAlignment="1">
      <alignment vertical="center"/>
    </xf>
    <xf numFmtId="0" fontId="4" fillId="2" borderId="29" xfId="0" applyFont="1" applyFill="1" applyBorder="1" applyAlignment="1">
      <alignment vertical="center"/>
    </xf>
    <xf numFmtId="0" fontId="4" fillId="2" borderId="30" xfId="0" applyFont="1" applyFill="1" applyBorder="1" applyAlignment="1">
      <alignment vertical="center"/>
    </xf>
    <xf numFmtId="176" fontId="4" fillId="2" borderId="26" xfId="0" applyNumberFormat="1" applyFont="1" applyFill="1" applyBorder="1" applyAlignment="1">
      <alignment vertical="center"/>
    </xf>
    <xf numFmtId="0" fontId="31" fillId="0" borderId="31" xfId="0" applyFont="1" applyBorder="1" applyAlignment="1">
      <alignment horizontal="left" vertical="center" wrapText="1"/>
    </xf>
    <xf numFmtId="0" fontId="31" fillId="0" borderId="32" xfId="0" applyFont="1" applyBorder="1" applyAlignment="1">
      <alignment horizontal="left" vertical="center" wrapText="1"/>
    </xf>
    <xf numFmtId="0" fontId="31" fillId="0" borderId="33" xfId="0" applyFont="1" applyBorder="1" applyAlignment="1">
      <alignment horizontal="left" vertical="center" wrapText="1"/>
    </xf>
    <xf numFmtId="0" fontId="8" fillId="0" borderId="0" xfId="0" applyFont="1" applyAlignment="1">
      <alignment horizontal="left" vertical="center" wrapText="1"/>
    </xf>
    <xf numFmtId="0" fontId="4" fillId="2" borderId="26" xfId="0" applyFont="1" applyFill="1" applyBorder="1" applyAlignment="1">
      <alignment horizontal="center" vertical="center"/>
    </xf>
    <xf numFmtId="178" fontId="4" fillId="2" borderId="25" xfId="0" applyNumberFormat="1" applyFont="1" applyFill="1" applyBorder="1" applyAlignment="1">
      <alignment vertical="center"/>
    </xf>
    <xf numFmtId="178" fontId="4" fillId="2" borderId="26" xfId="0" applyNumberFormat="1" applyFont="1" applyFill="1" applyBorder="1" applyAlignment="1">
      <alignment vertical="center"/>
    </xf>
    <xf numFmtId="178" fontId="4" fillId="2" borderId="27" xfId="0" applyNumberFormat="1" applyFont="1" applyFill="1" applyBorder="1" applyAlignment="1">
      <alignment vertical="center"/>
    </xf>
    <xf numFmtId="0" fontId="4" fillId="0" borderId="21" xfId="0" applyFont="1" applyBorder="1" applyAlignment="1">
      <alignment horizontal="center" vertical="center"/>
    </xf>
    <xf numFmtId="0" fontId="4" fillId="0" borderId="2" xfId="0" applyFont="1" applyBorder="1" applyAlignment="1">
      <alignment horizontal="center" vertical="center"/>
    </xf>
    <xf numFmtId="178" fontId="4" fillId="2" borderId="21" xfId="0" applyNumberFormat="1" applyFont="1" applyFill="1" applyBorder="1"/>
    <xf numFmtId="178" fontId="4" fillId="2" borderId="2" xfId="0" applyNumberFormat="1" applyFont="1" applyFill="1" applyBorder="1"/>
    <xf numFmtId="178" fontId="4" fillId="2" borderId="5" xfId="0" applyNumberFormat="1" applyFont="1" applyFill="1" applyBorder="1"/>
    <xf numFmtId="0" fontId="4" fillId="0" borderId="4" xfId="0" applyFont="1" applyBorder="1" applyAlignment="1">
      <alignment horizontal="center" vertical="center"/>
    </xf>
    <xf numFmtId="178" fontId="4" fillId="2" borderId="4" xfId="0" applyNumberFormat="1" applyFont="1" applyFill="1" applyBorder="1"/>
    <xf numFmtId="0" fontId="4" fillId="0" borderId="23" xfId="0" applyFont="1" applyBorder="1" applyAlignment="1">
      <alignment vertical="center" wrapText="1"/>
    </xf>
    <xf numFmtId="0" fontId="4" fillId="0" borderId="24" xfId="0" applyFont="1" applyBorder="1" applyAlignment="1">
      <alignment vertical="center" wrapText="1"/>
    </xf>
    <xf numFmtId="0" fontId="2" fillId="0" borderId="25" xfId="0" applyFont="1" applyBorder="1" applyAlignment="1">
      <alignment horizontal="center" vertical="center" wrapText="1"/>
    </xf>
    <xf numFmtId="0" fontId="2" fillId="0" borderId="27" xfId="0" applyFont="1" applyBorder="1" applyAlignment="1">
      <alignment horizontal="center" vertical="center" wrapText="1"/>
    </xf>
    <xf numFmtId="178" fontId="4" fillId="2" borderId="22" xfId="0" applyNumberFormat="1" applyFont="1" applyFill="1" applyBorder="1" applyAlignment="1">
      <alignment horizontal="center" vertical="center"/>
    </xf>
    <xf numFmtId="0" fontId="4" fillId="0" borderId="0" xfId="0" applyFont="1" applyAlignment="1">
      <alignment horizontal="left" vertical="top" wrapText="1"/>
    </xf>
    <xf numFmtId="0" fontId="2" fillId="0" borderId="23" xfId="0" applyFont="1" applyBorder="1" applyAlignment="1">
      <alignment horizontal="distributed" vertical="center" wrapText="1"/>
    </xf>
    <xf numFmtId="0" fontId="4" fillId="0" borderId="24" xfId="0" applyFont="1" applyBorder="1" applyAlignment="1">
      <alignment horizontal="distributed" vertical="center" wrapText="1"/>
    </xf>
    <xf numFmtId="178" fontId="4" fillId="0" borderId="23" xfId="0" applyNumberFormat="1" applyFont="1" applyBorder="1" applyAlignment="1">
      <alignment horizontal="left" vertical="center"/>
    </xf>
    <xf numFmtId="178" fontId="4" fillId="2" borderId="24" xfId="0" applyNumberFormat="1" applyFont="1" applyFill="1" applyBorder="1" applyAlignment="1">
      <alignment horizontal="center" vertical="center"/>
    </xf>
    <xf numFmtId="0" fontId="2" fillId="0" borderId="28" xfId="0" applyFont="1" applyBorder="1" applyAlignment="1">
      <alignment horizontal="distributed" vertical="center" wrapText="1" justifyLastLine="1"/>
    </xf>
    <xf numFmtId="0" fontId="4" fillId="0" borderId="30" xfId="0" applyFont="1" applyBorder="1" applyAlignment="1">
      <alignment horizontal="distributed" vertical="center" wrapText="1" justifyLastLine="1"/>
    </xf>
    <xf numFmtId="0" fontId="4" fillId="0" borderId="31" xfId="0" applyFont="1" applyBorder="1" applyAlignment="1">
      <alignment horizontal="distributed" vertical="center" wrapText="1" justifyLastLine="1"/>
    </xf>
    <xf numFmtId="0" fontId="4" fillId="0" borderId="33" xfId="0" applyFont="1" applyBorder="1" applyAlignment="1">
      <alignment horizontal="distributed" vertical="center" wrapText="1" justifyLastLine="1"/>
    </xf>
    <xf numFmtId="0" fontId="2" fillId="0" borderId="25" xfId="0" applyFont="1" applyBorder="1" applyAlignment="1">
      <alignment horizontal="distributed" vertical="center" wrapText="1" justifyLastLine="1"/>
    </xf>
    <xf numFmtId="0" fontId="2" fillId="0" borderId="27" xfId="0" applyFont="1" applyBorder="1" applyAlignment="1">
      <alignment horizontal="distributed" vertical="center" wrapText="1" justifyLastLine="1"/>
    </xf>
    <xf numFmtId="0" fontId="2" fillId="0" borderId="22" xfId="0" applyFont="1" applyBorder="1" applyAlignment="1">
      <alignment horizontal="distributed" vertical="center" textRotation="255" wrapText="1"/>
    </xf>
    <xf numFmtId="0" fontId="2" fillId="0" borderId="24" xfId="0" applyFont="1" applyBorder="1" applyAlignment="1">
      <alignment horizontal="distributed" vertical="center" wrapText="1"/>
    </xf>
    <xf numFmtId="178" fontId="4" fillId="0" borderId="23" xfId="0" applyNumberFormat="1" applyFont="1" applyBorder="1" applyAlignment="1">
      <alignment horizontal="left" vertical="top"/>
    </xf>
    <xf numFmtId="178" fontId="4" fillId="2" borderId="4" xfId="0" applyNumberFormat="1" applyFont="1" applyFill="1" applyBorder="1" applyAlignment="1">
      <alignment horizontal="center"/>
    </xf>
    <xf numFmtId="178" fontId="4" fillId="2" borderId="5" xfId="0" applyNumberFormat="1" applyFont="1" applyFill="1" applyBorder="1" applyAlignment="1">
      <alignment horizontal="center"/>
    </xf>
    <xf numFmtId="0" fontId="2" fillId="0" borderId="22" xfId="0" applyFont="1" applyBorder="1" applyAlignment="1">
      <alignment horizontal="center" vertical="center" wrapText="1"/>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4" fillId="0" borderId="25" xfId="0" applyFont="1" applyBorder="1" applyAlignment="1">
      <alignment horizontal="center" vertical="center" justifyLastLine="1"/>
    </xf>
    <xf numFmtId="0" fontId="4" fillId="0" borderId="26" xfId="0" applyFont="1" applyBorder="1" applyAlignment="1">
      <alignment horizontal="center" vertical="center" justifyLastLine="1"/>
    </xf>
    <xf numFmtId="0" fontId="4" fillId="0" borderId="27" xfId="0" applyFont="1" applyBorder="1" applyAlignment="1">
      <alignment horizontal="center" vertical="center" justifyLastLine="1"/>
    </xf>
    <xf numFmtId="0" fontId="4" fillId="4" borderId="32" xfId="0" applyFont="1" applyFill="1" applyBorder="1" applyAlignment="1">
      <alignment horizontal="center" vertical="center" shrinkToFit="1"/>
    </xf>
    <xf numFmtId="0" fontId="25" fillId="0" borderId="0" xfId="0" applyFont="1" applyAlignment="1">
      <alignment horizontal="center" vertical="center"/>
    </xf>
    <xf numFmtId="0" fontId="22" fillId="0" borderId="1" xfId="0" applyFont="1" applyBorder="1" applyAlignment="1">
      <alignment horizontal="center" vertical="center"/>
    </xf>
    <xf numFmtId="0" fontId="22" fillId="2" borderId="1" xfId="0" applyFont="1" applyFill="1" applyBorder="1" applyAlignment="1">
      <alignment horizontal="center" vertical="center"/>
    </xf>
    <xf numFmtId="0" fontId="0" fillId="0" borderId="3" xfId="0" applyBorder="1" applyAlignment="1">
      <alignment horizontal="center" vertical="center"/>
    </xf>
    <xf numFmtId="0" fontId="21" fillId="0" borderId="3" xfId="0" applyFont="1" applyBorder="1" applyAlignment="1">
      <alignment horizontal="center" vertical="center" textRotation="255"/>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13</xdr:col>
      <xdr:colOff>165867</xdr:colOff>
      <xdr:row>5</xdr:row>
      <xdr:rowOff>170056</xdr:rowOff>
    </xdr:from>
    <xdr:to>
      <xdr:col>26</xdr:col>
      <xdr:colOff>143998</xdr:colOff>
      <xdr:row>9</xdr:row>
      <xdr:rowOff>560</xdr:rowOff>
    </xdr:to>
    <xdr:sp macro="" textlink="">
      <xdr:nvSpPr>
        <xdr:cNvPr id="1026" name="AutoShape 2">
          <a:extLst>
            <a:ext uri="{FF2B5EF4-FFF2-40B4-BE49-F238E27FC236}">
              <a16:creationId xmlns:a16="http://schemas.microsoft.com/office/drawing/2014/main" id="{770BDBFF-485E-5526-2982-4FCB2CFE41A9}"/>
            </a:ext>
          </a:extLst>
        </xdr:cNvPr>
        <xdr:cNvSpPr>
          <a:spLocks noChangeArrowheads="1"/>
        </xdr:cNvSpPr>
      </xdr:nvSpPr>
      <xdr:spPr bwMode="auto">
        <a:xfrm>
          <a:off x="3442467" y="1148933"/>
          <a:ext cx="3254731" cy="516304"/>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13</xdr:col>
      <xdr:colOff>251460</xdr:colOff>
      <xdr:row>6</xdr:row>
      <xdr:rowOff>94761</xdr:rowOff>
    </xdr:from>
    <xdr:ext cx="1338828" cy="609141"/>
    <xdr:sp macro="" textlink="">
      <xdr:nvSpPr>
        <xdr:cNvPr id="2" name="テキスト ボックス 1">
          <a:extLst>
            <a:ext uri="{FF2B5EF4-FFF2-40B4-BE49-F238E27FC236}">
              <a16:creationId xmlns:a16="http://schemas.microsoft.com/office/drawing/2014/main" id="{9C4109E3-D74E-B44F-D83F-32DFB189ED58}"/>
            </a:ext>
          </a:extLst>
        </xdr:cNvPr>
        <xdr:cNvSpPr txBox="1"/>
      </xdr:nvSpPr>
      <xdr:spPr>
        <a:xfrm>
          <a:off x="3528060" y="1249484"/>
          <a:ext cx="1338828" cy="609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latin typeface="ＭＳ ゴシック" panose="020B0609070205080204" pitchFamily="49" charset="-128"/>
              <a:ea typeface="ＭＳ ゴシック" panose="020B0609070205080204" pitchFamily="49" charset="-128"/>
            </a:rPr>
            <a:t>法人名及び代表者氏名</a:t>
          </a:r>
          <a:endParaRPr kumimoji="1" lang="en-US" altLang="ja-JP" sz="9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都道府県知事</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市町村長</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22</xdr:col>
      <xdr:colOff>216647</xdr:colOff>
      <xdr:row>6</xdr:row>
      <xdr:rowOff>37355</xdr:rowOff>
    </xdr:from>
    <xdr:to>
      <xdr:col>28</xdr:col>
      <xdr:colOff>104588</xdr:colOff>
      <xdr:row>8</xdr:row>
      <xdr:rowOff>7472</xdr:rowOff>
    </xdr:to>
    <xdr:grpSp>
      <xdr:nvGrpSpPr>
        <xdr:cNvPr id="21" name="グループ化 20">
          <a:extLst>
            <a:ext uri="{FF2B5EF4-FFF2-40B4-BE49-F238E27FC236}">
              <a16:creationId xmlns:a16="http://schemas.microsoft.com/office/drawing/2014/main" id="{16D10000-586E-264A-8A53-99462A7EEB54}"/>
            </a:ext>
          </a:extLst>
        </xdr:cNvPr>
        <xdr:cNvGrpSpPr/>
      </xdr:nvGrpSpPr>
      <xdr:grpSpPr>
        <a:xfrm>
          <a:off x="5620994" y="1183668"/>
          <a:ext cx="1398689" cy="415335"/>
          <a:chOff x="5842000" y="1068296"/>
          <a:chExt cx="1411941" cy="418352"/>
        </a:xfrm>
      </xdr:grpSpPr>
      <xdr:sp macro="" textlink="">
        <xdr:nvSpPr>
          <xdr:cNvPr id="19" name="テキスト ボックス 18">
            <a:extLst>
              <a:ext uri="{FF2B5EF4-FFF2-40B4-BE49-F238E27FC236}">
                <a16:creationId xmlns:a16="http://schemas.microsoft.com/office/drawing/2014/main" id="{F59DB9B8-D3B6-9B4E-CD17-22043FD73BF2}"/>
              </a:ext>
            </a:extLst>
          </xdr:cNvPr>
          <xdr:cNvSpPr txBox="1"/>
        </xdr:nvSpPr>
        <xdr:spPr>
          <a:xfrm>
            <a:off x="5842000" y="1068296"/>
            <a:ext cx="1411941" cy="209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latin typeface="ＭＳ Ｐゴシック" panose="020B0600070205080204" pitchFamily="50" charset="-128"/>
                <a:ea typeface="ＭＳ Ｐゴシック" panose="020B0600070205080204" pitchFamily="50" charset="-128"/>
              </a:rPr>
              <a:t>第１回委員会の実施</a:t>
            </a:r>
          </a:p>
        </xdr:txBody>
      </xdr:sp>
      <xdr:sp macro="" textlink="">
        <xdr:nvSpPr>
          <xdr:cNvPr id="20" name="テキスト ボックス 19">
            <a:extLst>
              <a:ext uri="{FF2B5EF4-FFF2-40B4-BE49-F238E27FC236}">
                <a16:creationId xmlns:a16="http://schemas.microsoft.com/office/drawing/2014/main" id="{738A4E0F-799C-A883-492A-7A77DDC89EF3}"/>
              </a:ext>
            </a:extLst>
          </xdr:cNvPr>
          <xdr:cNvSpPr txBox="1"/>
        </xdr:nvSpPr>
        <xdr:spPr>
          <a:xfrm>
            <a:off x="6350000" y="1210236"/>
            <a:ext cx="440765" cy="276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grpSp>
    <xdr:clientData/>
  </xdr:twoCellAnchor>
  <xdr:twoCellAnchor>
    <xdr:from>
      <xdr:col>31</xdr:col>
      <xdr:colOff>7476</xdr:colOff>
      <xdr:row>7</xdr:row>
      <xdr:rowOff>149414</xdr:rowOff>
    </xdr:from>
    <xdr:to>
      <xdr:col>36</xdr:col>
      <xdr:colOff>149417</xdr:colOff>
      <xdr:row>9</xdr:row>
      <xdr:rowOff>104589</xdr:rowOff>
    </xdr:to>
    <xdr:grpSp>
      <xdr:nvGrpSpPr>
        <xdr:cNvPr id="22" name="グループ化 21">
          <a:extLst>
            <a:ext uri="{FF2B5EF4-FFF2-40B4-BE49-F238E27FC236}">
              <a16:creationId xmlns:a16="http://schemas.microsoft.com/office/drawing/2014/main" id="{95BAF92A-4FB5-3D16-FE84-4511CEF96EBB}"/>
            </a:ext>
          </a:extLst>
        </xdr:cNvPr>
        <xdr:cNvGrpSpPr/>
      </xdr:nvGrpSpPr>
      <xdr:grpSpPr>
        <a:xfrm>
          <a:off x="7681755" y="1507762"/>
          <a:ext cx="1399627" cy="416461"/>
          <a:chOff x="5842000" y="1068296"/>
          <a:chExt cx="1411941" cy="418352"/>
        </a:xfrm>
      </xdr:grpSpPr>
      <xdr:sp macro="" textlink="">
        <xdr:nvSpPr>
          <xdr:cNvPr id="23" name="テキスト ボックス 22">
            <a:extLst>
              <a:ext uri="{FF2B5EF4-FFF2-40B4-BE49-F238E27FC236}">
                <a16:creationId xmlns:a16="http://schemas.microsoft.com/office/drawing/2014/main" id="{1CDE6630-8411-8117-EF35-AF50CBAC9DB5}"/>
              </a:ext>
            </a:extLst>
          </xdr:cNvPr>
          <xdr:cNvSpPr txBox="1"/>
        </xdr:nvSpPr>
        <xdr:spPr>
          <a:xfrm>
            <a:off x="5842000" y="1068296"/>
            <a:ext cx="1411941" cy="209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latin typeface="ＭＳ Ｐゴシック" panose="020B0600070205080204" pitchFamily="50" charset="-128"/>
                <a:ea typeface="ＭＳ Ｐゴシック" panose="020B0600070205080204" pitchFamily="50" charset="-128"/>
              </a:rPr>
              <a:t>第２回委員会の実施</a:t>
            </a:r>
          </a:p>
        </xdr:txBody>
      </xdr:sp>
      <xdr:sp macro="" textlink="">
        <xdr:nvSpPr>
          <xdr:cNvPr id="24" name="テキスト ボックス 23">
            <a:extLst>
              <a:ext uri="{FF2B5EF4-FFF2-40B4-BE49-F238E27FC236}">
                <a16:creationId xmlns:a16="http://schemas.microsoft.com/office/drawing/2014/main" id="{B48475D4-9D0E-6D8D-B88A-103F67532F37}"/>
              </a:ext>
            </a:extLst>
          </xdr:cNvPr>
          <xdr:cNvSpPr txBox="1"/>
        </xdr:nvSpPr>
        <xdr:spPr>
          <a:xfrm>
            <a:off x="6081058" y="1210236"/>
            <a:ext cx="440765" cy="276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grpSp>
    <xdr:clientData/>
  </xdr:twoCellAnchor>
  <xdr:twoCellAnchor>
    <xdr:from>
      <xdr:col>28</xdr:col>
      <xdr:colOff>119529</xdr:colOff>
      <xdr:row>10</xdr:row>
      <xdr:rowOff>89648</xdr:rowOff>
    </xdr:from>
    <xdr:to>
      <xdr:col>34</xdr:col>
      <xdr:colOff>7470</xdr:colOff>
      <xdr:row>11</xdr:row>
      <xdr:rowOff>112059</xdr:rowOff>
    </xdr:to>
    <xdr:grpSp>
      <xdr:nvGrpSpPr>
        <xdr:cNvPr id="27" name="グループ化 26">
          <a:extLst>
            <a:ext uri="{FF2B5EF4-FFF2-40B4-BE49-F238E27FC236}">
              <a16:creationId xmlns:a16="http://schemas.microsoft.com/office/drawing/2014/main" id="{04A59D14-D2C9-52C0-A24C-3CB139D2448C}"/>
            </a:ext>
          </a:extLst>
        </xdr:cNvPr>
        <xdr:cNvGrpSpPr/>
      </xdr:nvGrpSpPr>
      <xdr:grpSpPr>
        <a:xfrm>
          <a:off x="7038434" y="2146275"/>
          <a:ext cx="1398689" cy="251784"/>
          <a:chOff x="7268882" y="2054413"/>
          <a:chExt cx="1411941" cy="253999"/>
        </a:xfrm>
      </xdr:grpSpPr>
      <xdr:cxnSp macro="">
        <xdr:nvCxnSpPr>
          <xdr:cNvPr id="17" name="直線矢印コネクタ 16">
            <a:extLst>
              <a:ext uri="{FF2B5EF4-FFF2-40B4-BE49-F238E27FC236}">
                <a16:creationId xmlns:a16="http://schemas.microsoft.com/office/drawing/2014/main" id="{A6C58505-10B8-B34D-A451-CECD76B06CFC}"/>
              </a:ext>
            </a:extLst>
          </xdr:cNvPr>
          <xdr:cNvCxnSpPr/>
        </xdr:nvCxnSpPr>
        <xdr:spPr>
          <a:xfrm>
            <a:off x="7433235" y="2308412"/>
            <a:ext cx="1098177" cy="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sp macro="" textlink="">
        <xdr:nvSpPr>
          <xdr:cNvPr id="25" name="テキスト ボックス 24">
            <a:extLst>
              <a:ext uri="{FF2B5EF4-FFF2-40B4-BE49-F238E27FC236}">
                <a16:creationId xmlns:a16="http://schemas.microsoft.com/office/drawing/2014/main" id="{A7EDC642-EFAB-4DC0-BE8A-5637211ED26E}"/>
              </a:ext>
            </a:extLst>
          </xdr:cNvPr>
          <xdr:cNvSpPr txBox="1"/>
        </xdr:nvSpPr>
        <xdr:spPr>
          <a:xfrm>
            <a:off x="7268882" y="2054413"/>
            <a:ext cx="1411941" cy="209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latin typeface="ＭＳ Ｐゴシック" panose="020B0600070205080204" pitchFamily="50" charset="-128"/>
                <a:ea typeface="ＭＳ Ｐゴシック" panose="020B0600070205080204" pitchFamily="50" charset="-128"/>
              </a:rPr>
              <a:t>調査票案の作成</a:t>
            </a:r>
          </a:p>
        </xdr:txBody>
      </xdr:sp>
    </xdr:grpSp>
    <xdr:clientData/>
  </xdr:twoCellAnchor>
  <xdr:twoCellAnchor>
    <xdr:from>
      <xdr:col>32</xdr:col>
      <xdr:colOff>194235</xdr:colOff>
      <xdr:row>12</xdr:row>
      <xdr:rowOff>89649</xdr:rowOff>
    </xdr:from>
    <xdr:to>
      <xdr:col>38</xdr:col>
      <xdr:colOff>82176</xdr:colOff>
      <xdr:row>13</xdr:row>
      <xdr:rowOff>112058</xdr:rowOff>
    </xdr:to>
    <xdr:grpSp>
      <xdr:nvGrpSpPr>
        <xdr:cNvPr id="28" name="グループ化 27">
          <a:extLst>
            <a:ext uri="{FF2B5EF4-FFF2-40B4-BE49-F238E27FC236}">
              <a16:creationId xmlns:a16="http://schemas.microsoft.com/office/drawing/2014/main" id="{C76DE5D4-709A-3724-1FEE-DE2F6041F49E}"/>
            </a:ext>
          </a:extLst>
        </xdr:cNvPr>
        <xdr:cNvGrpSpPr/>
      </xdr:nvGrpSpPr>
      <xdr:grpSpPr>
        <a:xfrm>
          <a:off x="8120305" y="2610102"/>
          <a:ext cx="1398689" cy="251782"/>
          <a:chOff x="8359588" y="2517590"/>
          <a:chExt cx="1411941" cy="253997"/>
        </a:xfrm>
      </xdr:grpSpPr>
      <xdr:cxnSp macro="">
        <xdr:nvCxnSpPr>
          <xdr:cNvPr id="18" name="直線矢印コネクタ 17">
            <a:extLst>
              <a:ext uri="{FF2B5EF4-FFF2-40B4-BE49-F238E27FC236}">
                <a16:creationId xmlns:a16="http://schemas.microsoft.com/office/drawing/2014/main" id="{D7505287-9E1C-DF69-C777-27C2C4CD0EB3}"/>
              </a:ext>
            </a:extLst>
          </xdr:cNvPr>
          <xdr:cNvCxnSpPr/>
        </xdr:nvCxnSpPr>
        <xdr:spPr>
          <a:xfrm>
            <a:off x="8538881" y="2771587"/>
            <a:ext cx="1098177" cy="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sp macro="" textlink="">
        <xdr:nvSpPr>
          <xdr:cNvPr id="26" name="テキスト ボックス 25">
            <a:extLst>
              <a:ext uri="{FF2B5EF4-FFF2-40B4-BE49-F238E27FC236}">
                <a16:creationId xmlns:a16="http://schemas.microsoft.com/office/drawing/2014/main" id="{4014DE52-9EDA-B6CB-5370-33078A3799A8}"/>
              </a:ext>
            </a:extLst>
          </xdr:cNvPr>
          <xdr:cNvSpPr txBox="1"/>
        </xdr:nvSpPr>
        <xdr:spPr>
          <a:xfrm>
            <a:off x="8359588" y="2517590"/>
            <a:ext cx="1411941" cy="209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latin typeface="ＭＳ Ｐゴシック" panose="020B0600070205080204" pitchFamily="50" charset="-128"/>
                <a:ea typeface="ＭＳ Ｐゴシック" panose="020B0600070205080204" pitchFamily="50" charset="-128"/>
              </a:rPr>
              <a:t>実態調査の実施</a:t>
            </a:r>
          </a:p>
        </xdr:txBody>
      </xdr:sp>
    </xdr:grpSp>
    <xdr:clientData/>
  </xdr:twoCellAnchor>
  <xdr:twoCellAnchor>
    <xdr:from>
      <xdr:col>8</xdr:col>
      <xdr:colOff>156882</xdr:colOff>
      <xdr:row>16</xdr:row>
      <xdr:rowOff>82179</xdr:rowOff>
    </xdr:from>
    <xdr:to>
      <xdr:col>14</xdr:col>
      <xdr:colOff>44823</xdr:colOff>
      <xdr:row>18</xdr:row>
      <xdr:rowOff>52295</xdr:rowOff>
    </xdr:to>
    <xdr:grpSp>
      <xdr:nvGrpSpPr>
        <xdr:cNvPr id="29" name="グループ化 28">
          <a:extLst>
            <a:ext uri="{FF2B5EF4-FFF2-40B4-BE49-F238E27FC236}">
              <a16:creationId xmlns:a16="http://schemas.microsoft.com/office/drawing/2014/main" id="{9E94D82F-4A40-771E-8D12-27654DAAEA0B}"/>
            </a:ext>
          </a:extLst>
        </xdr:cNvPr>
        <xdr:cNvGrpSpPr/>
      </xdr:nvGrpSpPr>
      <xdr:grpSpPr>
        <a:xfrm>
          <a:off x="2039961" y="3555519"/>
          <a:ext cx="1398689" cy="415333"/>
          <a:chOff x="5842000" y="1068296"/>
          <a:chExt cx="1411941" cy="418352"/>
        </a:xfrm>
      </xdr:grpSpPr>
      <xdr:sp macro="" textlink="">
        <xdr:nvSpPr>
          <xdr:cNvPr id="30" name="テキスト ボックス 29">
            <a:extLst>
              <a:ext uri="{FF2B5EF4-FFF2-40B4-BE49-F238E27FC236}">
                <a16:creationId xmlns:a16="http://schemas.microsoft.com/office/drawing/2014/main" id="{392A438F-A73B-2C48-28C4-E9852351CDC4}"/>
              </a:ext>
            </a:extLst>
          </xdr:cNvPr>
          <xdr:cNvSpPr txBox="1"/>
        </xdr:nvSpPr>
        <xdr:spPr>
          <a:xfrm>
            <a:off x="5842000" y="1068296"/>
            <a:ext cx="1411941" cy="209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latin typeface="ＭＳ Ｐゴシック" panose="020B0600070205080204" pitchFamily="50" charset="-128"/>
                <a:ea typeface="ＭＳ Ｐゴシック" panose="020B0600070205080204" pitchFamily="50" charset="-128"/>
              </a:rPr>
              <a:t>第３回委員会の実施</a:t>
            </a:r>
          </a:p>
        </xdr:txBody>
      </xdr:sp>
      <xdr:sp macro="" textlink="">
        <xdr:nvSpPr>
          <xdr:cNvPr id="31" name="テキスト ボックス 30">
            <a:extLst>
              <a:ext uri="{FF2B5EF4-FFF2-40B4-BE49-F238E27FC236}">
                <a16:creationId xmlns:a16="http://schemas.microsoft.com/office/drawing/2014/main" id="{D12A834F-0F86-13B3-FBC3-DD04E2226065}"/>
              </a:ext>
            </a:extLst>
          </xdr:cNvPr>
          <xdr:cNvSpPr txBox="1"/>
        </xdr:nvSpPr>
        <xdr:spPr>
          <a:xfrm>
            <a:off x="6350000" y="1210236"/>
            <a:ext cx="440765" cy="276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grpSp>
    <xdr:clientData/>
  </xdr:twoCellAnchor>
  <xdr:twoCellAnchor>
    <xdr:from>
      <xdr:col>24</xdr:col>
      <xdr:colOff>164352</xdr:colOff>
      <xdr:row>17</xdr:row>
      <xdr:rowOff>112061</xdr:rowOff>
    </xdr:from>
    <xdr:to>
      <xdr:col>30</xdr:col>
      <xdr:colOff>52293</xdr:colOff>
      <xdr:row>19</xdr:row>
      <xdr:rowOff>67237</xdr:rowOff>
    </xdr:to>
    <xdr:grpSp>
      <xdr:nvGrpSpPr>
        <xdr:cNvPr id="32" name="グループ化 31">
          <a:extLst>
            <a:ext uri="{FF2B5EF4-FFF2-40B4-BE49-F238E27FC236}">
              <a16:creationId xmlns:a16="http://schemas.microsoft.com/office/drawing/2014/main" id="{027EFF8B-B3C8-64E8-B281-B0893BC85B80}"/>
            </a:ext>
          </a:extLst>
        </xdr:cNvPr>
        <xdr:cNvGrpSpPr/>
      </xdr:nvGrpSpPr>
      <xdr:grpSpPr>
        <a:xfrm>
          <a:off x="6077362" y="3796165"/>
          <a:ext cx="1398688" cy="417732"/>
          <a:chOff x="5842000" y="1068296"/>
          <a:chExt cx="1411941" cy="418352"/>
        </a:xfrm>
      </xdr:grpSpPr>
      <xdr:sp macro="" textlink="">
        <xdr:nvSpPr>
          <xdr:cNvPr id="33" name="テキスト ボックス 32">
            <a:extLst>
              <a:ext uri="{FF2B5EF4-FFF2-40B4-BE49-F238E27FC236}">
                <a16:creationId xmlns:a16="http://schemas.microsoft.com/office/drawing/2014/main" id="{662F3CF8-C2BB-FB1F-2C2D-6B620960C186}"/>
              </a:ext>
            </a:extLst>
          </xdr:cNvPr>
          <xdr:cNvSpPr txBox="1"/>
        </xdr:nvSpPr>
        <xdr:spPr>
          <a:xfrm>
            <a:off x="5842000" y="1068296"/>
            <a:ext cx="1411941" cy="209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latin typeface="ＭＳ Ｐゴシック" panose="020B0600070205080204" pitchFamily="50" charset="-128"/>
                <a:ea typeface="ＭＳ Ｐゴシック" panose="020B0600070205080204" pitchFamily="50" charset="-128"/>
              </a:rPr>
              <a:t>第４回委員会の実施</a:t>
            </a:r>
          </a:p>
        </xdr:txBody>
      </xdr:sp>
      <xdr:sp macro="" textlink="">
        <xdr:nvSpPr>
          <xdr:cNvPr id="34" name="テキスト ボックス 33">
            <a:extLst>
              <a:ext uri="{FF2B5EF4-FFF2-40B4-BE49-F238E27FC236}">
                <a16:creationId xmlns:a16="http://schemas.microsoft.com/office/drawing/2014/main" id="{B00F5D0E-BDF9-EBB8-F5C4-6BCD0565ACBC}"/>
              </a:ext>
            </a:extLst>
          </xdr:cNvPr>
          <xdr:cNvSpPr txBox="1"/>
        </xdr:nvSpPr>
        <xdr:spPr>
          <a:xfrm>
            <a:off x="6350000" y="1210236"/>
            <a:ext cx="440765" cy="276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grpSp>
    <xdr:clientData/>
  </xdr:twoCellAnchor>
  <xdr:twoCellAnchor>
    <xdr:from>
      <xdr:col>6</xdr:col>
      <xdr:colOff>179294</xdr:colOff>
      <xdr:row>19</xdr:row>
      <xdr:rowOff>43702</xdr:rowOff>
    </xdr:from>
    <xdr:to>
      <xdr:col>12</xdr:col>
      <xdr:colOff>126998</xdr:colOff>
      <xdr:row>20</xdr:row>
      <xdr:rowOff>66113</xdr:rowOff>
    </xdr:to>
    <xdr:grpSp>
      <xdr:nvGrpSpPr>
        <xdr:cNvPr id="35" name="グループ化 34">
          <a:extLst>
            <a:ext uri="{FF2B5EF4-FFF2-40B4-BE49-F238E27FC236}">
              <a16:creationId xmlns:a16="http://schemas.microsoft.com/office/drawing/2014/main" id="{751D6A68-9873-46D9-A61F-C662343EB2E2}"/>
            </a:ext>
          </a:extLst>
        </xdr:cNvPr>
        <xdr:cNvGrpSpPr/>
      </xdr:nvGrpSpPr>
      <xdr:grpSpPr>
        <a:xfrm>
          <a:off x="1554980" y="4192902"/>
          <a:ext cx="1463532" cy="250514"/>
          <a:chOff x="7268882" y="2054413"/>
          <a:chExt cx="1471704" cy="253999"/>
        </a:xfrm>
      </xdr:grpSpPr>
      <xdr:cxnSp macro="">
        <xdr:nvCxnSpPr>
          <xdr:cNvPr id="36" name="直線矢印コネクタ 35">
            <a:extLst>
              <a:ext uri="{FF2B5EF4-FFF2-40B4-BE49-F238E27FC236}">
                <a16:creationId xmlns:a16="http://schemas.microsoft.com/office/drawing/2014/main" id="{A3649CFF-364E-6C41-C39B-217F7EF3C8B1}"/>
              </a:ext>
            </a:extLst>
          </xdr:cNvPr>
          <xdr:cNvCxnSpPr/>
        </xdr:nvCxnSpPr>
        <xdr:spPr>
          <a:xfrm>
            <a:off x="7389272" y="2308412"/>
            <a:ext cx="1351314" cy="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sp macro="" textlink="">
        <xdr:nvSpPr>
          <xdr:cNvPr id="37" name="テキスト ボックス 36">
            <a:extLst>
              <a:ext uri="{FF2B5EF4-FFF2-40B4-BE49-F238E27FC236}">
                <a16:creationId xmlns:a16="http://schemas.microsoft.com/office/drawing/2014/main" id="{D812A03A-E3DC-E539-5272-99D0E66F38D2}"/>
              </a:ext>
            </a:extLst>
          </xdr:cNvPr>
          <xdr:cNvSpPr txBox="1"/>
        </xdr:nvSpPr>
        <xdr:spPr>
          <a:xfrm>
            <a:off x="7268882" y="2054413"/>
            <a:ext cx="1411941" cy="209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latin typeface="ＭＳ Ｐゴシック" panose="020B0600070205080204" pitchFamily="50" charset="-128"/>
                <a:ea typeface="ＭＳ Ｐゴシック" panose="020B0600070205080204" pitchFamily="50" charset="-128"/>
              </a:rPr>
              <a:t>ヒアリング調査の実施</a:t>
            </a:r>
          </a:p>
        </xdr:txBody>
      </xdr:sp>
    </xdr:grpSp>
    <xdr:clientData/>
  </xdr:twoCellAnchor>
  <xdr:twoCellAnchor>
    <xdr:from>
      <xdr:col>14</xdr:col>
      <xdr:colOff>14194</xdr:colOff>
      <xdr:row>20</xdr:row>
      <xdr:rowOff>170702</xdr:rowOff>
    </xdr:from>
    <xdr:to>
      <xdr:col>18</xdr:col>
      <xdr:colOff>210207</xdr:colOff>
      <xdr:row>21</xdr:row>
      <xdr:rowOff>193113</xdr:rowOff>
    </xdr:to>
    <xdr:grpSp>
      <xdr:nvGrpSpPr>
        <xdr:cNvPr id="39" name="グループ化 38">
          <a:extLst>
            <a:ext uri="{FF2B5EF4-FFF2-40B4-BE49-F238E27FC236}">
              <a16:creationId xmlns:a16="http://schemas.microsoft.com/office/drawing/2014/main" id="{D1FD5222-E4BD-553E-AE2D-0F0E0715D375}"/>
            </a:ext>
          </a:extLst>
        </xdr:cNvPr>
        <xdr:cNvGrpSpPr/>
      </xdr:nvGrpSpPr>
      <xdr:grpSpPr>
        <a:xfrm>
          <a:off x="3409291" y="4554355"/>
          <a:ext cx="1204448" cy="250515"/>
          <a:chOff x="7268882" y="2054413"/>
          <a:chExt cx="1212013" cy="253999"/>
        </a:xfrm>
      </xdr:grpSpPr>
      <xdr:cxnSp macro="">
        <xdr:nvCxnSpPr>
          <xdr:cNvPr id="40" name="直線矢印コネクタ 39">
            <a:extLst>
              <a:ext uri="{FF2B5EF4-FFF2-40B4-BE49-F238E27FC236}">
                <a16:creationId xmlns:a16="http://schemas.microsoft.com/office/drawing/2014/main" id="{B7D309E5-4E56-1F6D-3DE1-F746E164921B}"/>
              </a:ext>
            </a:extLst>
          </xdr:cNvPr>
          <xdr:cNvCxnSpPr/>
        </xdr:nvCxnSpPr>
        <xdr:spPr>
          <a:xfrm>
            <a:off x="7338472" y="2308412"/>
            <a:ext cx="1098630" cy="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sp macro="" textlink="">
        <xdr:nvSpPr>
          <xdr:cNvPr id="41" name="テキスト ボックス 40">
            <a:extLst>
              <a:ext uri="{FF2B5EF4-FFF2-40B4-BE49-F238E27FC236}">
                <a16:creationId xmlns:a16="http://schemas.microsoft.com/office/drawing/2014/main" id="{B6ECB631-87EF-779A-EB99-8232139143B9}"/>
              </a:ext>
            </a:extLst>
          </xdr:cNvPr>
          <xdr:cNvSpPr txBox="1"/>
        </xdr:nvSpPr>
        <xdr:spPr>
          <a:xfrm>
            <a:off x="7268882" y="2054413"/>
            <a:ext cx="1212013" cy="209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latin typeface="ＭＳ Ｐゴシック" panose="020B0600070205080204" pitchFamily="50" charset="-128"/>
                <a:ea typeface="ＭＳ Ｐゴシック" panose="020B0600070205080204" pitchFamily="50" charset="-128"/>
              </a:rPr>
              <a:t>調査結果の分析</a:t>
            </a:r>
          </a:p>
        </xdr:txBody>
      </xdr:sp>
    </xdr:grpSp>
    <xdr:clientData/>
  </xdr:twoCellAnchor>
  <xdr:twoCellAnchor>
    <xdr:from>
      <xdr:col>2</xdr:col>
      <xdr:colOff>90394</xdr:colOff>
      <xdr:row>22</xdr:row>
      <xdr:rowOff>62752</xdr:rowOff>
    </xdr:from>
    <xdr:to>
      <xdr:col>7</xdr:col>
      <xdr:colOff>32407</xdr:colOff>
      <xdr:row>23</xdr:row>
      <xdr:rowOff>85163</xdr:rowOff>
    </xdr:to>
    <xdr:grpSp>
      <xdr:nvGrpSpPr>
        <xdr:cNvPr id="43" name="グループ化 42">
          <a:extLst>
            <a:ext uri="{FF2B5EF4-FFF2-40B4-BE49-F238E27FC236}">
              <a16:creationId xmlns:a16="http://schemas.microsoft.com/office/drawing/2014/main" id="{8E9595F6-5C80-F82D-1EF8-981242EA06C3}"/>
            </a:ext>
          </a:extLst>
        </xdr:cNvPr>
        <xdr:cNvGrpSpPr/>
      </xdr:nvGrpSpPr>
      <xdr:grpSpPr>
        <a:xfrm>
          <a:off x="463995" y="4903882"/>
          <a:ext cx="1197159" cy="258134"/>
          <a:chOff x="7268882" y="2054413"/>
          <a:chExt cx="1212013" cy="253999"/>
        </a:xfrm>
      </xdr:grpSpPr>
      <xdr:cxnSp macro="">
        <xdr:nvCxnSpPr>
          <xdr:cNvPr id="44" name="直線矢印コネクタ 43">
            <a:extLst>
              <a:ext uri="{FF2B5EF4-FFF2-40B4-BE49-F238E27FC236}">
                <a16:creationId xmlns:a16="http://schemas.microsoft.com/office/drawing/2014/main" id="{BCDF4367-1FB7-7D10-6BC0-4D7309325693}"/>
              </a:ext>
            </a:extLst>
          </xdr:cNvPr>
          <xdr:cNvCxnSpPr/>
        </xdr:nvCxnSpPr>
        <xdr:spPr>
          <a:xfrm>
            <a:off x="7338472" y="2308412"/>
            <a:ext cx="1098630" cy="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sp macro="" textlink="">
        <xdr:nvSpPr>
          <xdr:cNvPr id="45" name="テキスト ボックス 44">
            <a:extLst>
              <a:ext uri="{FF2B5EF4-FFF2-40B4-BE49-F238E27FC236}">
                <a16:creationId xmlns:a16="http://schemas.microsoft.com/office/drawing/2014/main" id="{7A743C42-83EB-3DB1-7249-29F8A7E897C7}"/>
              </a:ext>
            </a:extLst>
          </xdr:cNvPr>
          <xdr:cNvSpPr txBox="1"/>
        </xdr:nvSpPr>
        <xdr:spPr>
          <a:xfrm>
            <a:off x="7268882" y="2054413"/>
            <a:ext cx="1212013" cy="209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latin typeface="ＭＳ Ｐゴシック" panose="020B0600070205080204" pitchFamily="50" charset="-128"/>
                <a:ea typeface="ＭＳ Ｐゴシック" panose="020B0600070205080204" pitchFamily="50" charset="-128"/>
              </a:rPr>
              <a:t>実態調査の実施</a:t>
            </a:r>
          </a:p>
        </xdr:txBody>
      </xdr:sp>
    </xdr:grpSp>
    <xdr:clientData/>
  </xdr:twoCellAnchor>
  <xdr:twoCellAnchor>
    <xdr:from>
      <xdr:col>19</xdr:col>
      <xdr:colOff>223744</xdr:colOff>
      <xdr:row>22</xdr:row>
      <xdr:rowOff>177052</xdr:rowOff>
    </xdr:from>
    <xdr:to>
      <xdr:col>24</xdr:col>
      <xdr:colOff>165757</xdr:colOff>
      <xdr:row>23</xdr:row>
      <xdr:rowOff>199463</xdr:rowOff>
    </xdr:to>
    <xdr:grpSp>
      <xdr:nvGrpSpPr>
        <xdr:cNvPr id="46" name="グループ化 45">
          <a:extLst>
            <a:ext uri="{FF2B5EF4-FFF2-40B4-BE49-F238E27FC236}">
              <a16:creationId xmlns:a16="http://schemas.microsoft.com/office/drawing/2014/main" id="{76B1DCEB-D8BE-05B3-11C9-F75E471627DF}"/>
            </a:ext>
          </a:extLst>
        </xdr:cNvPr>
        <xdr:cNvGrpSpPr/>
      </xdr:nvGrpSpPr>
      <xdr:grpSpPr>
        <a:xfrm>
          <a:off x="4873987" y="5018182"/>
          <a:ext cx="1204780" cy="258134"/>
          <a:chOff x="7268882" y="2054413"/>
          <a:chExt cx="1212013" cy="253999"/>
        </a:xfrm>
      </xdr:grpSpPr>
      <xdr:cxnSp macro="">
        <xdr:nvCxnSpPr>
          <xdr:cNvPr id="47" name="直線矢印コネクタ 46">
            <a:extLst>
              <a:ext uri="{FF2B5EF4-FFF2-40B4-BE49-F238E27FC236}">
                <a16:creationId xmlns:a16="http://schemas.microsoft.com/office/drawing/2014/main" id="{6A877E27-DF04-467C-D547-84CDDFAEFE5E}"/>
              </a:ext>
            </a:extLst>
          </xdr:cNvPr>
          <xdr:cNvCxnSpPr/>
        </xdr:nvCxnSpPr>
        <xdr:spPr>
          <a:xfrm>
            <a:off x="7338472" y="2308412"/>
            <a:ext cx="1098630" cy="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sp macro="" textlink="">
        <xdr:nvSpPr>
          <xdr:cNvPr id="48" name="テキスト ボックス 47">
            <a:extLst>
              <a:ext uri="{FF2B5EF4-FFF2-40B4-BE49-F238E27FC236}">
                <a16:creationId xmlns:a16="http://schemas.microsoft.com/office/drawing/2014/main" id="{A96EAB94-38BC-7AD4-31B3-BA029B068429}"/>
              </a:ext>
            </a:extLst>
          </xdr:cNvPr>
          <xdr:cNvSpPr txBox="1"/>
        </xdr:nvSpPr>
        <xdr:spPr>
          <a:xfrm>
            <a:off x="7268882" y="2054413"/>
            <a:ext cx="1212013" cy="209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latin typeface="ＭＳ Ｐゴシック" panose="020B0600070205080204" pitchFamily="50" charset="-128"/>
                <a:ea typeface="ＭＳ Ｐゴシック" panose="020B0600070205080204" pitchFamily="50" charset="-128"/>
              </a:rPr>
              <a:t>報告書案の作成</a:t>
            </a:r>
          </a:p>
        </xdr:txBody>
      </xdr:sp>
    </xdr:grpSp>
    <xdr:clientData/>
  </xdr:twoCellAnchor>
  <xdr:twoCellAnchor>
    <xdr:from>
      <xdr:col>30</xdr:col>
      <xdr:colOff>44450</xdr:colOff>
      <xdr:row>23</xdr:row>
      <xdr:rowOff>31754</xdr:rowOff>
    </xdr:from>
    <xdr:to>
      <xdr:col>35</xdr:col>
      <xdr:colOff>196850</xdr:colOff>
      <xdr:row>24</xdr:row>
      <xdr:rowOff>73218</xdr:rowOff>
    </xdr:to>
    <xdr:grpSp>
      <xdr:nvGrpSpPr>
        <xdr:cNvPr id="49" name="グループ化 48">
          <a:extLst>
            <a:ext uri="{FF2B5EF4-FFF2-40B4-BE49-F238E27FC236}">
              <a16:creationId xmlns:a16="http://schemas.microsoft.com/office/drawing/2014/main" id="{69D2A447-7071-45D9-B598-682763122EA0}"/>
            </a:ext>
          </a:extLst>
        </xdr:cNvPr>
        <xdr:cNvGrpSpPr/>
      </xdr:nvGrpSpPr>
      <xdr:grpSpPr>
        <a:xfrm>
          <a:off x="7466937" y="5106067"/>
          <a:ext cx="1411357" cy="274647"/>
          <a:chOff x="7199032" y="2035134"/>
          <a:chExt cx="1422400" cy="273278"/>
        </a:xfrm>
      </xdr:grpSpPr>
      <xdr:cxnSp macro="">
        <xdr:nvCxnSpPr>
          <xdr:cNvPr id="50" name="直線矢印コネクタ 49">
            <a:extLst>
              <a:ext uri="{FF2B5EF4-FFF2-40B4-BE49-F238E27FC236}">
                <a16:creationId xmlns:a16="http://schemas.microsoft.com/office/drawing/2014/main" id="{32F31E99-6FBF-6AA9-E9FC-F9A4B0A93C30}"/>
              </a:ext>
            </a:extLst>
          </xdr:cNvPr>
          <xdr:cNvCxnSpPr/>
        </xdr:nvCxnSpPr>
        <xdr:spPr>
          <a:xfrm>
            <a:off x="7338472" y="2308412"/>
            <a:ext cx="1098630" cy="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sp macro="" textlink="">
        <xdr:nvSpPr>
          <xdr:cNvPr id="51" name="テキスト ボックス 50">
            <a:extLst>
              <a:ext uri="{FF2B5EF4-FFF2-40B4-BE49-F238E27FC236}">
                <a16:creationId xmlns:a16="http://schemas.microsoft.com/office/drawing/2014/main" id="{BA1880D0-9DEA-D542-B50D-3BD9C7786FD8}"/>
              </a:ext>
            </a:extLst>
          </xdr:cNvPr>
          <xdr:cNvSpPr txBox="1"/>
        </xdr:nvSpPr>
        <xdr:spPr>
          <a:xfrm>
            <a:off x="7199032" y="2035134"/>
            <a:ext cx="1422400" cy="2284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latin typeface="ＭＳ Ｐゴシック" panose="020B0600070205080204" pitchFamily="50" charset="-128"/>
                <a:ea typeface="ＭＳ Ｐゴシック" panose="020B0600070205080204" pitchFamily="50" charset="-128"/>
              </a:rPr>
              <a:t>報告書の印刷・配布</a:t>
            </a:r>
          </a:p>
        </xdr:txBody>
      </xdr:sp>
    </xdr:grpSp>
    <xdr:clientData/>
  </xdr:twoCellAnchor>
  <xdr:twoCellAnchor>
    <xdr:from>
      <xdr:col>31</xdr:col>
      <xdr:colOff>171452</xdr:colOff>
      <xdr:row>25</xdr:row>
      <xdr:rowOff>69854</xdr:rowOff>
    </xdr:from>
    <xdr:to>
      <xdr:col>38</xdr:col>
      <xdr:colOff>69852</xdr:colOff>
      <xdr:row>26</xdr:row>
      <xdr:rowOff>120650</xdr:rowOff>
    </xdr:to>
    <xdr:grpSp>
      <xdr:nvGrpSpPr>
        <xdr:cNvPr id="52" name="グループ化 51">
          <a:extLst>
            <a:ext uri="{FF2B5EF4-FFF2-40B4-BE49-F238E27FC236}">
              <a16:creationId xmlns:a16="http://schemas.microsoft.com/office/drawing/2014/main" id="{68EB2BCD-3E26-3231-A477-0B2504124DA9}"/>
            </a:ext>
          </a:extLst>
        </xdr:cNvPr>
        <xdr:cNvGrpSpPr/>
      </xdr:nvGrpSpPr>
      <xdr:grpSpPr>
        <a:xfrm>
          <a:off x="7848271" y="5607993"/>
          <a:ext cx="1655859" cy="285249"/>
          <a:chOff x="7199032" y="2035134"/>
          <a:chExt cx="1472602" cy="282721"/>
        </a:xfrm>
      </xdr:grpSpPr>
      <xdr:cxnSp macro="">
        <xdr:nvCxnSpPr>
          <xdr:cNvPr id="53" name="直線矢印コネクタ 52">
            <a:extLst>
              <a:ext uri="{FF2B5EF4-FFF2-40B4-BE49-F238E27FC236}">
                <a16:creationId xmlns:a16="http://schemas.microsoft.com/office/drawing/2014/main" id="{C5D3E098-249B-ED90-6FE5-B57E51BC4A06}"/>
              </a:ext>
            </a:extLst>
          </xdr:cNvPr>
          <xdr:cNvCxnSpPr/>
        </xdr:nvCxnSpPr>
        <xdr:spPr>
          <a:xfrm flipV="1">
            <a:off x="7567183" y="2308412"/>
            <a:ext cx="869919" cy="9443"/>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sp macro="" textlink="">
        <xdr:nvSpPr>
          <xdr:cNvPr id="54" name="テキスト ボックス 53">
            <a:extLst>
              <a:ext uri="{FF2B5EF4-FFF2-40B4-BE49-F238E27FC236}">
                <a16:creationId xmlns:a16="http://schemas.microsoft.com/office/drawing/2014/main" id="{02DFE67C-00F3-D48B-2227-3D61EB9271F2}"/>
              </a:ext>
            </a:extLst>
          </xdr:cNvPr>
          <xdr:cNvSpPr txBox="1"/>
        </xdr:nvSpPr>
        <xdr:spPr>
          <a:xfrm>
            <a:off x="7199032" y="2035134"/>
            <a:ext cx="1472602" cy="2365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latin typeface="ＭＳ Ｐゴシック" panose="020B0600070205080204" pitchFamily="50" charset="-128"/>
                <a:ea typeface="ＭＳ Ｐゴシック" panose="020B0600070205080204" pitchFamily="50" charset="-128"/>
              </a:rPr>
              <a:t>事業実績報告書の作成</a:t>
            </a:r>
          </a:p>
        </xdr:txBody>
      </xdr:sp>
    </xdr:grpSp>
    <xdr:clientData/>
  </xdr:twoCellAnchor>
  <xdr:twoCellAnchor>
    <xdr:from>
      <xdr:col>11</xdr:col>
      <xdr:colOff>203202</xdr:colOff>
      <xdr:row>24</xdr:row>
      <xdr:rowOff>50804</xdr:rowOff>
    </xdr:from>
    <xdr:to>
      <xdr:col>18</xdr:col>
      <xdr:colOff>215900</xdr:colOff>
      <xdr:row>25</xdr:row>
      <xdr:rowOff>101600</xdr:rowOff>
    </xdr:to>
    <xdr:grpSp>
      <xdr:nvGrpSpPr>
        <xdr:cNvPr id="56" name="グループ化 55">
          <a:extLst>
            <a:ext uri="{FF2B5EF4-FFF2-40B4-BE49-F238E27FC236}">
              <a16:creationId xmlns:a16="http://schemas.microsoft.com/office/drawing/2014/main" id="{CC849B6D-A1E5-3909-55F1-F18DAA75A0F9}"/>
            </a:ext>
          </a:extLst>
        </xdr:cNvPr>
        <xdr:cNvGrpSpPr/>
      </xdr:nvGrpSpPr>
      <xdr:grpSpPr>
        <a:xfrm>
          <a:off x="2842925" y="5360840"/>
          <a:ext cx="1770157" cy="277629"/>
          <a:chOff x="7392246" y="2035134"/>
          <a:chExt cx="1472602" cy="282721"/>
        </a:xfrm>
      </xdr:grpSpPr>
      <xdr:cxnSp macro="">
        <xdr:nvCxnSpPr>
          <xdr:cNvPr id="57" name="直線矢印コネクタ 56">
            <a:extLst>
              <a:ext uri="{FF2B5EF4-FFF2-40B4-BE49-F238E27FC236}">
                <a16:creationId xmlns:a16="http://schemas.microsoft.com/office/drawing/2014/main" id="{62C62B5D-C26D-2298-6384-2C99492EAF90}"/>
              </a:ext>
            </a:extLst>
          </xdr:cNvPr>
          <xdr:cNvCxnSpPr/>
        </xdr:nvCxnSpPr>
        <xdr:spPr>
          <a:xfrm>
            <a:off x="7567183" y="2317855"/>
            <a:ext cx="1271555" cy="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sp macro="" textlink="">
        <xdr:nvSpPr>
          <xdr:cNvPr id="58" name="テキスト ボックス 57">
            <a:extLst>
              <a:ext uri="{FF2B5EF4-FFF2-40B4-BE49-F238E27FC236}">
                <a16:creationId xmlns:a16="http://schemas.microsoft.com/office/drawing/2014/main" id="{2F5EB69C-6688-48DB-3E94-000398CA5C77}"/>
              </a:ext>
            </a:extLst>
          </xdr:cNvPr>
          <xdr:cNvSpPr txBox="1"/>
        </xdr:nvSpPr>
        <xdr:spPr>
          <a:xfrm>
            <a:off x="7392246" y="2035134"/>
            <a:ext cx="1472602" cy="2365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50">
                <a:latin typeface="ＭＳ Ｐゴシック" panose="020B0600070205080204" pitchFamily="50" charset="-128"/>
                <a:ea typeface="ＭＳ Ｐゴシック" panose="020B0600070205080204" pitchFamily="50" charset="-128"/>
              </a:rPr>
              <a:t>事業進捗状況報告書の作成</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solidFill>
          <a:srgbClr val="FFFFFF"/>
        </a:solidFill>
        <a:ln w="9525">
          <a:solidFill>
            <a:srgbClr val="000000"/>
          </a:solidFill>
          <a:miter lim="800000"/>
          <a:headEnd/>
          <a:tailEnd/>
        </a:ln>
      </a:spPr>
      <a:bodyPr rot="0" vert="horz" wrap="square" lIns="74295" tIns="8890" rIns="74295" bIns="8890" anchor="t" anchorCtr="0" upright="1">
        <a:noAutofit/>
      </a:bodyPr>
      <a:lstStyle>
        <a:defPPr algn="just">
          <a:defRPr sz="1050" kern="100">
            <a:effectLst/>
            <a:latin typeface="Century" panose="02040604050505020304" pitchFamily="18" charset="0"/>
            <a:ea typeface="ＭＳ ゴシック" panose="020B0609070205080204" pitchFamily="49" charset="-128"/>
            <a:cs typeface="Times New Roman" panose="02020603050405020304" pitchFamily="18" charset="0"/>
          </a:defRPr>
        </a:defPPr>
      </a:lst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2:AA48"/>
  <sheetViews>
    <sheetView tabSelected="1" view="pageBreakPreview" zoomScale="130" zoomScaleNormal="115" zoomScaleSheetLayoutView="130" workbookViewId="0">
      <selection activeCell="K17" sqref="K17"/>
    </sheetView>
  </sheetViews>
  <sheetFormatPr defaultColWidth="3.33203125" defaultRowHeight="13" x14ac:dyDescent="0.2"/>
  <cols>
    <col min="1" max="16384" width="3.33203125" style="78"/>
  </cols>
  <sheetData>
    <row r="2" spans="1:27" s="86" customFormat="1" ht="14" x14ac:dyDescent="0.2">
      <c r="B2" s="87" t="s">
        <v>0</v>
      </c>
    </row>
    <row r="3" spans="1:27" s="86" customFormat="1" ht="18" customHeight="1" x14ac:dyDescent="0.2">
      <c r="S3" s="244" t="s">
        <v>189</v>
      </c>
      <c r="T3" s="244"/>
      <c r="U3" s="244"/>
      <c r="V3" s="244"/>
      <c r="W3" s="244"/>
      <c r="X3" s="244"/>
      <c r="Y3" s="244"/>
      <c r="Z3" s="244"/>
    </row>
    <row r="4" spans="1:27" s="86" customFormat="1" ht="18" customHeight="1" x14ac:dyDescent="0.2">
      <c r="S4" s="243" t="s">
        <v>1</v>
      </c>
      <c r="T4" s="243"/>
      <c r="U4" s="88"/>
      <c r="V4" s="12" t="s">
        <v>2</v>
      </c>
      <c r="W4" s="88"/>
      <c r="X4" s="12" t="s">
        <v>3</v>
      </c>
      <c r="Y4" s="88"/>
      <c r="Z4" s="89" t="s">
        <v>4</v>
      </c>
    </row>
    <row r="5" spans="1:27" s="86" customFormat="1" ht="14" x14ac:dyDescent="0.2">
      <c r="B5" s="87" t="s">
        <v>5</v>
      </c>
    </row>
    <row r="6" spans="1:27" ht="14" x14ac:dyDescent="0.2">
      <c r="B6" s="87" t="s">
        <v>6</v>
      </c>
    </row>
    <row r="7" spans="1:27" ht="20" customHeight="1" x14ac:dyDescent="0.2">
      <c r="T7" s="245"/>
      <c r="U7" s="245"/>
      <c r="V7" s="245"/>
      <c r="W7" s="245"/>
      <c r="X7" s="245"/>
      <c r="Y7" s="245"/>
      <c r="Z7" s="245"/>
    </row>
    <row r="8" spans="1:27" ht="20" customHeight="1" x14ac:dyDescent="0.2">
      <c r="T8" s="245"/>
      <c r="U8" s="245"/>
      <c r="V8" s="245"/>
      <c r="W8" s="245"/>
      <c r="X8" s="245"/>
      <c r="Y8" s="245"/>
      <c r="Z8" s="245"/>
    </row>
    <row r="9" spans="1:27" ht="20" customHeight="1" x14ac:dyDescent="0.2">
      <c r="T9" s="245"/>
      <c r="U9" s="245"/>
      <c r="V9" s="245"/>
      <c r="W9" s="245"/>
      <c r="X9" s="245"/>
      <c r="Y9" s="245"/>
      <c r="Z9" s="245"/>
    </row>
    <row r="10" spans="1:27" ht="16" customHeight="1" x14ac:dyDescent="0.2">
      <c r="B10" s="90"/>
    </row>
    <row r="11" spans="1:27" ht="14" x14ac:dyDescent="0.2">
      <c r="A11" s="243" t="s">
        <v>332</v>
      </c>
      <c r="B11" s="243"/>
      <c r="C11" s="243"/>
      <c r="D11" s="243"/>
      <c r="E11" s="243"/>
      <c r="F11" s="243"/>
      <c r="G11" s="243"/>
      <c r="H11" s="243"/>
      <c r="I11" s="243"/>
      <c r="J11" s="243"/>
      <c r="K11" s="243"/>
      <c r="L11" s="243"/>
      <c r="M11" s="243"/>
      <c r="N11" s="243"/>
      <c r="O11" s="243"/>
      <c r="P11" s="243"/>
      <c r="Q11" s="243"/>
      <c r="R11" s="243"/>
      <c r="S11" s="243"/>
      <c r="T11" s="243"/>
      <c r="U11" s="243"/>
      <c r="V11" s="243"/>
      <c r="W11" s="243"/>
      <c r="X11" s="243"/>
      <c r="Y11" s="243"/>
      <c r="Z11" s="243"/>
      <c r="AA11" s="243"/>
    </row>
    <row r="12" spans="1:27" ht="15" customHeight="1" x14ac:dyDescent="0.2">
      <c r="B12" s="91"/>
    </row>
    <row r="13" spans="1:27" ht="14" x14ac:dyDescent="0.2">
      <c r="B13" s="12" t="s">
        <v>7</v>
      </c>
      <c r="C13" s="15"/>
      <c r="D13" s="15"/>
      <c r="E13" s="15"/>
      <c r="F13" s="15"/>
      <c r="G13" s="15"/>
      <c r="H13" s="15"/>
      <c r="I13" s="15"/>
      <c r="J13" s="15"/>
    </row>
    <row r="14" spans="1:27" ht="15" customHeight="1" x14ac:dyDescent="0.2">
      <c r="B14" s="87"/>
    </row>
    <row r="15" spans="1:27" ht="20" customHeight="1" x14ac:dyDescent="0.2">
      <c r="B15" s="92" t="s">
        <v>8</v>
      </c>
      <c r="C15" s="12"/>
      <c r="D15" s="12"/>
      <c r="E15" s="12"/>
      <c r="F15" s="12"/>
      <c r="G15" s="12"/>
      <c r="H15" s="12"/>
      <c r="I15" s="113" t="s">
        <v>9</v>
      </c>
      <c r="J15" s="248"/>
      <c r="K15" s="248"/>
      <c r="L15" s="248"/>
      <c r="M15" s="248"/>
      <c r="N15" s="248"/>
      <c r="O15" s="250" t="s">
        <v>10</v>
      </c>
      <c r="P15" s="250"/>
      <c r="Q15" s="12"/>
    </row>
    <row r="16" spans="1:27" ht="15" customHeight="1" x14ac:dyDescent="0.2">
      <c r="B16" s="92"/>
    </row>
    <row r="17" spans="2:11" ht="14" x14ac:dyDescent="0.2">
      <c r="B17" s="92" t="s">
        <v>244</v>
      </c>
    </row>
    <row r="18" spans="2:11" ht="14" x14ac:dyDescent="0.2">
      <c r="B18" s="92" t="s">
        <v>188</v>
      </c>
    </row>
    <row r="19" spans="2:11" ht="15" customHeight="1" x14ac:dyDescent="0.2">
      <c r="B19" s="93"/>
    </row>
    <row r="20" spans="2:11" ht="14" x14ac:dyDescent="0.2">
      <c r="B20" s="92" t="s">
        <v>11</v>
      </c>
    </row>
    <row r="21" spans="2:11" ht="15" customHeight="1" x14ac:dyDescent="0.2">
      <c r="B21" s="87"/>
    </row>
    <row r="22" spans="2:11" ht="14" x14ac:dyDescent="0.2">
      <c r="B22" s="92" t="s">
        <v>12</v>
      </c>
    </row>
    <row r="23" spans="2:11" ht="15" customHeight="1" x14ac:dyDescent="0.2">
      <c r="B23" s="87"/>
    </row>
    <row r="24" spans="2:11" ht="14" x14ac:dyDescent="0.2">
      <c r="B24" s="92" t="s">
        <v>245</v>
      </c>
    </row>
    <row r="25" spans="2:11" ht="14" x14ac:dyDescent="0.2">
      <c r="B25" s="92" t="s">
        <v>181</v>
      </c>
    </row>
    <row r="26" spans="2:11" ht="15" customHeight="1" x14ac:dyDescent="0.2">
      <c r="B26" s="92" t="s">
        <v>186</v>
      </c>
    </row>
    <row r="27" spans="2:11" ht="14" x14ac:dyDescent="0.2">
      <c r="B27" s="92" t="s">
        <v>187</v>
      </c>
      <c r="C27" s="15"/>
      <c r="D27" s="15"/>
      <c r="E27" s="15"/>
      <c r="F27" s="15"/>
      <c r="G27" s="15"/>
      <c r="H27" s="15"/>
      <c r="I27" s="15"/>
      <c r="J27" s="15"/>
      <c r="K27" s="15"/>
    </row>
    <row r="28" spans="2:11" ht="15" customHeight="1" x14ac:dyDescent="0.2">
      <c r="B28" s="92"/>
      <c r="C28" s="15"/>
      <c r="D28" s="15"/>
      <c r="E28" s="15"/>
      <c r="F28" s="15"/>
      <c r="G28" s="15"/>
      <c r="H28" s="15"/>
      <c r="I28" s="15"/>
      <c r="J28" s="15"/>
      <c r="K28" s="15"/>
    </row>
    <row r="29" spans="2:11" ht="14" x14ac:dyDescent="0.2">
      <c r="B29" s="92" t="s">
        <v>13</v>
      </c>
      <c r="C29" s="15"/>
      <c r="D29" s="15"/>
      <c r="E29" s="15"/>
      <c r="F29" s="15"/>
      <c r="G29" s="15"/>
      <c r="H29" s="15"/>
      <c r="I29" s="15"/>
      <c r="J29" s="15"/>
      <c r="K29" s="15"/>
    </row>
    <row r="30" spans="2:11" ht="18" customHeight="1" x14ac:dyDescent="0.2">
      <c r="B30" s="12" t="s">
        <v>246</v>
      </c>
      <c r="C30" s="15"/>
      <c r="D30" s="15"/>
      <c r="E30" s="15"/>
      <c r="F30" s="15"/>
      <c r="G30" s="15"/>
      <c r="H30" s="15"/>
      <c r="I30" s="15"/>
      <c r="J30" s="15"/>
      <c r="K30" s="15"/>
    </row>
    <row r="31" spans="2:11" ht="18" customHeight="1" x14ac:dyDescent="0.2">
      <c r="B31" s="12" t="s">
        <v>191</v>
      </c>
      <c r="C31" s="15"/>
      <c r="D31" s="15"/>
      <c r="E31" s="15"/>
      <c r="F31" s="15"/>
      <c r="G31" s="15"/>
      <c r="H31" s="15"/>
      <c r="I31" s="15"/>
      <c r="J31" s="15"/>
      <c r="K31" s="15"/>
    </row>
    <row r="32" spans="2:11" ht="8.15" customHeight="1" x14ac:dyDescent="0.2">
      <c r="B32" s="12"/>
      <c r="C32" s="15"/>
      <c r="D32" s="15"/>
      <c r="E32" s="15"/>
      <c r="F32" s="15"/>
      <c r="G32" s="15"/>
      <c r="H32" s="15"/>
      <c r="I32" s="15"/>
      <c r="J32" s="15"/>
      <c r="K32" s="15"/>
    </row>
    <row r="33" spans="2:26" ht="18" customHeight="1" x14ac:dyDescent="0.2">
      <c r="B33" s="12" t="s">
        <v>192</v>
      </c>
      <c r="C33" s="15"/>
      <c r="D33" s="15"/>
      <c r="E33" s="15"/>
      <c r="F33" s="15"/>
      <c r="G33" s="15"/>
      <c r="H33" s="15"/>
      <c r="I33" s="15"/>
      <c r="J33" s="15"/>
      <c r="K33" s="15"/>
    </row>
    <row r="34" spans="2:26" ht="18" customHeight="1" x14ac:dyDescent="0.2">
      <c r="B34" s="12" t="s">
        <v>242</v>
      </c>
      <c r="C34" s="15"/>
      <c r="D34" s="15"/>
      <c r="E34" s="15"/>
      <c r="F34" s="15"/>
      <c r="G34" s="15"/>
      <c r="H34" s="15"/>
      <c r="I34" s="15"/>
      <c r="J34" s="15"/>
      <c r="K34" s="15"/>
    </row>
    <row r="35" spans="2:26" ht="18" customHeight="1" x14ac:dyDescent="0.2">
      <c r="B35" s="12" t="s">
        <v>243</v>
      </c>
    </row>
    <row r="36" spans="2:26" ht="8.15" customHeight="1" x14ac:dyDescent="0.2">
      <c r="B36" s="12"/>
    </row>
    <row r="37" spans="2:26" s="95" customFormat="1" ht="9.5" x14ac:dyDescent="0.15">
      <c r="B37" s="94"/>
    </row>
    <row r="38" spans="2:26" s="95" customFormat="1" ht="5.15" customHeight="1" x14ac:dyDescent="0.15">
      <c r="B38" s="96"/>
      <c r="M38" s="97"/>
      <c r="N38" s="98"/>
      <c r="O38" s="98"/>
      <c r="P38" s="98"/>
      <c r="Q38" s="98"/>
      <c r="R38" s="98"/>
      <c r="S38" s="98"/>
      <c r="T38" s="98"/>
      <c r="U38" s="98"/>
      <c r="V38" s="98"/>
      <c r="W38" s="98"/>
      <c r="X38" s="98"/>
      <c r="Y38" s="98"/>
      <c r="Z38" s="99"/>
    </row>
    <row r="39" spans="2:26" s="101" customFormat="1" ht="11" x14ac:dyDescent="0.2">
      <c r="B39" s="100"/>
      <c r="M39" s="102" t="s">
        <v>14</v>
      </c>
      <c r="Z39" s="103"/>
    </row>
    <row r="40" spans="2:26" s="101" customFormat="1" ht="13" customHeight="1" x14ac:dyDescent="0.2">
      <c r="B40" s="100"/>
      <c r="M40" s="104" t="s">
        <v>15</v>
      </c>
      <c r="O40" s="247"/>
      <c r="P40" s="247"/>
      <c r="Q40" s="247"/>
      <c r="R40" s="247"/>
      <c r="S40" s="247"/>
      <c r="T40" s="247"/>
      <c r="U40" s="247"/>
      <c r="V40" s="247"/>
      <c r="W40" s="247"/>
      <c r="X40" s="247"/>
      <c r="Y40" s="247"/>
      <c r="Z40" s="103"/>
    </row>
    <row r="41" spans="2:26" s="101" customFormat="1" ht="13" customHeight="1" x14ac:dyDescent="0.2">
      <c r="B41" s="100"/>
      <c r="M41" s="104" t="s">
        <v>16</v>
      </c>
      <c r="O41" s="246"/>
      <c r="P41" s="246"/>
      <c r="Q41" s="246"/>
      <c r="R41" s="246"/>
      <c r="S41" s="246"/>
      <c r="T41" s="246"/>
      <c r="U41" s="246"/>
      <c r="V41" s="246"/>
      <c r="W41" s="246"/>
      <c r="X41" s="246"/>
      <c r="Y41" s="246"/>
      <c r="Z41" s="103"/>
    </row>
    <row r="42" spans="2:26" s="101" customFormat="1" ht="13" customHeight="1" x14ac:dyDescent="0.2">
      <c r="B42" s="100"/>
      <c r="M42" s="104" t="s">
        <v>17</v>
      </c>
      <c r="O42" s="249"/>
      <c r="P42" s="249"/>
      <c r="Q42" s="105" t="s">
        <v>190</v>
      </c>
      <c r="R42" s="249"/>
      <c r="S42" s="249"/>
      <c r="T42" s="105" t="s">
        <v>190</v>
      </c>
      <c r="U42" s="249"/>
      <c r="V42" s="249"/>
      <c r="W42" s="106" t="s">
        <v>18</v>
      </c>
      <c r="X42" s="249"/>
      <c r="Y42" s="249"/>
      <c r="Z42" s="103"/>
    </row>
    <row r="43" spans="2:26" s="101" customFormat="1" ht="13" customHeight="1" x14ac:dyDescent="0.2">
      <c r="B43" s="100"/>
      <c r="M43" s="104" t="s">
        <v>19</v>
      </c>
      <c r="O43" s="249"/>
      <c r="P43" s="249"/>
      <c r="Q43" s="105" t="s">
        <v>190</v>
      </c>
      <c r="R43" s="249"/>
      <c r="S43" s="249"/>
      <c r="T43" s="105" t="s">
        <v>190</v>
      </c>
      <c r="U43" s="249"/>
      <c r="V43" s="249"/>
      <c r="W43" s="106" t="s">
        <v>18</v>
      </c>
      <c r="X43" s="249"/>
      <c r="Y43" s="249"/>
      <c r="Z43" s="103"/>
    </row>
    <row r="44" spans="2:26" s="101" customFormat="1" ht="13" customHeight="1" x14ac:dyDescent="0.2">
      <c r="B44" s="100"/>
      <c r="M44" s="104" t="s">
        <v>20</v>
      </c>
      <c r="O44" s="246"/>
      <c r="P44" s="246"/>
      <c r="Q44" s="246"/>
      <c r="R44" s="246"/>
      <c r="S44" s="246"/>
      <c r="T44" s="246"/>
      <c r="U44" s="246"/>
      <c r="V44" s="246"/>
      <c r="W44" s="246"/>
      <c r="X44" s="246"/>
      <c r="Y44" s="246"/>
      <c r="Z44" s="103"/>
    </row>
    <row r="45" spans="2:26" s="101" customFormat="1" ht="13" customHeight="1" x14ac:dyDescent="0.2">
      <c r="B45" s="100"/>
      <c r="M45" s="104" t="s">
        <v>21</v>
      </c>
      <c r="O45" s="107"/>
      <c r="P45" s="107"/>
      <c r="Q45" s="107"/>
      <c r="R45" s="108" t="s">
        <v>22</v>
      </c>
      <c r="S45" s="249"/>
      <c r="T45" s="249"/>
      <c r="U45" s="105" t="s">
        <v>190</v>
      </c>
      <c r="V45" s="249"/>
      <c r="W45" s="249"/>
      <c r="X45" s="108"/>
      <c r="Y45" s="108"/>
      <c r="Z45" s="103"/>
    </row>
    <row r="46" spans="2:26" s="101" customFormat="1" ht="13" customHeight="1" x14ac:dyDescent="0.2">
      <c r="M46" s="109"/>
      <c r="O46" s="247"/>
      <c r="P46" s="247"/>
      <c r="Q46" s="247"/>
      <c r="R46" s="247"/>
      <c r="S46" s="247"/>
      <c r="T46" s="247"/>
      <c r="U46" s="247"/>
      <c r="V46" s="247"/>
      <c r="W46" s="247"/>
      <c r="X46" s="247"/>
      <c r="Y46" s="247"/>
      <c r="Z46" s="103"/>
    </row>
    <row r="47" spans="2:26" s="95" customFormat="1" ht="6.5" customHeight="1" x14ac:dyDescent="0.15">
      <c r="M47" s="110"/>
      <c r="N47" s="111"/>
      <c r="O47" s="111"/>
      <c r="P47" s="111"/>
      <c r="Q47" s="111"/>
      <c r="R47" s="111"/>
      <c r="S47" s="111"/>
      <c r="T47" s="111"/>
      <c r="U47" s="111"/>
      <c r="V47" s="111"/>
      <c r="W47" s="111"/>
      <c r="X47" s="111"/>
      <c r="Y47" s="111"/>
      <c r="Z47" s="112"/>
    </row>
    <row r="48" spans="2:26" s="95" customFormat="1" ht="9.5" x14ac:dyDescent="0.15"/>
  </sheetData>
  <mergeCells count="22">
    <mergeCell ref="O46:Y46"/>
    <mergeCell ref="U43:V43"/>
    <mergeCell ref="X42:Y42"/>
    <mergeCell ref="S45:T45"/>
    <mergeCell ref="V45:W45"/>
    <mergeCell ref="O41:Y41"/>
    <mergeCell ref="O40:Y40"/>
    <mergeCell ref="O44:Y44"/>
    <mergeCell ref="J15:N15"/>
    <mergeCell ref="O42:P42"/>
    <mergeCell ref="O43:P43"/>
    <mergeCell ref="R42:S42"/>
    <mergeCell ref="U42:V42"/>
    <mergeCell ref="X43:Y43"/>
    <mergeCell ref="R43:S43"/>
    <mergeCell ref="O15:P15"/>
    <mergeCell ref="A11:AA11"/>
    <mergeCell ref="S4:T4"/>
    <mergeCell ref="S3:Z3"/>
    <mergeCell ref="T9:Z9"/>
    <mergeCell ref="T8:Z8"/>
    <mergeCell ref="T7:Z7"/>
  </mergeCells>
  <phoneticPr fontId="1"/>
  <printOptions horizontalCentered="1"/>
  <pageMargins left="0.23622047244094491" right="0.23622047244094491" top="0.55118110236220474" bottom="0.55118110236220474"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A6DAB-E12D-4329-BFB5-4F7737CF582A}">
  <sheetPr>
    <tabColor rgb="FF00B0F0"/>
  </sheetPr>
  <dimension ref="A1:C25"/>
  <sheetViews>
    <sheetView view="pageBreakPreview" zoomScale="115" zoomScaleNormal="85" zoomScaleSheetLayoutView="115" workbookViewId="0">
      <selection activeCell="C18" sqref="C18"/>
    </sheetView>
  </sheetViews>
  <sheetFormatPr defaultColWidth="3.33203125" defaultRowHeight="13" x14ac:dyDescent="0.2"/>
  <cols>
    <col min="1" max="1" width="5.58203125" style="4" customWidth="1"/>
    <col min="2" max="2" width="23.1640625" style="4" customWidth="1"/>
    <col min="3" max="3" width="61.9140625" style="4" customWidth="1"/>
    <col min="4" max="16384" width="3.33203125" style="4"/>
  </cols>
  <sheetData>
    <row r="1" spans="1:3" ht="10" customHeight="1" x14ac:dyDescent="0.2"/>
    <row r="2" spans="1:3" ht="15.5" x14ac:dyDescent="0.2">
      <c r="A2" s="6" t="s">
        <v>289</v>
      </c>
    </row>
    <row r="3" spans="1:3" ht="10" customHeight="1" x14ac:dyDescent="0.2">
      <c r="A3" s="6"/>
    </row>
    <row r="4" spans="1:3" ht="26" customHeight="1" x14ac:dyDescent="0.2">
      <c r="A4" s="121" t="s">
        <v>194</v>
      </c>
      <c r="B4" s="339" t="s">
        <v>290</v>
      </c>
      <c r="C4" s="339"/>
    </row>
    <row r="5" spans="1:3" ht="5" customHeight="1" x14ac:dyDescent="0.2">
      <c r="A5" s="71"/>
      <c r="B5" s="71"/>
      <c r="C5" s="71"/>
    </row>
    <row r="6" spans="1:3" ht="13" customHeight="1" x14ac:dyDescent="0.2">
      <c r="A6" s="121" t="s">
        <v>195</v>
      </c>
      <c r="B6" s="71" t="s">
        <v>292</v>
      </c>
      <c r="C6" s="71"/>
    </row>
    <row r="7" spans="1:3" ht="13" customHeight="1" x14ac:dyDescent="0.2">
      <c r="A7" s="71"/>
      <c r="B7" s="71" t="s">
        <v>86</v>
      </c>
      <c r="C7" s="71"/>
    </row>
    <row r="8" spans="1:3" ht="5" customHeight="1" x14ac:dyDescent="0.2">
      <c r="A8" s="71"/>
      <c r="B8" s="71"/>
      <c r="C8" s="71"/>
    </row>
    <row r="9" spans="1:3" ht="13" customHeight="1" x14ac:dyDescent="0.2">
      <c r="A9" s="121" t="s">
        <v>196</v>
      </c>
      <c r="B9" s="71" t="s">
        <v>216</v>
      </c>
      <c r="C9" s="71"/>
    </row>
    <row r="10" spans="1:3" ht="13" customHeight="1" x14ac:dyDescent="0.2">
      <c r="A10" s="71"/>
      <c r="B10" s="71" t="s">
        <v>93</v>
      </c>
      <c r="C10" s="71"/>
    </row>
    <row r="11" spans="1:3" ht="5" customHeight="1" x14ac:dyDescent="0.2">
      <c r="A11" s="71"/>
      <c r="B11" s="71"/>
      <c r="C11" s="71"/>
    </row>
    <row r="12" spans="1:3" ht="13" customHeight="1" x14ac:dyDescent="0.2">
      <c r="A12" s="121" t="s">
        <v>200</v>
      </c>
      <c r="B12" s="71" t="s">
        <v>291</v>
      </c>
      <c r="C12" s="71"/>
    </row>
    <row r="13" spans="1:3" ht="5" customHeight="1" x14ac:dyDescent="0.2">
      <c r="A13" s="145"/>
      <c r="B13" s="145"/>
      <c r="C13" s="145"/>
    </row>
    <row r="14" spans="1:3" x14ac:dyDescent="0.2">
      <c r="A14" s="145"/>
      <c r="B14" s="146" t="s">
        <v>87</v>
      </c>
      <c r="C14" s="146" t="s">
        <v>88</v>
      </c>
    </row>
    <row r="15" spans="1:3" ht="62.5" x14ac:dyDescent="0.2">
      <c r="A15" s="145"/>
      <c r="B15" s="147" t="s">
        <v>76</v>
      </c>
      <c r="C15" s="147" t="s">
        <v>335</v>
      </c>
    </row>
    <row r="16" spans="1:3" x14ac:dyDescent="0.2">
      <c r="A16" s="145"/>
      <c r="B16" s="147" t="s">
        <v>77</v>
      </c>
      <c r="C16" s="147" t="s">
        <v>89</v>
      </c>
    </row>
    <row r="17" spans="1:3" ht="25" x14ac:dyDescent="0.2">
      <c r="A17" s="145"/>
      <c r="B17" s="147" t="s">
        <v>78</v>
      </c>
      <c r="C17" s="147" t="s">
        <v>293</v>
      </c>
    </row>
    <row r="18" spans="1:3" ht="75" x14ac:dyDescent="0.2">
      <c r="A18" s="145"/>
      <c r="B18" s="147" t="s">
        <v>79</v>
      </c>
      <c r="C18" s="147" t="s">
        <v>91</v>
      </c>
    </row>
    <row r="19" spans="1:3" ht="50" x14ac:dyDescent="0.2">
      <c r="A19" s="145"/>
      <c r="B19" s="147" t="s">
        <v>80</v>
      </c>
      <c r="C19" s="148" t="s">
        <v>336</v>
      </c>
    </row>
    <row r="20" spans="1:3" x14ac:dyDescent="0.2">
      <c r="A20" s="145"/>
      <c r="B20" s="147" t="s">
        <v>81</v>
      </c>
      <c r="C20" s="147" t="s">
        <v>90</v>
      </c>
    </row>
    <row r="21" spans="1:3" ht="62.5" x14ac:dyDescent="0.2">
      <c r="A21" s="145"/>
      <c r="B21" s="147" t="s">
        <v>82</v>
      </c>
      <c r="C21" s="147" t="s">
        <v>97</v>
      </c>
    </row>
    <row r="22" spans="1:3" ht="87.5" x14ac:dyDescent="0.2">
      <c r="A22" s="145"/>
      <c r="B22" s="147" t="s">
        <v>75</v>
      </c>
      <c r="C22" s="147" t="s">
        <v>92</v>
      </c>
    </row>
    <row r="23" spans="1:3" ht="200" x14ac:dyDescent="0.2">
      <c r="A23" s="145"/>
      <c r="B23" s="147" t="s">
        <v>83</v>
      </c>
      <c r="C23" s="147" t="s">
        <v>94</v>
      </c>
    </row>
    <row r="24" spans="1:3" ht="62.5" x14ac:dyDescent="0.2">
      <c r="A24" s="145"/>
      <c r="B24" s="147" t="s">
        <v>84</v>
      </c>
      <c r="C24" s="147" t="s">
        <v>96</v>
      </c>
    </row>
    <row r="25" spans="1:3" ht="125" x14ac:dyDescent="0.2">
      <c r="A25" s="145"/>
      <c r="B25" s="147" t="s">
        <v>85</v>
      </c>
      <c r="C25" s="147" t="s">
        <v>95</v>
      </c>
    </row>
  </sheetData>
  <mergeCells count="1">
    <mergeCell ref="B4:C4"/>
  </mergeCells>
  <phoneticPr fontId="1"/>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EF9B5-7376-441A-A075-908D4A2D6B16}">
  <sheetPr>
    <tabColor rgb="FFFFFF00"/>
  </sheetPr>
  <dimension ref="A1:M29"/>
  <sheetViews>
    <sheetView view="pageBreakPreview" zoomScaleNormal="100" zoomScaleSheetLayoutView="100" workbookViewId="0">
      <selection activeCell="B26" sqref="B26:G26"/>
    </sheetView>
  </sheetViews>
  <sheetFormatPr defaultColWidth="3.33203125" defaultRowHeight="13" x14ac:dyDescent="0.2"/>
  <cols>
    <col min="1" max="1" width="5.58203125" style="4" customWidth="1"/>
    <col min="2" max="2" width="20.58203125" style="4" customWidth="1"/>
    <col min="3" max="4" width="15.08203125" style="4" customWidth="1"/>
    <col min="5" max="6" width="14.6640625" style="4" customWidth="1"/>
    <col min="7" max="7" width="3.75" style="4" customWidth="1"/>
    <col min="8" max="16384" width="3.33203125" style="4"/>
  </cols>
  <sheetData>
    <row r="1" spans="1:13" ht="14" x14ac:dyDescent="0.2">
      <c r="A1" s="2" t="s">
        <v>183</v>
      </c>
      <c r="B1" s="2"/>
    </row>
    <row r="2" spans="1:13" ht="9" customHeight="1" x14ac:dyDescent="0.2"/>
    <row r="3" spans="1:13" s="152" customFormat="1" ht="14" x14ac:dyDescent="0.2">
      <c r="A3" s="149" t="s">
        <v>98</v>
      </c>
      <c r="B3" s="149"/>
      <c r="C3" s="150"/>
      <c r="D3" s="150"/>
      <c r="E3" s="150"/>
      <c r="F3" s="150"/>
      <c r="G3" s="151"/>
    </row>
    <row r="4" spans="1:13" ht="20" customHeight="1" x14ac:dyDescent="0.2"/>
    <row r="5" spans="1:13" ht="20" customHeight="1" x14ac:dyDescent="0.2">
      <c r="C5" s="418" t="s">
        <v>50</v>
      </c>
      <c r="D5" s="258"/>
      <c r="E5" s="418" t="s">
        <v>71</v>
      </c>
      <c r="F5" s="258"/>
    </row>
    <row r="6" spans="1:13" ht="20" customHeight="1" x14ac:dyDescent="0.2">
      <c r="C6" s="439">
        <f>別紙４!C8</f>
        <v>0</v>
      </c>
      <c r="D6" s="440"/>
      <c r="E6" s="439">
        <f>別紙４!E8</f>
        <v>0</v>
      </c>
      <c r="F6" s="440"/>
    </row>
    <row r="7" spans="1:13" ht="20" customHeight="1" x14ac:dyDescent="0.2"/>
    <row r="8" spans="1:13" ht="40" customHeight="1" x14ac:dyDescent="0.2">
      <c r="A8" s="441" t="s">
        <v>99</v>
      </c>
      <c r="B8" s="441"/>
      <c r="C8" s="424"/>
      <c r="D8" s="424"/>
      <c r="E8" s="424"/>
      <c r="F8" s="424"/>
    </row>
    <row r="9" spans="1:13" ht="26" customHeight="1" x14ac:dyDescent="0.2">
      <c r="A9" s="436" t="s">
        <v>104</v>
      </c>
      <c r="B9" s="153" t="s">
        <v>100</v>
      </c>
      <c r="C9" s="424"/>
      <c r="D9" s="424"/>
      <c r="E9" s="424"/>
      <c r="F9" s="424"/>
    </row>
    <row r="10" spans="1:13" ht="46" customHeight="1" x14ac:dyDescent="0.2">
      <c r="A10" s="436"/>
      <c r="B10" s="153" t="s">
        <v>101</v>
      </c>
      <c r="C10" s="424"/>
      <c r="D10" s="424"/>
      <c r="E10" s="424"/>
      <c r="F10" s="424"/>
    </row>
    <row r="11" spans="1:13" x14ac:dyDescent="0.2">
      <c r="A11" s="436"/>
      <c r="B11" s="426" t="s">
        <v>102</v>
      </c>
      <c r="C11" s="438" t="s">
        <v>108</v>
      </c>
      <c r="D11" s="438"/>
      <c r="E11" s="438"/>
      <c r="F11" s="438"/>
    </row>
    <row r="12" spans="1:13" ht="23.5" customHeight="1" x14ac:dyDescent="0.2">
      <c r="A12" s="436"/>
      <c r="B12" s="437"/>
      <c r="C12" s="429"/>
      <c r="D12" s="429"/>
      <c r="E12" s="429"/>
      <c r="F12" s="429"/>
    </row>
    <row r="13" spans="1:13" x14ac:dyDescent="0.2">
      <c r="A13" s="436"/>
      <c r="B13" s="426" t="s">
        <v>103</v>
      </c>
      <c r="C13" s="428" t="s">
        <v>110</v>
      </c>
      <c r="D13" s="428"/>
      <c r="E13" s="428"/>
      <c r="F13" s="428"/>
    </row>
    <row r="14" spans="1:13" ht="25" customHeight="1" x14ac:dyDescent="0.2">
      <c r="A14" s="436"/>
      <c r="B14" s="427"/>
      <c r="C14" s="429"/>
      <c r="D14" s="429"/>
      <c r="E14" s="429"/>
      <c r="F14" s="429"/>
    </row>
    <row r="15" spans="1:13" ht="37" customHeight="1" x14ac:dyDescent="0.2">
      <c r="A15" s="436"/>
      <c r="B15" s="153" t="s">
        <v>105</v>
      </c>
      <c r="C15" s="424"/>
      <c r="D15" s="424"/>
      <c r="E15" s="424"/>
      <c r="F15" s="424"/>
      <c r="I15" s="139"/>
      <c r="J15" s="139"/>
      <c r="K15" s="139"/>
      <c r="L15" s="139"/>
      <c r="M15" s="139"/>
    </row>
    <row r="16" spans="1:13" x14ac:dyDescent="0.2">
      <c r="A16" s="430" t="s">
        <v>111</v>
      </c>
      <c r="B16" s="431"/>
      <c r="C16" s="428" t="s">
        <v>109</v>
      </c>
      <c r="D16" s="428"/>
      <c r="E16" s="428"/>
      <c r="F16" s="428"/>
    </row>
    <row r="17" spans="1:7" ht="41.5" customHeight="1" x14ac:dyDescent="0.2">
      <c r="A17" s="432"/>
      <c r="B17" s="433"/>
      <c r="C17" s="429"/>
      <c r="D17" s="429"/>
      <c r="E17" s="429"/>
      <c r="F17" s="429"/>
    </row>
    <row r="18" spans="1:7" ht="37" customHeight="1" x14ac:dyDescent="0.2">
      <c r="A18" s="434" t="s">
        <v>112</v>
      </c>
      <c r="B18" s="435"/>
      <c r="C18" s="424"/>
      <c r="D18" s="424"/>
      <c r="E18" s="424"/>
      <c r="F18" s="424"/>
    </row>
    <row r="19" spans="1:7" ht="52" customHeight="1" x14ac:dyDescent="0.2">
      <c r="A19" s="422" t="s">
        <v>106</v>
      </c>
      <c r="B19" s="423"/>
      <c r="C19" s="424"/>
      <c r="D19" s="424"/>
      <c r="E19" s="424"/>
      <c r="F19" s="424"/>
    </row>
    <row r="20" spans="1:7" ht="37" customHeight="1" x14ac:dyDescent="0.2">
      <c r="A20" s="422" t="s">
        <v>107</v>
      </c>
      <c r="B20" s="423"/>
      <c r="C20" s="424"/>
      <c r="D20" s="424"/>
      <c r="E20" s="424"/>
      <c r="F20" s="424"/>
    </row>
    <row r="21" spans="1:7" ht="20" customHeight="1" x14ac:dyDescent="0.2"/>
    <row r="22" spans="1:7" ht="15.5" x14ac:dyDescent="0.2">
      <c r="A22" s="38" t="s">
        <v>53</v>
      </c>
    </row>
    <row r="23" spans="1:7" ht="52" customHeight="1" x14ac:dyDescent="0.2">
      <c r="A23" s="154" t="s">
        <v>194</v>
      </c>
      <c r="B23" s="425" t="s">
        <v>294</v>
      </c>
      <c r="C23" s="425"/>
      <c r="D23" s="425"/>
      <c r="E23" s="425"/>
      <c r="F23" s="425"/>
      <c r="G23" s="425"/>
    </row>
    <row r="24" spans="1:7" ht="5" customHeight="1" x14ac:dyDescent="0.2">
      <c r="A24" s="73" t="s">
        <v>193</v>
      </c>
      <c r="B24" s="155"/>
      <c r="C24" s="155"/>
      <c r="D24" s="155"/>
      <c r="E24" s="155"/>
      <c r="F24" s="155"/>
      <c r="G24" s="155"/>
    </row>
    <row r="25" spans="1:7" x14ac:dyDescent="0.2">
      <c r="A25" s="154" t="s">
        <v>195</v>
      </c>
      <c r="B25" s="155" t="s">
        <v>296</v>
      </c>
      <c r="C25" s="155"/>
      <c r="D25" s="155"/>
      <c r="E25" s="155"/>
      <c r="F25" s="155"/>
      <c r="G25" s="155"/>
    </row>
    <row r="26" spans="1:7" ht="26" customHeight="1" x14ac:dyDescent="0.2">
      <c r="A26" s="73"/>
      <c r="B26" s="425" t="s">
        <v>295</v>
      </c>
      <c r="C26" s="425"/>
      <c r="D26" s="425"/>
      <c r="E26" s="425"/>
      <c r="F26" s="425"/>
      <c r="G26" s="425"/>
    </row>
    <row r="27" spans="1:7" ht="5" customHeight="1" x14ac:dyDescent="0.2">
      <c r="A27" s="73" t="s">
        <v>230</v>
      </c>
      <c r="B27" s="155"/>
      <c r="C27" s="155"/>
      <c r="D27" s="155"/>
      <c r="E27" s="155"/>
      <c r="F27" s="155"/>
      <c r="G27" s="155"/>
    </row>
    <row r="28" spans="1:7" x14ac:dyDescent="0.2">
      <c r="A28" s="154" t="s">
        <v>196</v>
      </c>
      <c r="B28" s="155" t="s">
        <v>297</v>
      </c>
      <c r="C28" s="155"/>
      <c r="D28" s="155"/>
      <c r="E28" s="155"/>
      <c r="F28" s="155"/>
      <c r="G28" s="155"/>
    </row>
    <row r="29" spans="1:7" x14ac:dyDescent="0.2">
      <c r="A29" s="73" t="s">
        <v>193</v>
      </c>
      <c r="B29" s="425" t="s">
        <v>298</v>
      </c>
      <c r="C29" s="425"/>
      <c r="D29" s="425"/>
      <c r="E29" s="425"/>
      <c r="F29" s="425"/>
      <c r="G29" s="425"/>
    </row>
  </sheetData>
  <mergeCells count="28">
    <mergeCell ref="C5:D5"/>
    <mergeCell ref="E5:F5"/>
    <mergeCell ref="C6:D6"/>
    <mergeCell ref="E6:F6"/>
    <mergeCell ref="A8:B8"/>
    <mergeCell ref="C8:F8"/>
    <mergeCell ref="B13:B14"/>
    <mergeCell ref="C13:F13"/>
    <mergeCell ref="C14:F14"/>
    <mergeCell ref="C15:F15"/>
    <mergeCell ref="C18:F18"/>
    <mergeCell ref="A16:B17"/>
    <mergeCell ref="C16:F16"/>
    <mergeCell ref="C17:F17"/>
    <mergeCell ref="A18:B18"/>
    <mergeCell ref="A9:A15"/>
    <mergeCell ref="C9:F9"/>
    <mergeCell ref="C10:F10"/>
    <mergeCell ref="B11:B12"/>
    <mergeCell ref="C11:F11"/>
    <mergeCell ref="C12:F12"/>
    <mergeCell ref="A19:B19"/>
    <mergeCell ref="C19:F19"/>
    <mergeCell ref="B23:G23"/>
    <mergeCell ref="B29:G29"/>
    <mergeCell ref="B26:G26"/>
    <mergeCell ref="A20:B20"/>
    <mergeCell ref="C20:F20"/>
  </mergeCells>
  <phoneticPr fontId="1"/>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ED232-1FDF-47A5-87CE-332ACDEF257E}">
  <sheetPr>
    <tabColor rgb="FFFFFF00"/>
  </sheetPr>
  <dimension ref="A1:R43"/>
  <sheetViews>
    <sheetView view="pageBreakPreview" zoomScale="115" zoomScaleNormal="70" zoomScaleSheetLayoutView="115" workbookViewId="0">
      <selection activeCell="AB37" sqref="AB37"/>
    </sheetView>
  </sheetViews>
  <sheetFormatPr defaultColWidth="3.33203125" defaultRowHeight="13" x14ac:dyDescent="0.2"/>
  <cols>
    <col min="1" max="1" width="9.1640625" style="4" customWidth="1"/>
    <col min="2" max="2" width="10.9140625" style="4" customWidth="1"/>
    <col min="3" max="3" width="3.1640625" style="4" customWidth="1"/>
    <col min="4" max="4" width="6" style="4" bestFit="1" customWidth="1"/>
    <col min="5" max="5" width="3.33203125" style="4"/>
    <col min="6" max="6" width="6.75" style="4" bestFit="1" customWidth="1"/>
    <col min="7" max="7" width="2.9140625" style="4" bestFit="1" customWidth="1"/>
    <col min="8" max="8" width="3.08203125" style="4" bestFit="1" customWidth="1"/>
    <col min="9" max="9" width="7.6640625" style="4" bestFit="1" customWidth="1"/>
    <col min="10" max="10" width="3.83203125" style="156" customWidth="1"/>
    <col min="11" max="11" width="2.9140625" style="157" bestFit="1" customWidth="1"/>
    <col min="12" max="12" width="5" style="4" bestFit="1" customWidth="1"/>
    <col min="13" max="13" width="3.6640625" style="156" customWidth="1"/>
    <col min="14" max="14" width="2.9140625" style="157" bestFit="1" customWidth="1"/>
    <col min="15" max="15" width="4.25" style="158" bestFit="1" customWidth="1"/>
    <col min="16" max="16" width="2.9140625" style="156" bestFit="1" customWidth="1"/>
    <col min="17" max="17" width="2.25" style="157" bestFit="1" customWidth="1"/>
    <col min="18" max="18" width="9.5" style="4" bestFit="1" customWidth="1"/>
    <col min="19" max="16384" width="3.33203125" style="4"/>
  </cols>
  <sheetData>
    <row r="1" spans="1:18" ht="20" customHeight="1" x14ac:dyDescent="0.2">
      <c r="A1" s="2" t="s">
        <v>299</v>
      </c>
    </row>
    <row r="2" spans="1:18" ht="5" customHeight="1" x14ac:dyDescent="0.2">
      <c r="A2" s="2"/>
    </row>
    <row r="3" spans="1:18" ht="20" customHeight="1" x14ac:dyDescent="0.2">
      <c r="A3" s="2"/>
      <c r="B3" s="5"/>
      <c r="C3" s="5"/>
      <c r="D3" s="5"/>
      <c r="E3" s="5"/>
      <c r="L3" s="445" t="s">
        <v>70</v>
      </c>
      <c r="M3" s="446"/>
      <c r="N3" s="446"/>
      <c r="O3" s="446"/>
      <c r="P3" s="446"/>
      <c r="Q3" s="446"/>
      <c r="R3" s="447"/>
    </row>
    <row r="4" spans="1:18" ht="20" customHeight="1" x14ac:dyDescent="0.2">
      <c r="A4" s="159"/>
      <c r="B4" s="68"/>
      <c r="C4" s="68"/>
      <c r="D4" s="68"/>
      <c r="E4" s="68"/>
      <c r="L4" s="442" t="s">
        <v>274</v>
      </c>
      <c r="M4" s="443"/>
      <c r="N4" s="443"/>
      <c r="O4" s="443"/>
      <c r="P4" s="443"/>
      <c r="Q4" s="443"/>
      <c r="R4" s="444"/>
    </row>
    <row r="5" spans="1:18" ht="5" customHeight="1" x14ac:dyDescent="0.2">
      <c r="A5" s="2"/>
    </row>
    <row r="6" spans="1:18" ht="34.5" customHeight="1" x14ac:dyDescent="0.2">
      <c r="A6" s="140" t="s">
        <v>113</v>
      </c>
      <c r="B6" s="160" t="s">
        <v>132</v>
      </c>
      <c r="C6" s="448" t="s">
        <v>114</v>
      </c>
      <c r="D6" s="449"/>
      <c r="E6" s="449"/>
      <c r="F6" s="449"/>
      <c r="G6" s="449"/>
      <c r="H6" s="449"/>
      <c r="I6" s="449"/>
      <c r="J6" s="449"/>
      <c r="K6" s="449"/>
      <c r="L6" s="449"/>
      <c r="M6" s="449"/>
      <c r="N6" s="449"/>
      <c r="O6" s="449"/>
      <c r="P6" s="449"/>
      <c r="Q6" s="449"/>
      <c r="R6" s="450"/>
    </row>
    <row r="7" spans="1:18" s="172" customFormat="1" ht="12" x14ac:dyDescent="0.2">
      <c r="A7" s="161"/>
      <c r="B7" s="162" t="s">
        <v>126</v>
      </c>
      <c r="C7" s="163"/>
      <c r="D7" s="164"/>
      <c r="E7" s="164"/>
      <c r="F7" s="164"/>
      <c r="G7" s="164"/>
      <c r="H7" s="164"/>
      <c r="I7" s="164"/>
      <c r="J7" s="165"/>
      <c r="K7" s="166"/>
      <c r="L7" s="167"/>
      <c r="M7" s="165"/>
      <c r="N7" s="166"/>
      <c r="O7" s="168"/>
      <c r="P7" s="169"/>
      <c r="Q7" s="170" t="str">
        <f>IF(R7&lt;&gt;0,"=","")</f>
        <v/>
      </c>
      <c r="R7" s="171"/>
    </row>
    <row r="8" spans="1:18" s="172" customFormat="1" ht="12" x14ac:dyDescent="0.2">
      <c r="A8" s="161" t="s">
        <v>115</v>
      </c>
      <c r="B8" s="186" t="s">
        <v>127</v>
      </c>
      <c r="C8" s="188" t="s">
        <v>129</v>
      </c>
      <c r="D8" s="189"/>
      <c r="E8" s="189"/>
      <c r="F8" s="189"/>
      <c r="G8" s="189"/>
      <c r="H8" s="189"/>
      <c r="I8" s="189"/>
      <c r="J8" s="190"/>
      <c r="K8" s="191"/>
      <c r="L8" s="192"/>
      <c r="M8" s="190"/>
      <c r="N8" s="191"/>
      <c r="O8" s="193"/>
      <c r="P8" s="190"/>
      <c r="Q8" s="191" t="str">
        <f t="shared" ref="Q8:Q42" si="0">IF(R8&lt;&gt;0,"=","")</f>
        <v/>
      </c>
      <c r="R8" s="194"/>
    </row>
    <row r="9" spans="1:18" s="172" customFormat="1" ht="12" x14ac:dyDescent="0.2">
      <c r="A9" s="161"/>
      <c r="B9" s="173"/>
      <c r="C9" s="188"/>
      <c r="D9" s="189" t="s">
        <v>138</v>
      </c>
      <c r="E9" s="189"/>
      <c r="F9" s="189"/>
      <c r="G9" s="189"/>
      <c r="H9" s="189"/>
      <c r="I9" s="195">
        <v>16400</v>
      </c>
      <c r="J9" s="190" t="s">
        <v>134</v>
      </c>
      <c r="K9" s="191" t="s">
        <v>133</v>
      </c>
      <c r="L9" s="192">
        <v>4</v>
      </c>
      <c r="M9" s="190" t="s">
        <v>140</v>
      </c>
      <c r="N9" s="191" t="s">
        <v>133</v>
      </c>
      <c r="O9" s="193">
        <v>1</v>
      </c>
      <c r="P9" s="190" t="s">
        <v>135</v>
      </c>
      <c r="Q9" s="191" t="str">
        <f t="shared" si="0"/>
        <v>=</v>
      </c>
      <c r="R9" s="196">
        <f>IF(ISNUMBER(F9),F9,1)*IF(I9&lt;&gt;0,I9,0)*IF(ISNUMBER(L9),L9,1)*IF(ISNUMBER(O9),O9,1)</f>
        <v>65600</v>
      </c>
    </row>
    <row r="10" spans="1:18" s="172" customFormat="1" ht="12" x14ac:dyDescent="0.2">
      <c r="A10" s="161"/>
      <c r="B10" s="173"/>
      <c r="C10" s="188"/>
      <c r="D10" s="189" t="s">
        <v>139</v>
      </c>
      <c r="E10" s="189"/>
      <c r="F10" s="189"/>
      <c r="G10" s="189"/>
      <c r="H10" s="189"/>
      <c r="I10" s="195">
        <v>14000</v>
      </c>
      <c r="J10" s="190" t="s">
        <v>134</v>
      </c>
      <c r="K10" s="191" t="s">
        <v>133</v>
      </c>
      <c r="L10" s="192">
        <v>4</v>
      </c>
      <c r="M10" s="190" t="s">
        <v>140</v>
      </c>
      <c r="N10" s="191" t="s">
        <v>133</v>
      </c>
      <c r="O10" s="193">
        <v>5</v>
      </c>
      <c r="P10" s="190" t="s">
        <v>135</v>
      </c>
      <c r="Q10" s="191" t="str">
        <f t="shared" si="0"/>
        <v>=</v>
      </c>
      <c r="R10" s="196">
        <f t="shared" ref="R10:R42" si="1">IF(ISNUMBER(F10),F10,1)*IF(I10&lt;&gt;0,I10,0)*IF(ISNUMBER(L10),L10,1)*IF(ISNUMBER(O10),O10,1)</f>
        <v>280000</v>
      </c>
    </row>
    <row r="11" spans="1:18" s="172" customFormat="1" ht="12" x14ac:dyDescent="0.2">
      <c r="A11" s="161"/>
      <c r="B11" s="173"/>
      <c r="C11" s="189"/>
      <c r="D11" s="197"/>
      <c r="E11" s="189"/>
      <c r="F11" s="189"/>
      <c r="G11" s="189"/>
      <c r="H11" s="189"/>
      <c r="I11" s="189"/>
      <c r="J11" s="190"/>
      <c r="K11" s="191"/>
      <c r="L11" s="192"/>
      <c r="M11" s="190"/>
      <c r="N11" s="191"/>
      <c r="O11" s="193"/>
      <c r="P11" s="190"/>
      <c r="Q11" s="191" t="str">
        <f t="shared" si="0"/>
        <v/>
      </c>
      <c r="R11" s="196">
        <f t="shared" si="1"/>
        <v>0</v>
      </c>
    </row>
    <row r="12" spans="1:18" s="172" customFormat="1" ht="12" x14ac:dyDescent="0.2">
      <c r="A12" s="161" t="s">
        <v>116</v>
      </c>
      <c r="B12" s="186" t="s">
        <v>127</v>
      </c>
      <c r="C12" s="188" t="s">
        <v>137</v>
      </c>
      <c r="D12" s="189"/>
      <c r="E12" s="189"/>
      <c r="F12" s="189"/>
      <c r="G12" s="189"/>
      <c r="H12" s="189"/>
      <c r="I12" s="195">
        <v>14100</v>
      </c>
      <c r="J12" s="190" t="s">
        <v>134</v>
      </c>
      <c r="K12" s="191" t="s">
        <v>133</v>
      </c>
      <c r="L12" s="192">
        <v>1</v>
      </c>
      <c r="M12" s="190" t="s">
        <v>135</v>
      </c>
      <c r="N12" s="191" t="s">
        <v>133</v>
      </c>
      <c r="O12" s="193">
        <v>10</v>
      </c>
      <c r="P12" s="190" t="s">
        <v>136</v>
      </c>
      <c r="Q12" s="191" t="str">
        <f t="shared" si="0"/>
        <v>=</v>
      </c>
      <c r="R12" s="196">
        <f t="shared" si="1"/>
        <v>141000</v>
      </c>
    </row>
    <row r="13" spans="1:18" s="172" customFormat="1" ht="12" x14ac:dyDescent="0.2">
      <c r="A13" s="161"/>
      <c r="B13" s="173"/>
      <c r="C13" s="188" t="s">
        <v>146</v>
      </c>
      <c r="D13" s="189"/>
      <c r="E13" s="189"/>
      <c r="F13" s="189"/>
      <c r="G13" s="189"/>
      <c r="H13" s="189"/>
      <c r="I13" s="195">
        <v>8300</v>
      </c>
      <c r="J13" s="190" t="s">
        <v>134</v>
      </c>
      <c r="K13" s="191" t="s">
        <v>133</v>
      </c>
      <c r="L13" s="192">
        <v>3</v>
      </c>
      <c r="M13" s="190" t="s">
        <v>135</v>
      </c>
      <c r="N13" s="191" t="s">
        <v>133</v>
      </c>
      <c r="O13" s="193">
        <v>20</v>
      </c>
      <c r="P13" s="190" t="s">
        <v>136</v>
      </c>
      <c r="Q13" s="191" t="str">
        <f t="shared" si="0"/>
        <v>=</v>
      </c>
      <c r="R13" s="196">
        <f>IF(ISNUMBER(F13),F13,1)*IF(I13&lt;&gt;0,I13,0)*IF(ISNUMBER(L13),L13,1)*IF(ISNUMBER(O13),O13,1)</f>
        <v>498000</v>
      </c>
    </row>
    <row r="14" spans="1:18" s="172" customFormat="1" ht="12" x14ac:dyDescent="0.2">
      <c r="A14" s="161"/>
      <c r="B14" s="173"/>
      <c r="C14" s="188" t="s">
        <v>147</v>
      </c>
      <c r="D14" s="189"/>
      <c r="E14" s="189"/>
      <c r="F14" s="189"/>
      <c r="G14" s="189"/>
      <c r="H14" s="189"/>
      <c r="I14" s="189">
        <v>8300</v>
      </c>
      <c r="J14" s="190" t="s">
        <v>134</v>
      </c>
      <c r="K14" s="191" t="s">
        <v>133</v>
      </c>
      <c r="L14" s="192">
        <v>1</v>
      </c>
      <c r="M14" s="190" t="s">
        <v>135</v>
      </c>
      <c r="N14" s="191" t="s">
        <v>133</v>
      </c>
      <c r="O14" s="193">
        <v>60</v>
      </c>
      <c r="P14" s="190" t="s">
        <v>136</v>
      </c>
      <c r="Q14" s="191" t="str">
        <f t="shared" si="0"/>
        <v>=</v>
      </c>
      <c r="R14" s="196">
        <f t="shared" si="1"/>
        <v>498000</v>
      </c>
    </row>
    <row r="15" spans="1:18" s="172" customFormat="1" ht="12" x14ac:dyDescent="0.2">
      <c r="A15" s="161"/>
      <c r="B15" s="173"/>
      <c r="C15" s="188"/>
      <c r="D15" s="189"/>
      <c r="E15" s="189"/>
      <c r="F15" s="189"/>
      <c r="G15" s="189"/>
      <c r="H15" s="189"/>
      <c r="I15" s="189"/>
      <c r="J15" s="190"/>
      <c r="K15" s="191"/>
      <c r="L15" s="192"/>
      <c r="M15" s="190"/>
      <c r="N15" s="191"/>
      <c r="O15" s="193"/>
      <c r="P15" s="190"/>
      <c r="Q15" s="191" t="str">
        <f t="shared" si="0"/>
        <v/>
      </c>
      <c r="R15" s="196">
        <f t="shared" si="1"/>
        <v>0</v>
      </c>
    </row>
    <row r="16" spans="1:18" s="172" customFormat="1" ht="12" x14ac:dyDescent="0.2">
      <c r="A16" s="161" t="s">
        <v>117</v>
      </c>
      <c r="B16" s="186" t="s">
        <v>127</v>
      </c>
      <c r="C16" s="188" t="s">
        <v>141</v>
      </c>
      <c r="D16" s="189"/>
      <c r="E16" s="189"/>
      <c r="F16" s="189"/>
      <c r="G16" s="189"/>
      <c r="H16" s="189"/>
      <c r="I16" s="189">
        <v>2000</v>
      </c>
      <c r="J16" s="190" t="s">
        <v>134</v>
      </c>
      <c r="K16" s="191" t="s">
        <v>133</v>
      </c>
      <c r="L16" s="192">
        <v>15</v>
      </c>
      <c r="M16" s="190" t="s">
        <v>142</v>
      </c>
      <c r="N16" s="191"/>
      <c r="O16" s="193"/>
      <c r="P16" s="190"/>
      <c r="Q16" s="191" t="str">
        <f t="shared" si="0"/>
        <v>=</v>
      </c>
      <c r="R16" s="196">
        <f t="shared" si="1"/>
        <v>30000</v>
      </c>
    </row>
    <row r="17" spans="1:18" s="172" customFormat="1" ht="12" x14ac:dyDescent="0.2">
      <c r="A17" s="161"/>
      <c r="B17" s="173"/>
      <c r="C17" s="188"/>
      <c r="D17" s="189"/>
      <c r="E17" s="189"/>
      <c r="F17" s="189"/>
      <c r="G17" s="189"/>
      <c r="H17" s="189"/>
      <c r="I17" s="189"/>
      <c r="J17" s="190"/>
      <c r="K17" s="191"/>
      <c r="L17" s="192"/>
      <c r="M17" s="190"/>
      <c r="N17" s="191"/>
      <c r="O17" s="193"/>
      <c r="P17" s="190"/>
      <c r="Q17" s="191" t="str">
        <f t="shared" si="0"/>
        <v/>
      </c>
      <c r="R17" s="196">
        <f t="shared" si="1"/>
        <v>0</v>
      </c>
    </row>
    <row r="18" spans="1:18" s="172" customFormat="1" ht="12" x14ac:dyDescent="0.2">
      <c r="A18" s="161" t="s">
        <v>118</v>
      </c>
      <c r="B18" s="186" t="s">
        <v>127</v>
      </c>
      <c r="C18" s="188" t="s">
        <v>143</v>
      </c>
      <c r="D18" s="189"/>
      <c r="E18" s="189"/>
      <c r="F18" s="189" t="s">
        <v>148</v>
      </c>
      <c r="G18" s="192"/>
      <c r="H18" s="189"/>
      <c r="I18" s="189">
        <v>80500</v>
      </c>
      <c r="J18" s="190" t="s">
        <v>134</v>
      </c>
      <c r="K18" s="191" t="s">
        <v>133</v>
      </c>
      <c r="L18" s="192">
        <v>2</v>
      </c>
      <c r="M18" s="190" t="s">
        <v>140</v>
      </c>
      <c r="N18" s="191" t="s">
        <v>133</v>
      </c>
      <c r="O18" s="193">
        <v>2</v>
      </c>
      <c r="P18" s="190" t="s">
        <v>135</v>
      </c>
      <c r="Q18" s="191" t="str">
        <f t="shared" si="0"/>
        <v>=</v>
      </c>
      <c r="R18" s="196">
        <f t="shared" si="1"/>
        <v>322000</v>
      </c>
    </row>
    <row r="19" spans="1:18" s="172" customFormat="1" ht="12" x14ac:dyDescent="0.2">
      <c r="A19" s="161"/>
      <c r="B19" s="173"/>
      <c r="C19" s="188"/>
      <c r="D19" s="189"/>
      <c r="E19" s="189"/>
      <c r="F19" s="189" t="s">
        <v>144</v>
      </c>
      <c r="G19" s="189"/>
      <c r="H19" s="189"/>
      <c r="I19" s="189">
        <v>1000</v>
      </c>
      <c r="J19" s="190" t="s">
        <v>134</v>
      </c>
      <c r="K19" s="191" t="s">
        <v>133</v>
      </c>
      <c r="L19" s="192">
        <v>15</v>
      </c>
      <c r="M19" s="190" t="s">
        <v>140</v>
      </c>
      <c r="N19" s="191" t="s">
        <v>133</v>
      </c>
      <c r="O19" s="193">
        <v>1</v>
      </c>
      <c r="P19" s="190" t="s">
        <v>135</v>
      </c>
      <c r="Q19" s="191" t="str">
        <f t="shared" si="0"/>
        <v>=</v>
      </c>
      <c r="R19" s="196">
        <f t="shared" si="1"/>
        <v>15000</v>
      </c>
    </row>
    <row r="20" spans="1:18" s="172" customFormat="1" ht="12" x14ac:dyDescent="0.2">
      <c r="A20" s="161"/>
      <c r="B20" s="173"/>
      <c r="C20" s="188" t="s">
        <v>145</v>
      </c>
      <c r="D20" s="189"/>
      <c r="E20" s="189"/>
      <c r="F20" s="189"/>
      <c r="G20" s="189"/>
      <c r="H20" s="189"/>
      <c r="I20" s="189">
        <v>14100</v>
      </c>
      <c r="J20" s="190" t="s">
        <v>134</v>
      </c>
      <c r="K20" s="191" t="s">
        <v>133</v>
      </c>
      <c r="L20" s="192">
        <v>1</v>
      </c>
      <c r="M20" s="190" t="s">
        <v>135</v>
      </c>
      <c r="N20" s="191" t="s">
        <v>133</v>
      </c>
      <c r="O20" s="193">
        <v>4</v>
      </c>
      <c r="P20" s="190" t="s">
        <v>140</v>
      </c>
      <c r="Q20" s="191" t="str">
        <f t="shared" si="0"/>
        <v>=</v>
      </c>
      <c r="R20" s="196">
        <f t="shared" si="1"/>
        <v>56400</v>
      </c>
    </row>
    <row r="21" spans="1:18" s="172" customFormat="1" ht="12" x14ac:dyDescent="0.2">
      <c r="A21" s="161"/>
      <c r="B21" s="173"/>
      <c r="C21" s="188"/>
      <c r="D21" s="189"/>
      <c r="E21" s="189"/>
      <c r="F21" s="189"/>
      <c r="G21" s="189"/>
      <c r="H21" s="189"/>
      <c r="I21" s="189"/>
      <c r="J21" s="190"/>
      <c r="K21" s="191"/>
      <c r="L21" s="192"/>
      <c r="M21" s="190"/>
      <c r="N21" s="191"/>
      <c r="O21" s="193"/>
      <c r="P21" s="190"/>
      <c r="Q21" s="191" t="str">
        <f t="shared" si="0"/>
        <v/>
      </c>
      <c r="R21" s="196">
        <f t="shared" si="1"/>
        <v>0</v>
      </c>
    </row>
    <row r="22" spans="1:18" s="172" customFormat="1" ht="12" x14ac:dyDescent="0.2">
      <c r="A22" s="161" t="s">
        <v>119</v>
      </c>
      <c r="B22" s="186" t="s">
        <v>128</v>
      </c>
      <c r="C22" s="188" t="s">
        <v>160</v>
      </c>
      <c r="D22" s="189"/>
      <c r="E22" s="189"/>
      <c r="F22" s="189"/>
      <c r="G22" s="189"/>
      <c r="H22" s="189"/>
      <c r="I22" s="189">
        <v>20</v>
      </c>
      <c r="J22" s="190" t="s">
        <v>134</v>
      </c>
      <c r="K22" s="191" t="s">
        <v>133</v>
      </c>
      <c r="L22" s="192">
        <v>500</v>
      </c>
      <c r="M22" s="190" t="s">
        <v>142</v>
      </c>
      <c r="N22" s="191" t="s">
        <v>133</v>
      </c>
      <c r="O22" s="198">
        <v>1.1000000000000001</v>
      </c>
      <c r="P22" s="199"/>
      <c r="Q22" s="191" t="str">
        <f t="shared" si="0"/>
        <v>=</v>
      </c>
      <c r="R22" s="196">
        <f t="shared" si="1"/>
        <v>11000</v>
      </c>
    </row>
    <row r="23" spans="1:18" s="172" customFormat="1" ht="12" x14ac:dyDescent="0.2">
      <c r="A23" s="161"/>
      <c r="B23" s="173"/>
      <c r="C23" s="188" t="s">
        <v>130</v>
      </c>
      <c r="D23" s="189"/>
      <c r="E23" s="189"/>
      <c r="F23" s="189"/>
      <c r="G23" s="189"/>
      <c r="H23" s="189"/>
      <c r="I23" s="189">
        <v>500</v>
      </c>
      <c r="J23" s="190" t="s">
        <v>134</v>
      </c>
      <c r="K23" s="191" t="s">
        <v>133</v>
      </c>
      <c r="L23" s="192">
        <v>5</v>
      </c>
      <c r="M23" s="190" t="s">
        <v>149</v>
      </c>
      <c r="N23" s="191" t="s">
        <v>133</v>
      </c>
      <c r="O23" s="198">
        <v>1.1000000000000001</v>
      </c>
      <c r="P23" s="190"/>
      <c r="Q23" s="191" t="str">
        <f t="shared" si="0"/>
        <v>=</v>
      </c>
      <c r="R23" s="196">
        <f t="shared" si="1"/>
        <v>2750</v>
      </c>
    </row>
    <row r="24" spans="1:18" s="172" customFormat="1" ht="12" x14ac:dyDescent="0.2">
      <c r="A24" s="161"/>
      <c r="B24" s="173"/>
      <c r="C24" s="188"/>
      <c r="D24" s="189"/>
      <c r="E24" s="189"/>
      <c r="F24" s="189"/>
      <c r="G24" s="189"/>
      <c r="H24" s="189"/>
      <c r="I24" s="189"/>
      <c r="J24" s="197" t="s">
        <v>150</v>
      </c>
      <c r="K24" s="191"/>
      <c r="L24" s="192"/>
      <c r="M24" s="190"/>
      <c r="N24" s="191"/>
      <c r="O24" s="193"/>
      <c r="P24" s="190"/>
      <c r="Q24" s="191" t="str">
        <f t="shared" si="0"/>
        <v/>
      </c>
      <c r="R24" s="196">
        <f t="shared" si="1"/>
        <v>0</v>
      </c>
    </row>
    <row r="25" spans="1:18" s="172" customFormat="1" ht="12" x14ac:dyDescent="0.2">
      <c r="A25" s="161"/>
      <c r="B25" s="173"/>
      <c r="C25" s="188"/>
      <c r="D25" s="189"/>
      <c r="E25" s="189"/>
      <c r="F25" s="189"/>
      <c r="G25" s="189"/>
      <c r="H25" s="189"/>
      <c r="I25" s="189"/>
      <c r="J25" s="190"/>
      <c r="K25" s="191"/>
      <c r="L25" s="192"/>
      <c r="M25" s="190"/>
      <c r="N25" s="191"/>
      <c r="O25" s="193"/>
      <c r="P25" s="190"/>
      <c r="Q25" s="191" t="str">
        <f t="shared" si="0"/>
        <v/>
      </c>
      <c r="R25" s="196">
        <f t="shared" si="1"/>
        <v>0</v>
      </c>
    </row>
    <row r="26" spans="1:18" s="172" customFormat="1" ht="12" x14ac:dyDescent="0.2">
      <c r="A26" s="161" t="s">
        <v>120</v>
      </c>
      <c r="B26" s="186" t="s">
        <v>127</v>
      </c>
      <c r="C26" s="188" t="s">
        <v>151</v>
      </c>
      <c r="D26" s="189"/>
      <c r="E26" s="189"/>
      <c r="F26" s="189"/>
      <c r="G26" s="189"/>
      <c r="H26" s="189"/>
      <c r="I26" s="189">
        <v>500</v>
      </c>
      <c r="J26" s="190" t="s">
        <v>134</v>
      </c>
      <c r="K26" s="191" t="s">
        <v>133</v>
      </c>
      <c r="L26" s="192">
        <v>8</v>
      </c>
      <c r="M26" s="190" t="s">
        <v>135</v>
      </c>
      <c r="N26" s="191"/>
      <c r="O26" s="193"/>
      <c r="P26" s="190"/>
      <c r="Q26" s="191" t="str">
        <f t="shared" si="0"/>
        <v>=</v>
      </c>
      <c r="R26" s="196">
        <f t="shared" si="1"/>
        <v>4000</v>
      </c>
    </row>
    <row r="27" spans="1:18" s="172" customFormat="1" ht="12" x14ac:dyDescent="0.2">
      <c r="A27" s="161"/>
      <c r="B27" s="173"/>
      <c r="C27" s="188"/>
      <c r="D27" s="189"/>
      <c r="E27" s="189"/>
      <c r="F27" s="189"/>
      <c r="G27" s="189"/>
      <c r="H27" s="189"/>
      <c r="I27" s="189"/>
      <c r="J27" s="190"/>
      <c r="K27" s="191"/>
      <c r="L27" s="192"/>
      <c r="M27" s="190"/>
      <c r="N27" s="191"/>
      <c r="O27" s="193"/>
      <c r="P27" s="190"/>
      <c r="Q27" s="191" t="str">
        <f t="shared" si="0"/>
        <v/>
      </c>
      <c r="R27" s="196">
        <f t="shared" si="1"/>
        <v>0</v>
      </c>
    </row>
    <row r="28" spans="1:18" s="172" customFormat="1" ht="12" x14ac:dyDescent="0.2">
      <c r="A28" s="161" t="s">
        <v>121</v>
      </c>
      <c r="B28" s="186" t="s">
        <v>127</v>
      </c>
      <c r="C28" s="188" t="s">
        <v>154</v>
      </c>
      <c r="D28" s="189"/>
      <c r="E28" s="189"/>
      <c r="F28" s="189"/>
      <c r="G28" s="189"/>
      <c r="H28" s="189"/>
      <c r="I28" s="192"/>
      <c r="J28" s="200"/>
      <c r="K28" s="201"/>
      <c r="L28" s="192"/>
      <c r="M28" s="200"/>
      <c r="N28" s="201"/>
      <c r="O28" s="193"/>
      <c r="P28" s="200"/>
      <c r="Q28" s="191" t="str">
        <f t="shared" si="0"/>
        <v/>
      </c>
      <c r="R28" s="196">
        <f t="shared" si="1"/>
        <v>0</v>
      </c>
    </row>
    <row r="29" spans="1:18" s="172" customFormat="1" ht="12" x14ac:dyDescent="0.2">
      <c r="A29" s="161"/>
      <c r="B29" s="173"/>
      <c r="C29" s="188"/>
      <c r="D29" s="189"/>
      <c r="E29" s="189"/>
      <c r="F29" s="192">
        <v>15</v>
      </c>
      <c r="G29" s="189" t="s">
        <v>134</v>
      </c>
      <c r="H29" s="189" t="s">
        <v>133</v>
      </c>
      <c r="I29" s="189">
        <v>6</v>
      </c>
      <c r="J29" s="190" t="s">
        <v>152</v>
      </c>
      <c r="K29" s="191" t="s">
        <v>133</v>
      </c>
      <c r="L29" s="192">
        <v>1800</v>
      </c>
      <c r="M29" s="190" t="s">
        <v>153</v>
      </c>
      <c r="N29" s="191" t="s">
        <v>133</v>
      </c>
      <c r="O29" s="198">
        <v>1.1000000000000001</v>
      </c>
      <c r="P29" s="190"/>
      <c r="Q29" s="191" t="str">
        <f t="shared" si="0"/>
        <v>=</v>
      </c>
      <c r="R29" s="196">
        <f t="shared" si="1"/>
        <v>178200</v>
      </c>
    </row>
    <row r="30" spans="1:18" s="172" customFormat="1" ht="12" x14ac:dyDescent="0.2">
      <c r="A30" s="161"/>
      <c r="B30" s="173"/>
      <c r="C30" s="188" t="s">
        <v>155</v>
      </c>
      <c r="D30" s="189"/>
      <c r="E30" s="189"/>
      <c r="F30" s="189"/>
      <c r="G30" s="189"/>
      <c r="H30" s="189"/>
      <c r="I30" s="189">
        <v>450</v>
      </c>
      <c r="J30" s="190" t="s">
        <v>134</v>
      </c>
      <c r="K30" s="191" t="s">
        <v>133</v>
      </c>
      <c r="L30" s="192">
        <v>15</v>
      </c>
      <c r="M30" s="190" t="s">
        <v>156</v>
      </c>
      <c r="N30" s="191" t="s">
        <v>133</v>
      </c>
      <c r="O30" s="198">
        <v>1.1000000000000001</v>
      </c>
      <c r="P30" s="190"/>
      <c r="Q30" s="191" t="str">
        <f t="shared" si="0"/>
        <v>=</v>
      </c>
      <c r="R30" s="196">
        <f t="shared" si="1"/>
        <v>7425.0000000000009</v>
      </c>
    </row>
    <row r="31" spans="1:18" s="172" customFormat="1" ht="12" x14ac:dyDescent="0.2">
      <c r="A31" s="161"/>
      <c r="B31" s="173"/>
      <c r="C31" s="188"/>
      <c r="D31" s="189"/>
      <c r="E31" s="189"/>
      <c r="F31" s="189"/>
      <c r="G31" s="189"/>
      <c r="H31" s="189"/>
      <c r="I31" s="189"/>
      <c r="J31" s="190"/>
      <c r="K31" s="191"/>
      <c r="L31" s="192"/>
      <c r="M31" s="190"/>
      <c r="N31" s="191"/>
      <c r="O31" s="193"/>
      <c r="P31" s="190"/>
      <c r="Q31" s="191" t="str">
        <f t="shared" si="0"/>
        <v/>
      </c>
      <c r="R31" s="196">
        <f t="shared" si="1"/>
        <v>0</v>
      </c>
    </row>
    <row r="32" spans="1:18" s="172" customFormat="1" ht="12" x14ac:dyDescent="0.2">
      <c r="A32" s="161" t="s">
        <v>122</v>
      </c>
      <c r="B32" s="186" t="s">
        <v>127</v>
      </c>
      <c r="C32" s="188" t="s">
        <v>158</v>
      </c>
      <c r="D32" s="189"/>
      <c r="E32" s="189"/>
      <c r="F32" s="189"/>
      <c r="G32" s="189"/>
      <c r="H32" s="189"/>
      <c r="I32" s="189">
        <v>1000</v>
      </c>
      <c r="J32" s="190" t="s">
        <v>134</v>
      </c>
      <c r="K32" s="191" t="s">
        <v>133</v>
      </c>
      <c r="L32" s="192">
        <v>300</v>
      </c>
      <c r="M32" s="190" t="s">
        <v>157</v>
      </c>
      <c r="N32" s="191" t="s">
        <v>133</v>
      </c>
      <c r="O32" s="198">
        <v>1.1000000000000001</v>
      </c>
      <c r="P32" s="190"/>
      <c r="Q32" s="191" t="str">
        <f t="shared" si="0"/>
        <v>=</v>
      </c>
      <c r="R32" s="196">
        <f t="shared" si="1"/>
        <v>330000</v>
      </c>
    </row>
    <row r="33" spans="1:18" s="172" customFormat="1" ht="12" x14ac:dyDescent="0.2">
      <c r="A33" s="161"/>
      <c r="B33" s="173"/>
      <c r="C33" s="188" t="s">
        <v>159</v>
      </c>
      <c r="D33" s="189"/>
      <c r="E33" s="189"/>
      <c r="F33" s="189"/>
      <c r="G33" s="189"/>
      <c r="H33" s="189"/>
      <c r="I33" s="189"/>
      <c r="J33" s="190"/>
      <c r="K33" s="191"/>
      <c r="L33" s="192"/>
      <c r="M33" s="190"/>
      <c r="N33" s="191"/>
      <c r="O33" s="193"/>
      <c r="P33" s="190"/>
      <c r="Q33" s="191" t="str">
        <f t="shared" si="0"/>
        <v/>
      </c>
      <c r="R33" s="196">
        <f t="shared" si="1"/>
        <v>0</v>
      </c>
    </row>
    <row r="34" spans="1:18" s="172" customFormat="1" ht="12" x14ac:dyDescent="0.2">
      <c r="A34" s="161"/>
      <c r="B34" s="173"/>
      <c r="C34" s="188"/>
      <c r="D34" s="189"/>
      <c r="E34" s="189"/>
      <c r="F34" s="189"/>
      <c r="G34" s="189"/>
      <c r="H34" s="189"/>
      <c r="I34" s="189"/>
      <c r="J34" s="190"/>
      <c r="K34" s="191"/>
      <c r="L34" s="192"/>
      <c r="M34" s="190"/>
      <c r="N34" s="191"/>
      <c r="O34" s="193"/>
      <c r="P34" s="190"/>
      <c r="Q34" s="191" t="str">
        <f t="shared" si="0"/>
        <v/>
      </c>
      <c r="R34" s="196">
        <f t="shared" si="1"/>
        <v>0</v>
      </c>
    </row>
    <row r="35" spans="1:18" s="172" customFormat="1" ht="12" x14ac:dyDescent="0.2">
      <c r="A35" s="161" t="s">
        <v>123</v>
      </c>
      <c r="B35" s="186" t="s">
        <v>127</v>
      </c>
      <c r="C35" s="188" t="s">
        <v>162</v>
      </c>
      <c r="D35" s="189"/>
      <c r="E35" s="189"/>
      <c r="F35" s="189"/>
      <c r="G35" s="189"/>
      <c r="H35" s="189"/>
      <c r="I35" s="189">
        <v>270</v>
      </c>
      <c r="J35" s="190" t="s">
        <v>134</v>
      </c>
      <c r="K35" s="191" t="s">
        <v>133</v>
      </c>
      <c r="L35" s="192">
        <v>700</v>
      </c>
      <c r="M35" s="190" t="s">
        <v>161</v>
      </c>
      <c r="N35" s="191"/>
      <c r="O35" s="193"/>
      <c r="P35" s="190"/>
      <c r="Q35" s="191" t="str">
        <f t="shared" si="0"/>
        <v>=</v>
      </c>
      <c r="R35" s="196">
        <f t="shared" si="1"/>
        <v>189000</v>
      </c>
    </row>
    <row r="36" spans="1:18" s="172" customFormat="1" ht="12" x14ac:dyDescent="0.2">
      <c r="A36" s="161"/>
      <c r="B36" s="173"/>
      <c r="C36" s="188"/>
      <c r="D36" s="189"/>
      <c r="E36" s="189"/>
      <c r="F36" s="189"/>
      <c r="G36" s="189"/>
      <c r="H36" s="189"/>
      <c r="I36" s="202"/>
      <c r="J36" s="190"/>
      <c r="K36" s="191"/>
      <c r="L36" s="192"/>
      <c r="M36" s="190"/>
      <c r="N36" s="191"/>
      <c r="O36" s="193"/>
      <c r="P36" s="190"/>
      <c r="Q36" s="191" t="str">
        <f t="shared" si="0"/>
        <v/>
      </c>
      <c r="R36" s="196">
        <f t="shared" si="1"/>
        <v>0</v>
      </c>
    </row>
    <row r="37" spans="1:18" s="172" customFormat="1" ht="12" x14ac:dyDescent="0.2">
      <c r="A37" s="161" t="s">
        <v>124</v>
      </c>
      <c r="B37" s="186" t="s">
        <v>128</v>
      </c>
      <c r="C37" s="188" t="s">
        <v>163</v>
      </c>
      <c r="D37" s="189"/>
      <c r="E37" s="189"/>
      <c r="F37" s="189"/>
      <c r="G37" s="189"/>
      <c r="H37" s="189"/>
      <c r="I37" s="189">
        <v>472500</v>
      </c>
      <c r="J37" s="190" t="s">
        <v>134</v>
      </c>
      <c r="K37" s="191"/>
      <c r="L37" s="192"/>
      <c r="M37" s="190"/>
      <c r="N37" s="191"/>
      <c r="O37" s="193"/>
      <c r="P37" s="190"/>
      <c r="Q37" s="191" t="str">
        <f t="shared" si="0"/>
        <v>=</v>
      </c>
      <c r="R37" s="196">
        <f t="shared" si="1"/>
        <v>472500</v>
      </c>
    </row>
    <row r="38" spans="1:18" s="172" customFormat="1" ht="12" x14ac:dyDescent="0.2">
      <c r="A38" s="161"/>
      <c r="B38" s="173"/>
      <c r="C38" s="188" t="s">
        <v>164</v>
      </c>
      <c r="D38" s="189"/>
      <c r="E38" s="189"/>
      <c r="F38" s="189"/>
      <c r="G38" s="189"/>
      <c r="H38" s="189"/>
      <c r="I38" s="189">
        <v>66000</v>
      </c>
      <c r="J38" s="190" t="s">
        <v>134</v>
      </c>
      <c r="K38" s="191"/>
      <c r="L38" s="192"/>
      <c r="M38" s="190"/>
      <c r="N38" s="191"/>
      <c r="O38" s="193"/>
      <c r="P38" s="190"/>
      <c r="Q38" s="191" t="str">
        <f t="shared" si="0"/>
        <v>=</v>
      </c>
      <c r="R38" s="196">
        <f t="shared" si="1"/>
        <v>66000</v>
      </c>
    </row>
    <row r="39" spans="1:18" s="172" customFormat="1" ht="12" x14ac:dyDescent="0.2">
      <c r="A39" s="161"/>
      <c r="B39" s="173"/>
      <c r="C39" s="188"/>
      <c r="D39" s="189"/>
      <c r="E39" s="189"/>
      <c r="F39" s="189"/>
      <c r="G39" s="189"/>
      <c r="H39" s="189"/>
      <c r="I39" s="189"/>
      <c r="J39" s="190"/>
      <c r="K39" s="191"/>
      <c r="L39" s="192"/>
      <c r="M39" s="190"/>
      <c r="N39" s="191"/>
      <c r="O39" s="193"/>
      <c r="P39" s="190"/>
      <c r="Q39" s="191" t="str">
        <f t="shared" si="0"/>
        <v/>
      </c>
      <c r="R39" s="196">
        <f t="shared" si="1"/>
        <v>0</v>
      </c>
    </row>
    <row r="40" spans="1:18" s="172" customFormat="1" ht="12" x14ac:dyDescent="0.2">
      <c r="A40" s="161" t="s">
        <v>125</v>
      </c>
      <c r="B40" s="186" t="s">
        <v>127</v>
      </c>
      <c r="C40" s="188" t="s">
        <v>166</v>
      </c>
      <c r="D40" s="189"/>
      <c r="E40" s="189"/>
      <c r="F40" s="189"/>
      <c r="G40" s="189"/>
      <c r="H40" s="189"/>
      <c r="I40" s="189"/>
      <c r="J40" s="190"/>
      <c r="K40" s="191"/>
      <c r="L40" s="192"/>
      <c r="M40" s="190"/>
      <c r="N40" s="191"/>
      <c r="O40" s="193"/>
      <c r="P40" s="190"/>
      <c r="Q40" s="191" t="str">
        <f t="shared" si="0"/>
        <v/>
      </c>
      <c r="R40" s="196">
        <f t="shared" si="1"/>
        <v>0</v>
      </c>
    </row>
    <row r="41" spans="1:18" s="172" customFormat="1" ht="12" x14ac:dyDescent="0.2">
      <c r="A41" s="161"/>
      <c r="B41" s="162"/>
      <c r="C41" s="188"/>
      <c r="D41" s="189"/>
      <c r="E41" s="189"/>
      <c r="F41" s="189">
        <v>30000</v>
      </c>
      <c r="G41" s="189" t="s">
        <v>134</v>
      </c>
      <c r="H41" s="189" t="s">
        <v>133</v>
      </c>
      <c r="I41" s="189">
        <v>1</v>
      </c>
      <c r="J41" s="190" t="s">
        <v>165</v>
      </c>
      <c r="K41" s="191" t="s">
        <v>133</v>
      </c>
      <c r="L41" s="192">
        <v>5</v>
      </c>
      <c r="M41" s="190" t="s">
        <v>140</v>
      </c>
      <c r="N41" s="191" t="s">
        <v>133</v>
      </c>
      <c r="O41" s="198">
        <v>1.1000000000000001</v>
      </c>
      <c r="P41" s="190"/>
      <c r="Q41" s="191" t="str">
        <f t="shared" si="0"/>
        <v>=</v>
      </c>
      <c r="R41" s="196">
        <f t="shared" si="1"/>
        <v>165000</v>
      </c>
    </row>
    <row r="42" spans="1:18" s="172" customFormat="1" ht="12" x14ac:dyDescent="0.2">
      <c r="A42" s="178"/>
      <c r="B42" s="179"/>
      <c r="C42" s="174"/>
      <c r="D42" s="175"/>
      <c r="E42" s="175"/>
      <c r="F42" s="175"/>
      <c r="G42" s="175"/>
      <c r="H42" s="175"/>
      <c r="I42" s="175"/>
      <c r="J42" s="169"/>
      <c r="K42" s="170"/>
      <c r="L42" s="176"/>
      <c r="M42" s="169"/>
      <c r="N42" s="170"/>
      <c r="O42" s="168"/>
      <c r="P42" s="169"/>
      <c r="Q42" s="170" t="str">
        <f t="shared" si="0"/>
        <v/>
      </c>
      <c r="R42" s="177">
        <f t="shared" si="1"/>
        <v>0</v>
      </c>
    </row>
    <row r="43" spans="1:18" ht="20" customHeight="1" x14ac:dyDescent="0.2">
      <c r="A43" s="180" t="s">
        <v>131</v>
      </c>
      <c r="B43" s="187" t="str">
        <f>IF(L4="○○○○","*,***,***円",SUM(B8:B40))</f>
        <v>*,***,***円</v>
      </c>
      <c r="C43" s="181" t="s">
        <v>184</v>
      </c>
      <c r="D43" s="203"/>
      <c r="E43" s="203"/>
      <c r="F43" s="203"/>
      <c r="G43" s="203"/>
      <c r="H43" s="203"/>
      <c r="I43" s="451" t="str">
        <f>IF(L4="○○○○","＊＊＊，＊＊＊円",SUM(B8:B40))</f>
        <v>＊＊＊，＊＊＊円</v>
      </c>
      <c r="J43" s="451"/>
      <c r="K43" s="451"/>
      <c r="L43" s="203" t="s">
        <v>185</v>
      </c>
      <c r="M43" s="182"/>
      <c r="N43" s="183"/>
      <c r="O43" s="184"/>
      <c r="P43" s="182"/>
      <c r="Q43" s="183"/>
      <c r="R43" s="185"/>
    </row>
  </sheetData>
  <mergeCells count="4">
    <mergeCell ref="L4:R4"/>
    <mergeCell ref="L3:R3"/>
    <mergeCell ref="C6:R6"/>
    <mergeCell ref="I43:K43"/>
  </mergeCells>
  <phoneticPr fontId="1"/>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BC4FD-F8E8-4CE6-ADDD-68789B336774}">
  <sheetPr>
    <tabColor rgb="FF00B0F0"/>
  </sheetPr>
  <dimension ref="A1:B20"/>
  <sheetViews>
    <sheetView view="pageBreakPreview" zoomScale="130" zoomScaleNormal="100" zoomScaleSheetLayoutView="130" workbookViewId="0">
      <selection activeCell="G14" sqref="G14"/>
    </sheetView>
  </sheetViews>
  <sheetFormatPr defaultColWidth="3.33203125" defaultRowHeight="12.5" x14ac:dyDescent="0.55000000000000004"/>
  <cols>
    <col min="1" max="1" width="5.58203125" style="7" customWidth="1"/>
    <col min="2" max="2" width="75.58203125" style="7" customWidth="1"/>
    <col min="3" max="16384" width="3.33203125" style="7"/>
  </cols>
  <sheetData>
    <row r="1" spans="1:2" ht="10" customHeight="1" x14ac:dyDescent="0.55000000000000004"/>
    <row r="2" spans="1:2" ht="20" customHeight="1" x14ac:dyDescent="0.55000000000000004">
      <c r="A2" s="8" t="s">
        <v>300</v>
      </c>
    </row>
    <row r="3" spans="1:2" ht="10" customHeight="1" x14ac:dyDescent="0.55000000000000004"/>
    <row r="4" spans="1:2" ht="13" customHeight="1" x14ac:dyDescent="0.55000000000000004">
      <c r="A4" s="121" t="s">
        <v>194</v>
      </c>
      <c r="B4" s="77" t="s">
        <v>292</v>
      </c>
    </row>
    <row r="5" spans="1:2" ht="26" customHeight="1" x14ac:dyDescent="0.55000000000000004">
      <c r="A5" s="71"/>
      <c r="B5" s="77" t="s">
        <v>301</v>
      </c>
    </row>
    <row r="6" spans="1:2" ht="5" customHeight="1" x14ac:dyDescent="0.55000000000000004">
      <c r="A6" s="71"/>
      <c r="B6" s="77"/>
    </row>
    <row r="7" spans="1:2" ht="13" customHeight="1" x14ac:dyDescent="0.55000000000000004">
      <c r="A7" s="121" t="s">
        <v>195</v>
      </c>
      <c r="B7" s="77" t="s">
        <v>302</v>
      </c>
    </row>
    <row r="8" spans="1:2" ht="52" customHeight="1" x14ac:dyDescent="0.55000000000000004">
      <c r="A8" s="71"/>
      <c r="B8" s="77" t="s">
        <v>337</v>
      </c>
    </row>
    <row r="9" spans="1:2" ht="5" customHeight="1" x14ac:dyDescent="0.55000000000000004">
      <c r="A9" s="71"/>
      <c r="B9" s="77" t="s">
        <v>193</v>
      </c>
    </row>
    <row r="10" spans="1:2" ht="13" customHeight="1" x14ac:dyDescent="0.55000000000000004">
      <c r="A10" s="121" t="s">
        <v>196</v>
      </c>
      <c r="B10" s="77" t="s">
        <v>303</v>
      </c>
    </row>
    <row r="11" spans="1:2" ht="26" customHeight="1" x14ac:dyDescent="0.55000000000000004">
      <c r="A11" s="71"/>
      <c r="B11" s="77" t="s">
        <v>304</v>
      </c>
    </row>
    <row r="12" spans="1:2" ht="5" customHeight="1" x14ac:dyDescent="0.55000000000000004">
      <c r="A12" s="71"/>
      <c r="B12" s="204" t="s">
        <v>193</v>
      </c>
    </row>
    <row r="13" spans="1:2" ht="13" customHeight="1" x14ac:dyDescent="0.55000000000000004">
      <c r="A13" s="121" t="s">
        <v>200</v>
      </c>
      <c r="B13" s="77" t="s">
        <v>305</v>
      </c>
    </row>
    <row r="14" spans="1:2" ht="104" customHeight="1" x14ac:dyDescent="0.55000000000000004">
      <c r="A14" s="71"/>
      <c r="B14" s="77" t="s">
        <v>309</v>
      </c>
    </row>
    <row r="15" spans="1:2" ht="5" customHeight="1" x14ac:dyDescent="0.55000000000000004">
      <c r="A15" s="71"/>
      <c r="B15" s="77" t="s">
        <v>193</v>
      </c>
    </row>
    <row r="16" spans="1:2" ht="13" customHeight="1" x14ac:dyDescent="0.55000000000000004">
      <c r="A16" s="121" t="s">
        <v>201</v>
      </c>
      <c r="B16" s="77" t="s">
        <v>306</v>
      </c>
    </row>
    <row r="17" spans="1:2" ht="78" customHeight="1" x14ac:dyDescent="0.55000000000000004">
      <c r="A17" s="71"/>
      <c r="B17" s="77" t="s">
        <v>310</v>
      </c>
    </row>
    <row r="18" spans="1:2" ht="5" customHeight="1" x14ac:dyDescent="0.55000000000000004">
      <c r="A18" s="71"/>
      <c r="B18" s="77"/>
    </row>
    <row r="19" spans="1:2" ht="13" customHeight="1" x14ac:dyDescent="0.55000000000000004">
      <c r="A19" s="121" t="s">
        <v>202</v>
      </c>
      <c r="B19" s="77" t="s">
        <v>307</v>
      </c>
    </row>
    <row r="20" spans="1:2" ht="13" customHeight="1" x14ac:dyDescent="0.55000000000000004">
      <c r="A20" s="71"/>
      <c r="B20" s="77" t="s">
        <v>308</v>
      </c>
    </row>
  </sheetData>
  <phoneticPr fontId="1"/>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98300-1CB1-46A9-950D-1B22A54EE534}">
  <sheetPr>
    <tabColor rgb="FFFFFF00"/>
  </sheetPr>
  <dimension ref="B1:AM30"/>
  <sheetViews>
    <sheetView showGridLines="0" view="pageBreakPreview" zoomScale="115" zoomScaleNormal="100" zoomScaleSheetLayoutView="115" workbookViewId="0">
      <selection activeCell="L9" sqref="L9"/>
    </sheetView>
  </sheetViews>
  <sheetFormatPr defaultColWidth="3.33203125" defaultRowHeight="17" x14ac:dyDescent="0.55000000000000004"/>
  <cols>
    <col min="1" max="1" width="1" style="42" customWidth="1"/>
    <col min="2" max="2" width="3.83203125" style="42" customWidth="1"/>
    <col min="3" max="38" width="3.33203125" style="42" customWidth="1"/>
    <col min="39" max="16384" width="3.33203125" style="42"/>
  </cols>
  <sheetData>
    <row r="1" spans="2:39" x14ac:dyDescent="0.55000000000000004">
      <c r="B1" s="44" t="s">
        <v>167</v>
      </c>
    </row>
    <row r="2" spans="2:39" ht="19" x14ac:dyDescent="0.55000000000000004">
      <c r="B2" s="452" t="s">
        <v>180</v>
      </c>
      <c r="C2" s="452"/>
      <c r="D2" s="452"/>
      <c r="E2" s="452"/>
      <c r="F2" s="452"/>
      <c r="G2" s="452"/>
      <c r="H2" s="452"/>
      <c r="I2" s="452"/>
      <c r="J2" s="452"/>
      <c r="K2" s="452"/>
      <c r="L2" s="452"/>
      <c r="M2" s="452"/>
      <c r="N2" s="452"/>
      <c r="O2" s="452"/>
      <c r="P2" s="452"/>
      <c r="Q2" s="452"/>
      <c r="R2" s="452"/>
      <c r="S2" s="452"/>
      <c r="T2" s="452"/>
      <c r="U2" s="452"/>
      <c r="V2" s="452"/>
      <c r="W2" s="452"/>
      <c r="X2" s="452"/>
      <c r="Y2" s="452"/>
      <c r="Z2" s="452"/>
      <c r="AA2" s="452"/>
      <c r="AB2" s="452"/>
      <c r="AC2" s="452"/>
      <c r="AD2" s="452"/>
      <c r="AE2" s="452"/>
      <c r="AF2" s="452"/>
      <c r="AG2" s="452"/>
      <c r="AH2" s="452"/>
      <c r="AI2" s="452"/>
      <c r="AJ2" s="452"/>
      <c r="AK2" s="452"/>
      <c r="AL2" s="452"/>
      <c r="AM2" s="3"/>
    </row>
    <row r="3" spans="2:39" ht="9.5" customHeight="1" x14ac:dyDescent="0.55000000000000004">
      <c r="B3" s="44"/>
    </row>
    <row r="4" spans="2:39" s="49" customFormat="1" ht="20" customHeight="1" x14ac:dyDescent="0.55000000000000004">
      <c r="U4" s="453" t="s">
        <v>70</v>
      </c>
      <c r="V4" s="453"/>
      <c r="W4" s="453"/>
      <c r="X4" s="453"/>
      <c r="Y4" s="453"/>
      <c r="Z4" s="453"/>
      <c r="AA4" s="453"/>
      <c r="AB4" s="453"/>
      <c r="AC4" s="454" t="str">
        <f>'別紙４_２（記載例）'!L4</f>
        <v>○○○○</v>
      </c>
      <c r="AD4" s="454"/>
      <c r="AE4" s="454"/>
      <c r="AF4" s="454"/>
      <c r="AG4" s="454"/>
      <c r="AH4" s="454"/>
      <c r="AI4" s="454"/>
      <c r="AJ4" s="454"/>
      <c r="AK4" s="454"/>
      <c r="AL4" s="454"/>
    </row>
    <row r="5" spans="2:39" ht="6.5" customHeight="1" x14ac:dyDescent="0.55000000000000004">
      <c r="AL5" s="45"/>
    </row>
    <row r="6" spans="2:39" ht="18" x14ac:dyDescent="0.55000000000000004">
      <c r="B6" s="66"/>
      <c r="C6" s="383" t="s">
        <v>311</v>
      </c>
      <c r="D6" s="380"/>
      <c r="E6" s="380"/>
      <c r="F6" s="380"/>
      <c r="G6" s="380"/>
      <c r="H6" s="380"/>
      <c r="I6" s="380" t="s">
        <v>168</v>
      </c>
      <c r="J6" s="380"/>
      <c r="K6" s="380"/>
      <c r="L6" s="380"/>
      <c r="M6" s="380"/>
      <c r="N6" s="380"/>
      <c r="O6" s="380" t="s">
        <v>169</v>
      </c>
      <c r="P6" s="380"/>
      <c r="Q6" s="380"/>
      <c r="R6" s="380"/>
      <c r="S6" s="380"/>
      <c r="T6" s="380"/>
      <c r="U6" s="380" t="s">
        <v>170</v>
      </c>
      <c r="V6" s="380"/>
      <c r="W6" s="380"/>
      <c r="X6" s="380"/>
      <c r="Y6" s="380"/>
      <c r="Z6" s="380"/>
      <c r="AA6" s="380" t="s">
        <v>171</v>
      </c>
      <c r="AB6" s="380"/>
      <c r="AC6" s="380"/>
      <c r="AD6" s="380"/>
      <c r="AE6" s="380"/>
      <c r="AF6" s="380"/>
      <c r="AG6" s="380" t="s">
        <v>172</v>
      </c>
      <c r="AH6" s="380"/>
      <c r="AI6" s="380"/>
      <c r="AJ6" s="380"/>
      <c r="AK6" s="455"/>
      <c r="AL6" s="455"/>
    </row>
    <row r="7" spans="2:39" x14ac:dyDescent="0.55000000000000004">
      <c r="B7" s="456" t="s">
        <v>179</v>
      </c>
      <c r="C7" s="48"/>
      <c r="D7" s="48"/>
      <c r="E7" s="48"/>
      <c r="F7" s="48"/>
      <c r="G7" s="48"/>
      <c r="H7" s="48"/>
      <c r="I7" s="48"/>
      <c r="J7" s="48"/>
      <c r="K7" s="48"/>
      <c r="L7" s="48"/>
      <c r="M7" s="48"/>
      <c r="N7" s="48"/>
      <c r="O7" s="205"/>
      <c r="P7" s="205"/>
      <c r="Q7" s="205"/>
      <c r="R7" s="205"/>
      <c r="S7" s="205"/>
      <c r="T7" s="205"/>
      <c r="U7" s="205"/>
      <c r="V7" s="205"/>
      <c r="W7" s="205"/>
      <c r="X7" s="205"/>
      <c r="Y7" s="205"/>
      <c r="Z7" s="205"/>
      <c r="AA7" s="205"/>
      <c r="AB7" s="205"/>
      <c r="AC7" s="205"/>
      <c r="AD7" s="205"/>
      <c r="AE7" s="205"/>
      <c r="AF7" s="205"/>
      <c r="AG7" s="205"/>
      <c r="AH7" s="205"/>
      <c r="AI7" s="205"/>
      <c r="AJ7" s="205"/>
      <c r="AK7" s="205"/>
      <c r="AL7" s="206"/>
    </row>
    <row r="8" spans="2:39" ht="18" customHeight="1" x14ac:dyDescent="0.55000000000000004">
      <c r="B8" s="456"/>
      <c r="C8" s="48"/>
      <c r="D8" s="48"/>
      <c r="E8" s="48"/>
      <c r="F8" s="48"/>
      <c r="G8" s="48"/>
      <c r="H8" s="48"/>
      <c r="I8" s="48"/>
      <c r="J8" s="48"/>
      <c r="K8" s="48"/>
      <c r="L8" s="48"/>
      <c r="M8" s="48"/>
      <c r="N8" s="48"/>
      <c r="O8" s="205"/>
      <c r="P8" s="205"/>
      <c r="Q8" s="205"/>
      <c r="R8" s="205"/>
      <c r="S8" s="205"/>
      <c r="T8" s="205"/>
      <c r="U8" s="205"/>
      <c r="V8" s="205"/>
      <c r="W8" s="205"/>
      <c r="X8" s="205"/>
      <c r="Y8" s="205"/>
      <c r="Z8" s="205"/>
      <c r="AA8" s="205"/>
      <c r="AB8" s="205"/>
      <c r="AC8" s="205"/>
      <c r="AD8" s="205"/>
      <c r="AE8" s="205"/>
      <c r="AF8" s="205"/>
      <c r="AG8" s="205"/>
      <c r="AH8" s="205"/>
      <c r="AI8" s="205"/>
      <c r="AJ8" s="205"/>
      <c r="AK8" s="205"/>
      <c r="AL8" s="206"/>
    </row>
    <row r="9" spans="2:39" ht="18" customHeight="1" x14ac:dyDescent="0.55000000000000004">
      <c r="B9" s="456"/>
      <c r="C9" s="48"/>
      <c r="D9" s="48"/>
      <c r="E9" s="48"/>
      <c r="F9" s="48"/>
      <c r="G9" s="48"/>
      <c r="H9" s="48"/>
      <c r="I9" s="48"/>
      <c r="J9" s="48"/>
      <c r="K9" s="48"/>
      <c r="L9" s="48"/>
      <c r="M9" s="48"/>
      <c r="N9" s="48"/>
      <c r="O9" s="205"/>
      <c r="P9" s="205"/>
      <c r="Q9" s="205"/>
      <c r="R9" s="205"/>
      <c r="S9" s="205"/>
      <c r="T9" s="205"/>
      <c r="U9" s="205"/>
      <c r="V9" s="205"/>
      <c r="W9" s="205"/>
      <c r="X9" s="205"/>
      <c r="Y9" s="205"/>
      <c r="Z9" s="205"/>
      <c r="AA9" s="205"/>
      <c r="AB9" s="205"/>
      <c r="AC9" s="205"/>
      <c r="AD9" s="205"/>
      <c r="AE9" s="205"/>
      <c r="AF9" s="205"/>
      <c r="AG9" s="205"/>
      <c r="AH9" s="205"/>
      <c r="AI9" s="205"/>
      <c r="AJ9" s="205"/>
      <c r="AK9" s="205"/>
      <c r="AL9" s="206"/>
    </row>
    <row r="10" spans="2:39" ht="18" customHeight="1" x14ac:dyDescent="0.55000000000000004">
      <c r="B10" s="456"/>
      <c r="C10" s="48"/>
      <c r="D10" s="48"/>
      <c r="E10" s="48"/>
      <c r="F10" s="48"/>
      <c r="G10" s="48"/>
      <c r="H10" s="48"/>
      <c r="I10" s="48"/>
      <c r="J10" s="48"/>
      <c r="K10" s="48"/>
      <c r="L10" s="48"/>
      <c r="M10" s="48"/>
      <c r="N10" s="48"/>
      <c r="O10" s="205"/>
      <c r="P10" s="205"/>
      <c r="Q10" s="205"/>
      <c r="R10" s="205"/>
      <c r="S10" s="205"/>
      <c r="T10" s="205"/>
      <c r="U10" s="205"/>
      <c r="V10" s="205"/>
      <c r="W10" s="205"/>
      <c r="X10" s="205"/>
      <c r="Y10" s="205"/>
      <c r="Z10" s="205"/>
      <c r="AA10" s="205"/>
      <c r="AB10" s="205"/>
      <c r="AC10" s="205"/>
      <c r="AD10" s="205"/>
      <c r="AE10" s="205"/>
      <c r="AF10" s="205"/>
      <c r="AG10" s="205"/>
      <c r="AH10" s="205"/>
      <c r="AI10" s="205"/>
      <c r="AJ10" s="205"/>
      <c r="AK10" s="205"/>
      <c r="AL10" s="206"/>
    </row>
    <row r="11" spans="2:39" ht="18" customHeight="1" x14ac:dyDescent="0.55000000000000004">
      <c r="B11" s="456"/>
      <c r="C11" s="48"/>
      <c r="D11" s="48"/>
      <c r="E11" s="48"/>
      <c r="F11" s="48"/>
      <c r="G11" s="48"/>
      <c r="H11" s="48"/>
      <c r="I11" s="48"/>
      <c r="J11" s="48"/>
      <c r="K11" s="48"/>
      <c r="L11" s="48"/>
      <c r="M11" s="48"/>
      <c r="N11" s="48"/>
      <c r="O11" s="205"/>
      <c r="P11" s="205"/>
      <c r="Q11" s="205"/>
      <c r="R11" s="205"/>
      <c r="S11" s="205"/>
      <c r="T11" s="205"/>
      <c r="U11" s="205"/>
      <c r="V11" s="205"/>
      <c r="W11" s="205"/>
      <c r="X11" s="205"/>
      <c r="Y11" s="205"/>
      <c r="Z11" s="205"/>
      <c r="AA11" s="205"/>
      <c r="AB11" s="205"/>
      <c r="AC11" s="205"/>
      <c r="AD11" s="207"/>
      <c r="AE11" s="205"/>
      <c r="AF11" s="205"/>
      <c r="AG11" s="205"/>
      <c r="AH11" s="205"/>
      <c r="AI11" s="205"/>
      <c r="AJ11" s="205"/>
      <c r="AK11" s="205"/>
      <c r="AL11" s="206"/>
    </row>
    <row r="12" spans="2:39" ht="18" customHeight="1" x14ac:dyDescent="0.55000000000000004">
      <c r="B12" s="456"/>
      <c r="C12" s="48"/>
      <c r="D12" s="48"/>
      <c r="E12" s="48"/>
      <c r="F12" s="48"/>
      <c r="G12" s="48"/>
      <c r="H12" s="48"/>
      <c r="I12" s="48"/>
      <c r="J12" s="48"/>
      <c r="K12" s="48"/>
      <c r="L12" s="48"/>
      <c r="M12" s="48"/>
      <c r="N12" s="48"/>
      <c r="O12" s="205"/>
      <c r="P12" s="205"/>
      <c r="Q12" s="205"/>
      <c r="R12" s="205"/>
      <c r="S12" s="205"/>
      <c r="T12" s="205"/>
      <c r="U12" s="205"/>
      <c r="V12" s="205"/>
      <c r="W12" s="205"/>
      <c r="X12" s="205"/>
      <c r="Y12" s="205"/>
      <c r="Z12" s="205"/>
      <c r="AA12" s="205"/>
      <c r="AB12" s="205"/>
      <c r="AC12" s="205"/>
      <c r="AD12" s="205"/>
      <c r="AE12" s="205"/>
      <c r="AF12" s="205"/>
      <c r="AG12" s="205"/>
      <c r="AH12" s="205"/>
      <c r="AI12" s="205"/>
      <c r="AJ12" s="205"/>
      <c r="AK12" s="205"/>
      <c r="AL12" s="206"/>
    </row>
    <row r="13" spans="2:39" ht="18" customHeight="1" x14ac:dyDescent="0.55000000000000004">
      <c r="B13" s="456"/>
      <c r="C13" s="48"/>
      <c r="D13" s="48"/>
      <c r="E13" s="48"/>
      <c r="F13" s="48"/>
      <c r="G13" s="48"/>
      <c r="H13" s="48"/>
      <c r="I13" s="48"/>
      <c r="J13" s="48"/>
      <c r="K13" s="48"/>
      <c r="L13" s="48"/>
      <c r="M13" s="48"/>
      <c r="N13" s="48"/>
      <c r="O13" s="205"/>
      <c r="P13" s="205"/>
      <c r="Q13" s="205"/>
      <c r="R13" s="205"/>
      <c r="S13" s="205"/>
      <c r="T13" s="205"/>
      <c r="U13" s="205"/>
      <c r="V13" s="205"/>
      <c r="W13" s="205"/>
      <c r="X13" s="205"/>
      <c r="Y13" s="205"/>
      <c r="Z13" s="205"/>
      <c r="AA13" s="205"/>
      <c r="AB13" s="205"/>
      <c r="AC13" s="205"/>
      <c r="AD13" s="205"/>
      <c r="AE13" s="205"/>
      <c r="AF13" s="205"/>
      <c r="AG13" s="205"/>
      <c r="AH13" s="205"/>
      <c r="AI13" s="205"/>
      <c r="AJ13" s="205"/>
      <c r="AK13" s="205"/>
      <c r="AL13" s="206"/>
    </row>
    <row r="14" spans="2:39" ht="18" customHeight="1" x14ac:dyDescent="0.55000000000000004">
      <c r="B14" s="456"/>
      <c r="C14" s="48"/>
      <c r="D14" s="48"/>
      <c r="E14" s="48"/>
      <c r="F14" s="48"/>
      <c r="G14" s="48"/>
      <c r="H14" s="48"/>
      <c r="I14" s="48"/>
      <c r="J14" s="48"/>
      <c r="K14" s="48"/>
      <c r="L14" s="48"/>
      <c r="M14" s="48"/>
      <c r="N14" s="48"/>
      <c r="O14" s="205"/>
      <c r="P14" s="205"/>
      <c r="Q14" s="205"/>
      <c r="R14" s="205"/>
      <c r="S14" s="205"/>
      <c r="T14" s="205"/>
      <c r="U14" s="205"/>
      <c r="V14" s="205"/>
      <c r="W14" s="205"/>
      <c r="X14" s="205"/>
      <c r="Y14" s="205"/>
      <c r="Z14" s="205"/>
      <c r="AA14" s="205"/>
      <c r="AB14" s="205"/>
      <c r="AC14" s="205"/>
      <c r="AD14" s="205"/>
      <c r="AE14" s="205"/>
      <c r="AF14" s="205"/>
      <c r="AG14" s="205"/>
      <c r="AH14" s="205"/>
      <c r="AI14" s="205"/>
      <c r="AJ14" s="205"/>
      <c r="AK14" s="205"/>
      <c r="AL14" s="206"/>
    </row>
    <row r="15" spans="2:39" ht="18.5" customHeight="1" x14ac:dyDescent="0.55000000000000004">
      <c r="B15" s="456"/>
      <c r="C15" s="67"/>
      <c r="D15" s="67"/>
      <c r="E15" s="67"/>
      <c r="F15" s="67"/>
      <c r="G15" s="67"/>
      <c r="H15" s="67"/>
      <c r="I15" s="67"/>
      <c r="J15" s="67"/>
      <c r="K15" s="67"/>
      <c r="L15" s="67"/>
      <c r="M15" s="67"/>
      <c r="N15" s="67"/>
      <c r="O15" s="208"/>
      <c r="P15" s="208"/>
      <c r="Q15" s="208"/>
      <c r="R15" s="208"/>
      <c r="S15" s="208"/>
      <c r="T15" s="208"/>
      <c r="U15" s="208"/>
      <c r="V15" s="208"/>
      <c r="W15" s="208"/>
      <c r="X15" s="208"/>
      <c r="Y15" s="208"/>
      <c r="Z15" s="208"/>
      <c r="AA15" s="208"/>
      <c r="AB15" s="208"/>
      <c r="AC15" s="208"/>
      <c r="AD15" s="208"/>
      <c r="AE15" s="208"/>
      <c r="AF15" s="208"/>
      <c r="AG15" s="208"/>
      <c r="AH15" s="208"/>
      <c r="AI15" s="208"/>
      <c r="AJ15" s="208"/>
      <c r="AK15" s="208"/>
      <c r="AL15" s="209"/>
    </row>
    <row r="16" spans="2:39" s="47" customFormat="1" ht="20" x14ac:dyDescent="0.55000000000000004">
      <c r="B16" s="66"/>
      <c r="C16" s="383" t="s">
        <v>173</v>
      </c>
      <c r="D16" s="380"/>
      <c r="E16" s="380"/>
      <c r="F16" s="380"/>
      <c r="G16" s="380"/>
      <c r="H16" s="380"/>
      <c r="I16" s="380" t="s">
        <v>174</v>
      </c>
      <c r="J16" s="380"/>
      <c r="K16" s="380"/>
      <c r="L16" s="380"/>
      <c r="M16" s="380"/>
      <c r="N16" s="380"/>
      <c r="O16" s="380" t="s">
        <v>175</v>
      </c>
      <c r="P16" s="380"/>
      <c r="Q16" s="380"/>
      <c r="R16" s="380"/>
      <c r="S16" s="380"/>
      <c r="T16" s="380"/>
      <c r="U16" s="380" t="s">
        <v>312</v>
      </c>
      <c r="V16" s="380"/>
      <c r="W16" s="380"/>
      <c r="X16" s="380"/>
      <c r="Y16" s="380"/>
      <c r="Z16" s="380"/>
      <c r="AA16" s="380" t="s">
        <v>176</v>
      </c>
      <c r="AB16" s="380"/>
      <c r="AC16" s="380"/>
      <c r="AD16" s="380"/>
      <c r="AE16" s="380"/>
      <c r="AF16" s="380"/>
      <c r="AG16" s="380" t="s">
        <v>177</v>
      </c>
      <c r="AH16" s="380"/>
      <c r="AI16" s="380"/>
      <c r="AJ16" s="380"/>
      <c r="AK16" s="380"/>
      <c r="AL16" s="380"/>
    </row>
    <row r="17" spans="2:39" ht="17" customHeight="1" x14ac:dyDescent="0.55000000000000004">
      <c r="B17" s="456" t="s">
        <v>179</v>
      </c>
      <c r="C17" s="210"/>
      <c r="D17" s="210"/>
      <c r="E17" s="210"/>
      <c r="F17" s="210"/>
      <c r="G17" s="210"/>
      <c r="H17" s="210"/>
      <c r="I17" s="210"/>
      <c r="J17" s="210"/>
      <c r="K17" s="210"/>
      <c r="L17" s="210"/>
      <c r="M17" s="210"/>
      <c r="N17" s="210"/>
      <c r="O17" s="210"/>
      <c r="P17" s="210"/>
      <c r="Q17" s="210"/>
      <c r="R17" s="210"/>
      <c r="S17" s="210"/>
      <c r="T17" s="210"/>
      <c r="U17" s="210"/>
      <c r="V17" s="210"/>
      <c r="W17" s="210"/>
      <c r="X17" s="210"/>
      <c r="Y17" s="210"/>
      <c r="Z17" s="210"/>
      <c r="AA17" s="210"/>
      <c r="AB17" s="210"/>
      <c r="AC17" s="210"/>
      <c r="AD17" s="210"/>
      <c r="AE17" s="210"/>
      <c r="AF17" s="210"/>
      <c r="AG17" s="210"/>
      <c r="AH17" s="210"/>
      <c r="AI17" s="210"/>
      <c r="AJ17" s="210"/>
      <c r="AK17" s="210"/>
      <c r="AL17" s="211"/>
    </row>
    <row r="18" spans="2:39" ht="18" customHeight="1" x14ac:dyDescent="0.55000000000000004">
      <c r="B18" s="456"/>
      <c r="C18" s="205"/>
      <c r="D18" s="205"/>
      <c r="E18" s="205"/>
      <c r="F18" s="205"/>
      <c r="G18" s="205"/>
      <c r="H18" s="205"/>
      <c r="I18" s="205"/>
      <c r="J18" s="205"/>
      <c r="K18" s="205"/>
      <c r="L18" s="205"/>
      <c r="M18" s="205"/>
      <c r="N18" s="205"/>
      <c r="O18" s="205"/>
      <c r="P18" s="205"/>
      <c r="Q18" s="205"/>
      <c r="R18" s="205"/>
      <c r="S18" s="205"/>
      <c r="T18" s="205"/>
      <c r="U18" s="205"/>
      <c r="V18" s="205"/>
      <c r="W18" s="205"/>
      <c r="X18" s="205"/>
      <c r="Y18" s="205"/>
      <c r="Z18" s="205"/>
      <c r="AA18" s="205"/>
      <c r="AB18" s="205"/>
      <c r="AC18" s="205"/>
      <c r="AD18" s="205"/>
      <c r="AE18" s="205"/>
      <c r="AF18" s="205"/>
      <c r="AG18" s="205"/>
      <c r="AH18" s="205"/>
      <c r="AI18" s="205"/>
      <c r="AJ18" s="205"/>
      <c r="AK18" s="205"/>
      <c r="AL18" s="206"/>
    </row>
    <row r="19" spans="2:39" ht="18" customHeight="1" x14ac:dyDescent="0.55000000000000004">
      <c r="B19" s="456"/>
      <c r="C19" s="205"/>
      <c r="D19" s="205"/>
      <c r="E19" s="205"/>
      <c r="F19" s="205"/>
      <c r="G19" s="205"/>
      <c r="H19" s="205"/>
      <c r="I19" s="205"/>
      <c r="J19" s="205"/>
      <c r="K19" s="205"/>
      <c r="L19" s="205"/>
      <c r="M19" s="205"/>
      <c r="N19" s="205"/>
      <c r="O19" s="205"/>
      <c r="P19" s="205"/>
      <c r="Q19" s="205"/>
      <c r="R19" s="205"/>
      <c r="S19" s="205"/>
      <c r="T19" s="205"/>
      <c r="U19" s="205"/>
      <c r="V19" s="205"/>
      <c r="W19" s="205"/>
      <c r="X19" s="205"/>
      <c r="Y19" s="205"/>
      <c r="Z19" s="205"/>
      <c r="AA19" s="205"/>
      <c r="AB19" s="205"/>
      <c r="AC19" s="205"/>
      <c r="AD19" s="205"/>
      <c r="AE19" s="205"/>
      <c r="AF19" s="205"/>
      <c r="AG19" s="205"/>
      <c r="AH19" s="205"/>
      <c r="AI19" s="205"/>
      <c r="AJ19" s="205"/>
      <c r="AK19" s="205"/>
      <c r="AL19" s="206"/>
    </row>
    <row r="20" spans="2:39" ht="18" customHeight="1" x14ac:dyDescent="0.55000000000000004">
      <c r="B20" s="456"/>
      <c r="C20" s="205"/>
      <c r="D20" s="205"/>
      <c r="E20" s="205"/>
      <c r="F20" s="205"/>
      <c r="G20" s="205"/>
      <c r="H20" s="205"/>
      <c r="I20" s="205"/>
      <c r="J20" s="205"/>
      <c r="K20" s="205"/>
      <c r="L20" s="205"/>
      <c r="M20" s="205"/>
      <c r="N20" s="205"/>
      <c r="O20" s="205"/>
      <c r="P20" s="205"/>
      <c r="Q20" s="205"/>
      <c r="R20" s="205"/>
      <c r="S20" s="205"/>
      <c r="T20" s="205"/>
      <c r="U20" s="205"/>
      <c r="V20" s="205"/>
      <c r="W20" s="205"/>
      <c r="X20" s="205"/>
      <c r="Y20" s="205"/>
      <c r="Z20" s="205"/>
      <c r="AA20" s="205"/>
      <c r="AB20" s="205"/>
      <c r="AC20" s="205"/>
      <c r="AD20" s="205"/>
      <c r="AE20" s="205"/>
      <c r="AF20" s="205"/>
      <c r="AG20" s="205"/>
      <c r="AH20" s="205"/>
      <c r="AI20" s="205"/>
      <c r="AJ20" s="205"/>
      <c r="AK20" s="205"/>
      <c r="AL20" s="206"/>
    </row>
    <row r="21" spans="2:39" ht="18" customHeight="1" x14ac:dyDescent="0.55000000000000004">
      <c r="B21" s="456"/>
      <c r="C21" s="205"/>
      <c r="D21" s="205"/>
      <c r="E21" s="205"/>
      <c r="F21" s="205"/>
      <c r="G21" s="205"/>
      <c r="H21" s="205"/>
      <c r="I21" s="205"/>
      <c r="J21" s="205"/>
      <c r="K21" s="205"/>
      <c r="L21" s="205"/>
      <c r="M21" s="205"/>
      <c r="N21" s="205"/>
      <c r="O21" s="205"/>
      <c r="P21" s="205"/>
      <c r="Q21" s="205"/>
      <c r="R21" s="205"/>
      <c r="S21" s="205"/>
      <c r="T21" s="205"/>
      <c r="U21" s="205"/>
      <c r="V21" s="205"/>
      <c r="W21" s="205"/>
      <c r="X21" s="205"/>
      <c r="Y21" s="205"/>
      <c r="Z21" s="205"/>
      <c r="AA21" s="205"/>
      <c r="AB21" s="205"/>
      <c r="AC21" s="205"/>
      <c r="AD21" s="205"/>
      <c r="AE21" s="205"/>
      <c r="AF21" s="205"/>
      <c r="AG21" s="205"/>
      <c r="AH21" s="205"/>
      <c r="AI21" s="205"/>
      <c r="AJ21" s="205"/>
      <c r="AK21" s="205"/>
      <c r="AL21" s="206"/>
    </row>
    <row r="22" spans="2:39" ht="18" customHeight="1" x14ac:dyDescent="0.55000000000000004">
      <c r="B22" s="456"/>
      <c r="C22" s="205"/>
      <c r="D22" s="205"/>
      <c r="E22" s="205"/>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5"/>
      <c r="AJ22" s="205"/>
      <c r="AK22" s="205"/>
      <c r="AL22" s="206"/>
    </row>
    <row r="23" spans="2:39" ht="18" customHeight="1" x14ac:dyDescent="0.55000000000000004">
      <c r="B23" s="456"/>
      <c r="C23" s="205"/>
      <c r="D23" s="205"/>
      <c r="E23" s="205"/>
      <c r="F23" s="205"/>
      <c r="G23" s="205"/>
      <c r="H23" s="205"/>
      <c r="I23" s="205"/>
      <c r="J23" s="205"/>
      <c r="K23" s="205"/>
      <c r="L23" s="205"/>
      <c r="M23" s="205"/>
      <c r="N23" s="205"/>
      <c r="O23" s="205"/>
      <c r="P23" s="205"/>
      <c r="Q23" s="205"/>
      <c r="R23" s="205"/>
      <c r="S23" s="205"/>
      <c r="T23" s="205"/>
      <c r="U23" s="205"/>
      <c r="V23" s="205"/>
      <c r="W23" s="205"/>
      <c r="X23" s="205"/>
      <c r="Y23" s="205"/>
      <c r="Z23" s="205"/>
      <c r="AA23" s="205"/>
      <c r="AB23" s="205"/>
      <c r="AC23" s="205"/>
      <c r="AD23" s="205"/>
      <c r="AE23" s="205"/>
      <c r="AF23" s="205"/>
      <c r="AG23" s="205"/>
      <c r="AH23" s="205"/>
      <c r="AI23" s="205"/>
      <c r="AJ23" s="205"/>
      <c r="AK23" s="205"/>
      <c r="AL23" s="206"/>
    </row>
    <row r="24" spans="2:39" ht="18" customHeight="1" x14ac:dyDescent="0.55000000000000004">
      <c r="B24" s="456"/>
      <c r="C24" s="205"/>
      <c r="D24" s="205"/>
      <c r="E24" s="205"/>
      <c r="F24" s="205"/>
      <c r="G24" s="205"/>
      <c r="H24" s="205"/>
      <c r="I24" s="205"/>
      <c r="J24" s="205"/>
      <c r="K24" s="205"/>
      <c r="L24" s="205"/>
      <c r="M24" s="205"/>
      <c r="N24" s="205"/>
      <c r="O24" s="205"/>
      <c r="P24" s="205"/>
      <c r="Q24" s="205"/>
      <c r="R24" s="205"/>
      <c r="S24" s="205"/>
      <c r="T24" s="205"/>
      <c r="U24" s="205"/>
      <c r="V24" s="205"/>
      <c r="W24" s="205"/>
      <c r="X24" s="205"/>
      <c r="Y24" s="205"/>
      <c r="Z24" s="205"/>
      <c r="AA24" s="205"/>
      <c r="AB24" s="205"/>
      <c r="AC24" s="205"/>
      <c r="AD24" s="205"/>
      <c r="AE24" s="205"/>
      <c r="AF24" s="205"/>
      <c r="AG24" s="205"/>
      <c r="AH24" s="205"/>
      <c r="AI24" s="205"/>
      <c r="AJ24" s="205"/>
      <c r="AK24" s="205"/>
      <c r="AL24" s="206"/>
    </row>
    <row r="25" spans="2:39" ht="18" customHeight="1" x14ac:dyDescent="0.55000000000000004">
      <c r="B25" s="456"/>
      <c r="C25" s="205"/>
      <c r="D25" s="205"/>
      <c r="E25" s="205"/>
      <c r="F25" s="205"/>
      <c r="G25" s="205"/>
      <c r="H25" s="205"/>
      <c r="I25" s="205"/>
      <c r="J25" s="205"/>
      <c r="K25" s="205"/>
      <c r="L25" s="205"/>
      <c r="M25" s="205"/>
      <c r="N25" s="205"/>
      <c r="O25" s="205"/>
      <c r="P25" s="205"/>
      <c r="Q25" s="205"/>
      <c r="R25" s="205"/>
      <c r="S25" s="205"/>
      <c r="T25" s="205"/>
      <c r="U25" s="205"/>
      <c r="V25" s="205"/>
      <c r="W25" s="205"/>
      <c r="X25" s="205"/>
      <c r="Y25" s="205"/>
      <c r="Z25" s="205"/>
      <c r="AA25" s="205"/>
      <c r="AB25" s="205"/>
      <c r="AC25" s="205"/>
      <c r="AD25" s="205"/>
      <c r="AE25" s="205"/>
      <c r="AF25" s="205"/>
      <c r="AG25" s="205"/>
      <c r="AH25" s="205"/>
      <c r="AI25" s="205"/>
      <c r="AJ25" s="205"/>
      <c r="AK25" s="205"/>
      <c r="AL25" s="206"/>
    </row>
    <row r="26" spans="2:39" ht="18" customHeight="1" x14ac:dyDescent="0.55000000000000004">
      <c r="B26" s="456"/>
      <c r="C26" s="205"/>
      <c r="D26" s="205"/>
      <c r="E26" s="205"/>
      <c r="F26" s="205"/>
      <c r="G26" s="205"/>
      <c r="H26" s="205"/>
      <c r="I26" s="205"/>
      <c r="J26" s="205"/>
      <c r="K26" s="205"/>
      <c r="L26" s="205"/>
      <c r="M26" s="205"/>
      <c r="N26" s="205"/>
      <c r="O26" s="205"/>
      <c r="P26" s="205"/>
      <c r="Q26" s="205"/>
      <c r="R26" s="205"/>
      <c r="S26" s="205"/>
      <c r="T26" s="205"/>
      <c r="U26" s="205"/>
      <c r="V26" s="205"/>
      <c r="W26" s="205"/>
      <c r="X26" s="205"/>
      <c r="Y26" s="205"/>
      <c r="Z26" s="205"/>
      <c r="AA26" s="205"/>
      <c r="AB26" s="205"/>
      <c r="AC26" s="205"/>
      <c r="AD26" s="205"/>
      <c r="AE26" s="205"/>
      <c r="AF26" s="205"/>
      <c r="AG26" s="205"/>
      <c r="AH26" s="205"/>
      <c r="AI26" s="205"/>
      <c r="AJ26" s="205"/>
      <c r="AK26" s="205"/>
      <c r="AL26" s="206"/>
    </row>
    <row r="27" spans="2:39" ht="18.5" customHeight="1" x14ac:dyDescent="0.55000000000000004">
      <c r="B27" s="456"/>
      <c r="C27" s="208"/>
      <c r="D27" s="208"/>
      <c r="E27" s="208"/>
      <c r="F27" s="208"/>
      <c r="G27" s="208"/>
      <c r="H27" s="208"/>
      <c r="I27" s="208"/>
      <c r="J27" s="208"/>
      <c r="K27" s="208"/>
      <c r="L27" s="208"/>
      <c r="M27" s="208"/>
      <c r="N27" s="208"/>
      <c r="O27" s="208"/>
      <c r="P27" s="208"/>
      <c r="Q27" s="208"/>
      <c r="R27" s="208"/>
      <c r="S27" s="208"/>
      <c r="T27" s="208"/>
      <c r="U27" s="208"/>
      <c r="V27" s="208"/>
      <c r="W27" s="208"/>
      <c r="X27" s="208"/>
      <c r="Y27" s="208"/>
      <c r="Z27" s="208"/>
      <c r="AA27" s="208"/>
      <c r="AB27" s="208"/>
      <c r="AC27" s="208"/>
      <c r="AD27" s="208"/>
      <c r="AE27" s="208"/>
      <c r="AF27" s="208"/>
      <c r="AG27" s="208"/>
      <c r="AH27" s="208"/>
      <c r="AI27" s="208"/>
      <c r="AJ27" s="208"/>
      <c r="AK27" s="208"/>
      <c r="AL27" s="209"/>
    </row>
    <row r="28" spans="2:39" ht="9" customHeight="1" x14ac:dyDescent="0.55000000000000004">
      <c r="B28" s="44"/>
    </row>
    <row r="29" spans="2:39" x14ac:dyDescent="0.55000000000000004">
      <c r="B29" s="46" t="s">
        <v>53</v>
      </c>
    </row>
    <row r="30" spans="2:39" ht="32.5" customHeight="1" x14ac:dyDescent="0.55000000000000004">
      <c r="B30" s="339" t="s">
        <v>178</v>
      </c>
      <c r="C30" s="339"/>
      <c r="D30" s="339"/>
      <c r="E30" s="339"/>
      <c r="F30" s="339"/>
      <c r="G30" s="339"/>
      <c r="H30" s="339"/>
      <c r="I30" s="339"/>
      <c r="J30" s="339"/>
      <c r="K30" s="339"/>
      <c r="L30" s="339"/>
      <c r="M30" s="339"/>
      <c r="N30" s="339"/>
      <c r="O30" s="339"/>
      <c r="P30" s="339"/>
      <c r="Q30" s="339"/>
      <c r="R30" s="339"/>
      <c r="S30" s="339"/>
      <c r="T30" s="339"/>
      <c r="U30" s="339"/>
      <c r="V30" s="339"/>
      <c r="W30" s="339"/>
      <c r="X30" s="339"/>
      <c r="Y30" s="339"/>
      <c r="Z30" s="339"/>
      <c r="AA30" s="339"/>
      <c r="AB30" s="339"/>
      <c r="AC30" s="339"/>
      <c r="AD30" s="339"/>
      <c r="AE30" s="339"/>
      <c r="AF30" s="339"/>
      <c r="AG30" s="339"/>
      <c r="AH30" s="339"/>
      <c r="AI30" s="339"/>
      <c r="AJ30" s="339"/>
      <c r="AK30" s="339"/>
      <c r="AL30" s="339"/>
      <c r="AM30" s="43"/>
    </row>
  </sheetData>
  <mergeCells count="18">
    <mergeCell ref="B30:AL30"/>
    <mergeCell ref="AG6:AL6"/>
    <mergeCell ref="AA6:AF6"/>
    <mergeCell ref="C6:H6"/>
    <mergeCell ref="C16:H16"/>
    <mergeCell ref="AG16:AL16"/>
    <mergeCell ref="AA16:AF16"/>
    <mergeCell ref="B7:B15"/>
    <mergeCell ref="B17:B27"/>
    <mergeCell ref="I6:N6"/>
    <mergeCell ref="O6:T6"/>
    <mergeCell ref="U6:Z6"/>
    <mergeCell ref="U16:Z16"/>
    <mergeCell ref="O16:T16"/>
    <mergeCell ref="I16:N16"/>
    <mergeCell ref="B2:AL2"/>
    <mergeCell ref="U4:AB4"/>
    <mergeCell ref="AC4:AL4"/>
  </mergeCells>
  <phoneticPr fontId="1"/>
  <printOptions horizontalCentered="1"/>
  <pageMargins left="0.23622047244094491" right="0.23622047244094491" top="0.35433070866141736" bottom="0.35433070866141736"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AE4EC-B32D-4DCD-9700-469E4E005A46}">
  <sheetPr>
    <tabColor rgb="FF00B0F0"/>
  </sheetPr>
  <dimension ref="A1:B28"/>
  <sheetViews>
    <sheetView view="pageBreakPreview" zoomScale="160" zoomScaleNormal="85" zoomScaleSheetLayoutView="160" workbookViewId="0">
      <selection activeCell="B25" sqref="B25"/>
    </sheetView>
  </sheetViews>
  <sheetFormatPr defaultColWidth="3.33203125" defaultRowHeight="13" x14ac:dyDescent="0.2"/>
  <cols>
    <col min="1" max="1" width="5.58203125" style="71" customWidth="1"/>
    <col min="2" max="2" width="75.58203125" style="69" customWidth="1"/>
    <col min="3" max="16384" width="3.33203125" style="4"/>
  </cols>
  <sheetData>
    <row r="1" spans="1:2" ht="10" customHeight="1" x14ac:dyDescent="0.2"/>
    <row r="2" spans="1:2" s="5" customFormat="1" ht="20" customHeight="1" x14ac:dyDescent="0.55000000000000004">
      <c r="A2" s="251" t="s">
        <v>198</v>
      </c>
      <c r="B2" s="251"/>
    </row>
    <row r="3" spans="1:2" ht="10" customHeight="1" x14ac:dyDescent="0.2">
      <c r="B3" s="71"/>
    </row>
    <row r="4" spans="1:2" ht="39" customHeight="1" x14ac:dyDescent="0.2">
      <c r="A4" s="70" t="s">
        <v>194</v>
      </c>
      <c r="B4" s="85" t="s">
        <v>240</v>
      </c>
    </row>
    <row r="5" spans="1:2" ht="5" customHeight="1" x14ac:dyDescent="0.2">
      <c r="A5" s="70"/>
      <c r="B5" s="85"/>
    </row>
    <row r="6" spans="1:2" ht="39" customHeight="1" x14ac:dyDescent="0.2">
      <c r="A6" s="70" t="s">
        <v>195</v>
      </c>
      <c r="B6" s="85" t="s">
        <v>241</v>
      </c>
    </row>
    <row r="7" spans="1:2" ht="5" customHeight="1" x14ac:dyDescent="0.2">
      <c r="A7" s="70"/>
      <c r="B7" s="85"/>
    </row>
    <row r="8" spans="1:2" ht="13" customHeight="1" x14ac:dyDescent="0.2">
      <c r="A8" s="70" t="s">
        <v>196</v>
      </c>
      <c r="B8" s="73" t="s">
        <v>197</v>
      </c>
    </row>
    <row r="9" spans="1:2" ht="20" customHeight="1" x14ac:dyDescent="0.2">
      <c r="B9" s="75"/>
    </row>
    <row r="10" spans="1:2" s="5" customFormat="1" ht="20" customHeight="1" x14ac:dyDescent="0.55000000000000004">
      <c r="A10" s="251" t="s">
        <v>199</v>
      </c>
      <c r="B10" s="251"/>
    </row>
    <row r="11" spans="1:2" ht="10" customHeight="1" x14ac:dyDescent="0.2"/>
    <row r="12" spans="1:2" s="5" customFormat="1" ht="13" customHeight="1" x14ac:dyDescent="0.55000000000000004">
      <c r="A12" s="76" t="s">
        <v>194</v>
      </c>
      <c r="B12" s="7" t="s">
        <v>203</v>
      </c>
    </row>
    <row r="13" spans="1:2" ht="26" customHeight="1" x14ac:dyDescent="0.2">
      <c r="B13" s="72" t="s">
        <v>208</v>
      </c>
    </row>
    <row r="14" spans="1:2" ht="5" customHeight="1" x14ac:dyDescent="0.2">
      <c r="B14" s="72"/>
    </row>
    <row r="15" spans="1:2" s="5" customFormat="1" ht="13" customHeight="1" x14ac:dyDescent="0.55000000000000004">
      <c r="A15" s="76" t="s">
        <v>195</v>
      </c>
      <c r="B15" s="7" t="s">
        <v>204</v>
      </c>
    </row>
    <row r="16" spans="1:2" ht="52" customHeight="1" x14ac:dyDescent="0.2">
      <c r="B16" s="72" t="s">
        <v>205</v>
      </c>
    </row>
    <row r="17" spans="1:2" ht="5" customHeight="1" x14ac:dyDescent="0.2">
      <c r="B17" s="72"/>
    </row>
    <row r="18" spans="1:2" s="5" customFormat="1" ht="13" customHeight="1" x14ac:dyDescent="0.55000000000000004">
      <c r="A18" s="76" t="s">
        <v>196</v>
      </c>
      <c r="B18" s="7" t="s">
        <v>206</v>
      </c>
    </row>
    <row r="19" spans="1:2" ht="39" customHeight="1" x14ac:dyDescent="0.2">
      <c r="B19" s="72" t="s">
        <v>207</v>
      </c>
    </row>
    <row r="20" spans="1:2" ht="5" customHeight="1" x14ac:dyDescent="0.2">
      <c r="B20" s="72"/>
    </row>
    <row r="21" spans="1:2" s="5" customFormat="1" ht="13" customHeight="1" x14ac:dyDescent="0.55000000000000004">
      <c r="A21" s="76" t="s">
        <v>200</v>
      </c>
      <c r="B21" s="7" t="s">
        <v>209</v>
      </c>
    </row>
    <row r="22" spans="1:2" ht="26" customHeight="1" x14ac:dyDescent="0.2">
      <c r="B22" s="72" t="s">
        <v>212</v>
      </c>
    </row>
    <row r="23" spans="1:2" ht="5" customHeight="1" x14ac:dyDescent="0.2">
      <c r="B23" s="72"/>
    </row>
    <row r="24" spans="1:2" s="5" customFormat="1" ht="13" customHeight="1" x14ac:dyDescent="0.55000000000000004">
      <c r="A24" s="76" t="s">
        <v>201</v>
      </c>
      <c r="B24" s="7" t="s">
        <v>210</v>
      </c>
    </row>
    <row r="25" spans="1:2" ht="91" customHeight="1" x14ac:dyDescent="0.2">
      <c r="A25" s="70"/>
      <c r="B25" s="72" t="s">
        <v>333</v>
      </c>
    </row>
    <row r="26" spans="1:2" ht="5" customHeight="1" x14ac:dyDescent="0.2">
      <c r="A26" s="70"/>
      <c r="B26" s="72"/>
    </row>
    <row r="27" spans="1:2" s="5" customFormat="1" ht="13" customHeight="1" x14ac:dyDescent="0.55000000000000004">
      <c r="A27" s="76" t="s">
        <v>202</v>
      </c>
      <c r="B27" s="7" t="s">
        <v>211</v>
      </c>
    </row>
    <row r="28" spans="1:2" ht="65" customHeight="1" x14ac:dyDescent="0.2">
      <c r="A28" s="70"/>
      <c r="B28" s="72" t="s">
        <v>239</v>
      </c>
    </row>
  </sheetData>
  <mergeCells count="2">
    <mergeCell ref="A2:B2"/>
    <mergeCell ref="A10:B10"/>
  </mergeCells>
  <phoneticPr fontId="1"/>
  <printOptions horizontalCentered="1"/>
  <pageMargins left="0.23622047244094491" right="0.23622047244094491" top="0.74803149606299213" bottom="0.74803149606299213" header="0.31496062992125984" footer="0.31496062992125984"/>
  <pageSetup paperSize="9" orientation="portrait" r:id="rId1"/>
  <rowBreaks count="1" manualBreakCount="1">
    <brk id="29" max="2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3C931-7FC1-4F24-A86C-9F39F808B92D}">
  <sheetPr>
    <tabColor rgb="FFFFFF00"/>
  </sheetPr>
  <dimension ref="B1:N16"/>
  <sheetViews>
    <sheetView view="pageBreakPreview" zoomScaleNormal="70" zoomScaleSheetLayoutView="100" workbookViewId="0">
      <selection activeCell="B15" sqref="B15:D15"/>
    </sheetView>
  </sheetViews>
  <sheetFormatPr defaultColWidth="3.33203125" defaultRowHeight="13" x14ac:dyDescent="0.55000000000000004"/>
  <cols>
    <col min="1" max="1" width="3.33203125" style="5"/>
    <col min="2" max="2" width="9.25" style="5" customWidth="1"/>
    <col min="3" max="3" width="25.08203125" style="5" customWidth="1"/>
    <col min="4" max="4" width="48.75" style="5" customWidth="1"/>
    <col min="5" max="6" width="13.33203125" style="5" customWidth="1"/>
    <col min="7" max="7" width="5.83203125" style="5" customWidth="1"/>
    <col min="8" max="35" width="25.08203125" style="5" customWidth="1"/>
    <col min="36" max="16384" width="3.33203125" style="5"/>
  </cols>
  <sheetData>
    <row r="1" spans="2:14" ht="14" x14ac:dyDescent="0.55000000000000004">
      <c r="B1" s="2" t="s">
        <v>23</v>
      </c>
    </row>
    <row r="2" spans="2:14" ht="14" x14ac:dyDescent="0.55000000000000004">
      <c r="B2" s="2"/>
    </row>
    <row r="3" spans="2:14" ht="20" customHeight="1" x14ac:dyDescent="0.55000000000000004">
      <c r="B3" s="2" t="s">
        <v>286</v>
      </c>
    </row>
    <row r="4" spans="2:14" ht="6.5" customHeight="1" x14ac:dyDescent="0.55000000000000004">
      <c r="B4" s="2"/>
    </row>
    <row r="5" spans="2:14" ht="20" customHeight="1" x14ac:dyDescent="0.55000000000000004">
      <c r="C5" s="9" t="s">
        <v>70</v>
      </c>
      <c r="D5" s="252"/>
      <c r="E5" s="252"/>
      <c r="F5" s="252"/>
    </row>
    <row r="6" spans="2:14" ht="4" customHeight="1" x14ac:dyDescent="0.55000000000000004">
      <c r="F6" s="11"/>
    </row>
    <row r="7" spans="2:14" ht="16" customHeight="1" x14ac:dyDescent="0.55000000000000004">
      <c r="F7" s="11"/>
    </row>
    <row r="8" spans="2:14" x14ac:dyDescent="0.55000000000000004">
      <c r="F8" s="9" t="s">
        <v>24</v>
      </c>
    </row>
    <row r="9" spans="2:14" ht="37" customHeight="1" x14ac:dyDescent="0.55000000000000004">
      <c r="B9" s="10" t="s">
        <v>25</v>
      </c>
      <c r="C9" s="10" t="s">
        <v>26</v>
      </c>
      <c r="D9" s="10" t="s">
        <v>27</v>
      </c>
      <c r="E9" s="257" t="s">
        <v>28</v>
      </c>
      <c r="F9" s="258"/>
    </row>
    <row r="10" spans="2:14" ht="54.65" customHeight="1" x14ac:dyDescent="0.55000000000000004">
      <c r="B10" s="114"/>
      <c r="C10" s="115"/>
      <c r="D10" s="115"/>
      <c r="E10" s="259"/>
      <c r="F10" s="260"/>
    </row>
    <row r="11" spans="2:14" ht="54.65" customHeight="1" x14ac:dyDescent="0.55000000000000004">
      <c r="B11" s="114"/>
      <c r="C11" s="115"/>
      <c r="D11" s="115"/>
      <c r="E11" s="259"/>
      <c r="F11" s="260"/>
    </row>
    <row r="12" spans="2:14" ht="54.65" customHeight="1" x14ac:dyDescent="0.55000000000000004">
      <c r="B12" s="114"/>
      <c r="C12" s="115"/>
      <c r="D12" s="115"/>
      <c r="E12" s="259"/>
      <c r="F12" s="260"/>
    </row>
    <row r="13" spans="2:14" ht="54.65" customHeight="1" x14ac:dyDescent="0.55000000000000004">
      <c r="B13" s="114"/>
      <c r="C13" s="115"/>
      <c r="D13" s="115"/>
      <c r="E13" s="259"/>
      <c r="F13" s="260"/>
    </row>
    <row r="14" spans="2:14" ht="54.65" customHeight="1" thickBot="1" x14ac:dyDescent="0.6">
      <c r="B14" s="116"/>
      <c r="C14" s="117"/>
      <c r="D14" s="117"/>
      <c r="E14" s="253"/>
      <c r="F14" s="254"/>
    </row>
    <row r="15" spans="2:14" ht="35.5" customHeight="1" thickTop="1" x14ac:dyDescent="0.55000000000000004">
      <c r="B15" s="261" t="str">
        <f>IF(B10="","合　　　　　　計（　　件）","合　　　　　　計（　"&amp;DBCS(COUNT(B10:B14))&amp;"件）")</f>
        <v>合　　　　　　計（　　件）</v>
      </c>
      <c r="C15" s="262"/>
      <c r="D15" s="263"/>
      <c r="E15" s="255" t="str">
        <f>IF(E10="","",SUM(E10:F14))</f>
        <v/>
      </c>
      <c r="F15" s="256"/>
      <c r="H15" s="5" t="str">
        <f>IF(別紙様式!J15&lt;&gt;別紙１!E15,"【要確認】別紙様式の「協議（応募）額」と金額が異なります","")</f>
        <v/>
      </c>
      <c r="J15" s="118"/>
      <c r="K15" s="118"/>
      <c r="L15" s="118"/>
      <c r="M15" s="118"/>
      <c r="N15" s="118"/>
    </row>
    <row r="16" spans="2:14" ht="8" customHeight="1" x14ac:dyDescent="0.55000000000000004">
      <c r="B16" s="2" t="s">
        <v>213</v>
      </c>
      <c r="C16" s="2"/>
      <c r="D16" s="2"/>
      <c r="E16" s="2"/>
      <c r="F16" s="7"/>
    </row>
  </sheetData>
  <mergeCells count="9">
    <mergeCell ref="D5:F5"/>
    <mergeCell ref="E14:F14"/>
    <mergeCell ref="E15:F15"/>
    <mergeCell ref="E9:F9"/>
    <mergeCell ref="E10:F10"/>
    <mergeCell ref="E11:F11"/>
    <mergeCell ref="E12:F12"/>
    <mergeCell ref="E13:F13"/>
    <mergeCell ref="B15:D15"/>
  </mergeCells>
  <phoneticPr fontId="1"/>
  <printOptions horizontalCentered="1"/>
  <pageMargins left="0.23622047244094491" right="0.23622047244094491"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4D279-CB42-4D78-BA6D-F827E5A7BF46}">
  <sheetPr>
    <tabColor rgb="FF00B0F0"/>
  </sheetPr>
  <dimension ref="A1:B20"/>
  <sheetViews>
    <sheetView view="pageBreakPreview" zoomScale="160" zoomScaleNormal="55" zoomScaleSheetLayoutView="160" workbookViewId="0">
      <selection sqref="A1:XFD1"/>
    </sheetView>
  </sheetViews>
  <sheetFormatPr defaultColWidth="3.33203125" defaultRowHeight="13" x14ac:dyDescent="0.55000000000000004"/>
  <cols>
    <col min="1" max="1" width="5.58203125" style="69" customWidth="1"/>
    <col min="2" max="2" width="75.58203125" style="69" customWidth="1"/>
    <col min="3" max="16384" width="3.33203125" style="69"/>
  </cols>
  <sheetData>
    <row r="1" spans="1:2" ht="10" customHeight="1" x14ac:dyDescent="0.55000000000000004"/>
    <row r="2" spans="1:2" s="5" customFormat="1" ht="20" customHeight="1" x14ac:dyDescent="0.55000000000000004">
      <c r="A2" s="251" t="s">
        <v>214</v>
      </c>
      <c r="B2" s="251"/>
    </row>
    <row r="3" spans="1:2" ht="10" customHeight="1" x14ac:dyDescent="0.55000000000000004"/>
    <row r="4" spans="1:2" s="5" customFormat="1" ht="13" customHeight="1" x14ac:dyDescent="0.55000000000000004">
      <c r="A4" s="76" t="s">
        <v>194</v>
      </c>
      <c r="B4" s="7" t="s">
        <v>50</v>
      </c>
    </row>
    <row r="5" spans="1:2" ht="13" customHeight="1" x14ac:dyDescent="0.55000000000000004">
      <c r="A5" s="71" t="s">
        <v>193</v>
      </c>
      <c r="B5" s="71" t="s">
        <v>215</v>
      </c>
    </row>
    <row r="6" spans="1:2" ht="5" customHeight="1" x14ac:dyDescent="0.55000000000000004">
      <c r="A6" s="71"/>
      <c r="B6" s="71"/>
    </row>
    <row r="7" spans="1:2" s="5" customFormat="1" ht="13" customHeight="1" x14ac:dyDescent="0.55000000000000004">
      <c r="A7" s="76" t="s">
        <v>195</v>
      </c>
      <c r="B7" s="7" t="s">
        <v>216</v>
      </c>
    </row>
    <row r="8" spans="1:2" ht="13" customHeight="1" x14ac:dyDescent="0.55000000000000004">
      <c r="A8" s="71"/>
      <c r="B8" s="71" t="s">
        <v>93</v>
      </c>
    </row>
    <row r="9" spans="1:2" ht="5" customHeight="1" x14ac:dyDescent="0.55000000000000004">
      <c r="A9" s="71"/>
      <c r="B9" s="71"/>
    </row>
    <row r="10" spans="1:2" s="5" customFormat="1" ht="13" customHeight="1" x14ac:dyDescent="0.55000000000000004">
      <c r="A10" s="76" t="s">
        <v>196</v>
      </c>
      <c r="B10" s="7" t="s">
        <v>217</v>
      </c>
    </row>
    <row r="11" spans="1:2" ht="26" customHeight="1" x14ac:dyDescent="0.55000000000000004">
      <c r="A11" s="71"/>
      <c r="B11" s="77" t="s">
        <v>238</v>
      </c>
    </row>
    <row r="12" spans="1:2" ht="5" customHeight="1" x14ac:dyDescent="0.55000000000000004">
      <c r="A12" s="71"/>
      <c r="B12" s="71"/>
    </row>
    <row r="13" spans="1:2" s="5" customFormat="1" ht="13" customHeight="1" x14ac:dyDescent="0.55000000000000004">
      <c r="A13" s="76" t="s">
        <v>200</v>
      </c>
      <c r="B13" s="7" t="s">
        <v>218</v>
      </c>
    </row>
    <row r="14" spans="1:2" ht="13" customHeight="1" x14ac:dyDescent="0.55000000000000004">
      <c r="A14" s="71"/>
      <c r="B14" s="72" t="s">
        <v>219</v>
      </c>
    </row>
    <row r="15" spans="1:2" ht="5" customHeight="1" x14ac:dyDescent="0.55000000000000004">
      <c r="A15" s="71"/>
      <c r="B15" s="72"/>
    </row>
    <row r="16" spans="1:2" s="5" customFormat="1" ht="13" customHeight="1" x14ac:dyDescent="0.55000000000000004">
      <c r="A16" s="76" t="s">
        <v>201</v>
      </c>
      <c r="B16" s="7" t="s">
        <v>220</v>
      </c>
    </row>
    <row r="17" spans="1:2" ht="39" customHeight="1" x14ac:dyDescent="0.55000000000000004">
      <c r="A17" s="71" t="s">
        <v>193</v>
      </c>
      <c r="B17" s="72" t="s">
        <v>221</v>
      </c>
    </row>
    <row r="18" spans="1:2" ht="5" customHeight="1" x14ac:dyDescent="0.55000000000000004">
      <c r="A18" s="71"/>
      <c r="B18" s="72"/>
    </row>
    <row r="19" spans="1:2" s="5" customFormat="1" ht="13" customHeight="1" x14ac:dyDescent="0.55000000000000004">
      <c r="A19" s="76" t="s">
        <v>202</v>
      </c>
      <c r="B19" s="7" t="s">
        <v>222</v>
      </c>
    </row>
    <row r="20" spans="1:2" ht="26" customHeight="1" x14ac:dyDescent="0.55000000000000004">
      <c r="A20" s="71" t="s">
        <v>193</v>
      </c>
      <c r="B20" s="72" t="s">
        <v>223</v>
      </c>
    </row>
  </sheetData>
  <mergeCells count="1">
    <mergeCell ref="A2:B2"/>
  </mergeCells>
  <phoneticPr fontId="1"/>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1FE4A-A94D-4B29-838A-BF87276E1013}">
  <sheetPr>
    <tabColor rgb="FFFFFF00"/>
  </sheetPr>
  <dimension ref="A1:X46"/>
  <sheetViews>
    <sheetView view="pageBreakPreview" zoomScaleNormal="70" zoomScaleSheetLayoutView="100" workbookViewId="0">
      <selection activeCell="AP35" sqref="AP35"/>
    </sheetView>
  </sheetViews>
  <sheetFormatPr defaultColWidth="3.33203125" defaultRowHeight="13" x14ac:dyDescent="0.55000000000000004"/>
  <cols>
    <col min="1" max="16384" width="3.33203125" style="5"/>
  </cols>
  <sheetData>
    <row r="1" spans="1:24" ht="14" x14ac:dyDescent="0.55000000000000004">
      <c r="A1" s="2" t="s">
        <v>29</v>
      </c>
    </row>
    <row r="2" spans="1:24" ht="14" x14ac:dyDescent="0.55000000000000004">
      <c r="A2" s="2"/>
    </row>
    <row r="3" spans="1:24" ht="21" x14ac:dyDescent="0.55000000000000004">
      <c r="A3" s="13" t="s">
        <v>42</v>
      </c>
      <c r="B3" s="14"/>
      <c r="C3" s="14"/>
      <c r="D3" s="14"/>
      <c r="E3" s="14"/>
      <c r="F3" s="14"/>
      <c r="G3" s="14"/>
      <c r="H3" s="14"/>
      <c r="I3" s="14"/>
      <c r="J3" s="14"/>
      <c r="K3" s="14"/>
      <c r="L3" s="14"/>
      <c r="M3" s="68"/>
      <c r="N3" s="14"/>
      <c r="O3" s="14"/>
      <c r="P3" s="14"/>
      <c r="Q3" s="14"/>
      <c r="R3" s="14"/>
      <c r="S3" s="14"/>
      <c r="T3" s="14"/>
      <c r="U3" s="14"/>
      <c r="V3" s="14"/>
      <c r="W3" s="14"/>
      <c r="X3" s="14"/>
    </row>
    <row r="4" spans="1:24" ht="14" x14ac:dyDescent="0.55000000000000004">
      <c r="A4" s="12"/>
    </row>
    <row r="5" spans="1:24" ht="18" customHeight="1" x14ac:dyDescent="0.55000000000000004">
      <c r="A5" s="283" t="s">
        <v>30</v>
      </c>
      <c r="B5" s="284"/>
      <c r="C5" s="284"/>
      <c r="D5" s="285"/>
      <c r="E5" s="264" t="s">
        <v>224</v>
      </c>
      <c r="F5" s="265"/>
      <c r="G5" s="265"/>
      <c r="H5" s="265"/>
      <c r="I5" s="265"/>
      <c r="J5" s="265"/>
      <c r="K5" s="265"/>
      <c r="L5" s="266"/>
      <c r="M5" s="27" t="s">
        <v>31</v>
      </c>
      <c r="N5" s="34"/>
      <c r="O5" s="35"/>
      <c r="P5" s="264" t="s">
        <v>63</v>
      </c>
      <c r="Q5" s="265"/>
      <c r="R5" s="265"/>
      <c r="S5" s="265"/>
      <c r="T5" s="265"/>
      <c r="U5" s="265"/>
      <c r="V5" s="265"/>
      <c r="W5" s="265"/>
      <c r="X5" s="266"/>
    </row>
    <row r="6" spans="1:24" ht="18" customHeight="1" x14ac:dyDescent="0.55000000000000004">
      <c r="A6" s="18"/>
      <c r="B6" s="21"/>
      <c r="C6" s="21"/>
      <c r="D6" s="22"/>
      <c r="E6" s="267"/>
      <c r="F6" s="268"/>
      <c r="G6" s="268"/>
      <c r="H6" s="268"/>
      <c r="I6" s="268"/>
      <c r="J6" s="268"/>
      <c r="K6" s="268"/>
      <c r="L6" s="269"/>
      <c r="M6" s="32" t="s">
        <v>16</v>
      </c>
      <c r="N6" s="36"/>
      <c r="O6" s="37"/>
      <c r="P6" s="267"/>
      <c r="Q6" s="268"/>
      <c r="R6" s="268"/>
      <c r="S6" s="268"/>
      <c r="T6" s="268"/>
      <c r="U6" s="268"/>
      <c r="V6" s="268"/>
      <c r="W6" s="268"/>
      <c r="X6" s="269"/>
    </row>
    <row r="7" spans="1:24" ht="20" customHeight="1" x14ac:dyDescent="0.55000000000000004">
      <c r="A7" s="283" t="s">
        <v>32</v>
      </c>
      <c r="B7" s="284"/>
      <c r="C7" s="284"/>
      <c r="D7" s="285"/>
      <c r="E7" s="16" t="s">
        <v>22</v>
      </c>
      <c r="F7" s="295"/>
      <c r="G7" s="296"/>
      <c r="H7" s="31" t="s">
        <v>40</v>
      </c>
      <c r="I7" s="279"/>
      <c r="J7" s="297"/>
      <c r="K7" s="297"/>
      <c r="L7" s="16"/>
      <c r="M7" s="27" t="s">
        <v>33</v>
      </c>
      <c r="N7" s="28"/>
      <c r="O7" s="29"/>
      <c r="P7" s="282"/>
      <c r="Q7" s="280"/>
      <c r="R7" s="31" t="s">
        <v>40</v>
      </c>
      <c r="S7" s="279"/>
      <c r="T7" s="280"/>
      <c r="U7" s="31" t="s">
        <v>40</v>
      </c>
      <c r="V7" s="278"/>
      <c r="W7" s="280"/>
      <c r="X7" s="281"/>
    </row>
    <row r="8" spans="1:24" ht="20" customHeight="1" x14ac:dyDescent="0.55000000000000004">
      <c r="A8" s="24"/>
      <c r="B8" s="15"/>
      <c r="D8" s="25"/>
      <c r="E8" s="298" t="s">
        <v>41</v>
      </c>
      <c r="F8" s="299"/>
      <c r="G8" s="299"/>
      <c r="H8" s="299"/>
      <c r="I8" s="299"/>
      <c r="J8" s="299"/>
      <c r="K8" s="299"/>
      <c r="L8" s="300"/>
      <c r="M8" s="24"/>
      <c r="O8" s="25"/>
      <c r="X8" s="25"/>
    </row>
    <row r="9" spans="1:24" ht="20" customHeight="1" x14ac:dyDescent="0.55000000000000004">
      <c r="A9" s="26"/>
      <c r="B9" s="21"/>
      <c r="C9" s="19"/>
      <c r="D9" s="20"/>
      <c r="E9" s="301"/>
      <c r="F9" s="302"/>
      <c r="G9" s="302"/>
      <c r="H9" s="302"/>
      <c r="I9" s="302"/>
      <c r="J9" s="302"/>
      <c r="K9" s="302"/>
      <c r="L9" s="303"/>
      <c r="M9" s="18"/>
      <c r="N9" s="19"/>
      <c r="O9" s="20"/>
      <c r="P9" s="19"/>
      <c r="Q9" s="19"/>
      <c r="R9" s="19"/>
      <c r="S9" s="19"/>
      <c r="T9" s="19"/>
      <c r="U9" s="19"/>
      <c r="V9" s="19"/>
      <c r="W9" s="19"/>
      <c r="X9" s="20"/>
    </row>
    <row r="10" spans="1:24" ht="20" customHeight="1" x14ac:dyDescent="0.55000000000000004">
      <c r="A10" s="283" t="s">
        <v>34</v>
      </c>
      <c r="B10" s="284"/>
      <c r="C10" s="284"/>
      <c r="D10" s="285"/>
      <c r="E10" s="292" t="s">
        <v>48</v>
      </c>
      <c r="F10" s="293"/>
      <c r="G10" s="293"/>
      <c r="H10" s="293"/>
      <c r="I10" s="293"/>
      <c r="J10" s="293"/>
      <c r="K10" s="293"/>
      <c r="L10" s="294"/>
      <c r="M10" s="27" t="s">
        <v>36</v>
      </c>
      <c r="N10" s="28"/>
      <c r="O10" s="29"/>
      <c r="P10" s="277" t="s">
        <v>226</v>
      </c>
      <c r="Q10" s="278"/>
      <c r="R10" s="278"/>
      <c r="S10" s="16" t="s">
        <v>228</v>
      </c>
      <c r="T10" s="16"/>
      <c r="U10" s="16"/>
      <c r="V10" s="28"/>
      <c r="W10" s="16"/>
      <c r="X10" s="17"/>
    </row>
    <row r="11" spans="1:24" ht="20" customHeight="1" x14ac:dyDescent="0.55000000000000004">
      <c r="A11" s="286" t="s">
        <v>35</v>
      </c>
      <c r="B11" s="287"/>
      <c r="C11" s="287"/>
      <c r="D11" s="288"/>
      <c r="E11" s="273" t="s">
        <v>248</v>
      </c>
      <c r="F11" s="271" t="s">
        <v>247</v>
      </c>
      <c r="G11" s="271"/>
      <c r="H11" s="271"/>
      <c r="I11" s="271"/>
      <c r="J11" s="271"/>
      <c r="K11" s="271"/>
      <c r="L11" s="275" t="s">
        <v>249</v>
      </c>
      <c r="M11" s="24"/>
      <c r="O11" s="25"/>
      <c r="P11" s="5" t="s">
        <v>225</v>
      </c>
      <c r="S11" s="270" t="s">
        <v>226</v>
      </c>
      <c r="T11" s="270"/>
      <c r="U11" s="270"/>
      <c r="V11" s="5" t="s">
        <v>227</v>
      </c>
      <c r="X11" s="25"/>
    </row>
    <row r="12" spans="1:24" ht="20" customHeight="1" x14ac:dyDescent="0.55000000000000004">
      <c r="A12" s="289"/>
      <c r="B12" s="290"/>
      <c r="C12" s="290"/>
      <c r="D12" s="291"/>
      <c r="E12" s="274"/>
      <c r="F12" s="272"/>
      <c r="G12" s="272"/>
      <c r="H12" s="272"/>
      <c r="I12" s="272"/>
      <c r="J12" s="272"/>
      <c r="K12" s="272"/>
      <c r="L12" s="276"/>
      <c r="M12" s="18"/>
      <c r="N12" s="19"/>
      <c r="O12" s="20"/>
      <c r="P12" s="19"/>
      <c r="Q12" s="19"/>
      <c r="R12" s="19"/>
      <c r="S12" s="19"/>
      <c r="T12" s="19"/>
      <c r="U12" s="19"/>
      <c r="V12" s="19"/>
      <c r="W12" s="19"/>
      <c r="X12" s="20"/>
    </row>
    <row r="13" spans="1:24" ht="21" customHeight="1" x14ac:dyDescent="0.55000000000000004">
      <c r="A13" s="283" t="s">
        <v>37</v>
      </c>
      <c r="B13" s="284"/>
      <c r="C13" s="284"/>
      <c r="D13" s="285"/>
      <c r="E13" s="277" t="s">
        <v>250</v>
      </c>
      <c r="F13" s="278"/>
      <c r="G13" s="16" t="s">
        <v>228</v>
      </c>
      <c r="H13" s="319" t="s">
        <v>38</v>
      </c>
      <c r="I13" s="320"/>
      <c r="J13" s="321"/>
      <c r="K13" s="322" t="s">
        <v>39</v>
      </c>
      <c r="L13" s="323"/>
      <c r="M13" s="323"/>
      <c r="N13" s="323"/>
      <c r="O13" s="323"/>
      <c r="P13" s="323"/>
      <c r="Q13" s="323"/>
      <c r="R13" s="323"/>
      <c r="S13" s="323"/>
      <c r="T13" s="323"/>
      <c r="U13" s="323"/>
      <c r="V13" s="323"/>
      <c r="W13" s="323"/>
      <c r="X13" s="324"/>
    </row>
    <row r="14" spans="1:24" ht="21" customHeight="1" x14ac:dyDescent="0.55000000000000004">
      <c r="A14" s="18"/>
      <c r="B14" s="30"/>
      <c r="C14" s="21"/>
      <c r="D14" s="20"/>
      <c r="E14" s="19"/>
      <c r="F14" s="19"/>
      <c r="G14" s="19"/>
      <c r="H14" s="18"/>
      <c r="I14" s="19"/>
      <c r="J14" s="20"/>
      <c r="K14" s="325"/>
      <c r="L14" s="326"/>
      <c r="M14" s="326"/>
      <c r="N14" s="326"/>
      <c r="O14" s="326"/>
      <c r="P14" s="326"/>
      <c r="Q14" s="326"/>
      <c r="R14" s="326"/>
      <c r="S14" s="326"/>
      <c r="T14" s="326"/>
      <c r="U14" s="326"/>
      <c r="V14" s="326"/>
      <c r="W14" s="326"/>
      <c r="X14" s="327"/>
    </row>
    <row r="15" spans="1:24" ht="18" x14ac:dyDescent="0.55000000000000004">
      <c r="A15" s="328" t="s">
        <v>43</v>
      </c>
      <c r="B15" s="329"/>
      <c r="C15" s="329"/>
      <c r="D15" s="330"/>
      <c r="E15" s="322" t="s">
        <v>47</v>
      </c>
      <c r="F15" s="331"/>
      <c r="G15" s="331"/>
      <c r="H15" s="331"/>
      <c r="I15" s="331"/>
      <c r="J15" s="331"/>
      <c r="K15" s="331"/>
      <c r="L15" s="331"/>
      <c r="M15" s="331"/>
      <c r="N15" s="331"/>
      <c r="O15" s="331"/>
      <c r="P15" s="331"/>
      <c r="Q15" s="331"/>
      <c r="R15" s="331"/>
      <c r="S15" s="331"/>
      <c r="T15" s="331"/>
      <c r="U15" s="331"/>
      <c r="V15" s="331"/>
      <c r="W15" s="331"/>
      <c r="X15" s="332"/>
    </row>
    <row r="16" spans="1:24" x14ac:dyDescent="0.55000000000000004">
      <c r="A16" s="24"/>
      <c r="B16" s="23"/>
      <c r="C16" s="15"/>
      <c r="D16" s="25"/>
      <c r="E16" s="333"/>
      <c r="F16" s="334"/>
      <c r="G16" s="334"/>
      <c r="H16" s="334"/>
      <c r="I16" s="334"/>
      <c r="J16" s="334"/>
      <c r="K16" s="334"/>
      <c r="L16" s="334"/>
      <c r="M16" s="334"/>
      <c r="N16" s="334"/>
      <c r="O16" s="334"/>
      <c r="P16" s="334"/>
      <c r="Q16" s="334"/>
      <c r="R16" s="334"/>
      <c r="S16" s="334"/>
      <c r="T16" s="334"/>
      <c r="U16" s="334"/>
      <c r="V16" s="334"/>
      <c r="W16" s="334"/>
      <c r="X16" s="335"/>
    </row>
    <row r="17" spans="1:24" x14ac:dyDescent="0.55000000000000004">
      <c r="A17" s="24"/>
      <c r="B17" s="23"/>
      <c r="C17" s="15"/>
      <c r="D17" s="25"/>
      <c r="E17" s="333"/>
      <c r="F17" s="334"/>
      <c r="G17" s="334"/>
      <c r="H17" s="334"/>
      <c r="I17" s="334"/>
      <c r="J17" s="334"/>
      <c r="K17" s="334"/>
      <c r="L17" s="334"/>
      <c r="M17" s="334"/>
      <c r="N17" s="334"/>
      <c r="O17" s="334"/>
      <c r="P17" s="334"/>
      <c r="Q17" s="334"/>
      <c r="R17" s="334"/>
      <c r="S17" s="334"/>
      <c r="T17" s="334"/>
      <c r="U17" s="334"/>
      <c r="V17" s="334"/>
      <c r="W17" s="334"/>
      <c r="X17" s="335"/>
    </row>
    <row r="18" spans="1:24" x14ac:dyDescent="0.55000000000000004">
      <c r="A18" s="24"/>
      <c r="B18" s="15"/>
      <c r="D18" s="25"/>
      <c r="E18" s="333"/>
      <c r="F18" s="334"/>
      <c r="G18" s="334"/>
      <c r="H18" s="334"/>
      <c r="I18" s="334"/>
      <c r="J18" s="334"/>
      <c r="K18" s="334"/>
      <c r="L18" s="334"/>
      <c r="M18" s="334"/>
      <c r="N18" s="334"/>
      <c r="O18" s="334"/>
      <c r="P18" s="334"/>
      <c r="Q18" s="334"/>
      <c r="R18" s="334"/>
      <c r="S18" s="334"/>
      <c r="T18" s="334"/>
      <c r="U18" s="334"/>
      <c r="V18" s="334"/>
      <c r="W18" s="334"/>
      <c r="X18" s="335"/>
    </row>
    <row r="19" spans="1:24" x14ac:dyDescent="0.55000000000000004">
      <c r="A19" s="24"/>
      <c r="B19" s="15"/>
      <c r="D19" s="25"/>
      <c r="E19" s="333"/>
      <c r="F19" s="334"/>
      <c r="G19" s="334"/>
      <c r="H19" s="334"/>
      <c r="I19" s="334"/>
      <c r="J19" s="334"/>
      <c r="K19" s="334"/>
      <c r="L19" s="334"/>
      <c r="M19" s="334"/>
      <c r="N19" s="334"/>
      <c r="O19" s="334"/>
      <c r="P19" s="334"/>
      <c r="Q19" s="334"/>
      <c r="R19" s="334"/>
      <c r="S19" s="334"/>
      <c r="T19" s="334"/>
      <c r="U19" s="334"/>
      <c r="V19" s="334"/>
      <c r="W19" s="334"/>
      <c r="X19" s="335"/>
    </row>
    <row r="20" spans="1:24" x14ac:dyDescent="0.55000000000000004">
      <c r="A20" s="24"/>
      <c r="B20" s="15"/>
      <c r="D20" s="25"/>
      <c r="E20" s="333"/>
      <c r="F20" s="334"/>
      <c r="G20" s="334"/>
      <c r="H20" s="334"/>
      <c r="I20" s="334"/>
      <c r="J20" s="334"/>
      <c r="K20" s="334"/>
      <c r="L20" s="334"/>
      <c r="M20" s="334"/>
      <c r="N20" s="334"/>
      <c r="O20" s="334"/>
      <c r="P20" s="334"/>
      <c r="Q20" s="334"/>
      <c r="R20" s="334"/>
      <c r="S20" s="334"/>
      <c r="T20" s="334"/>
      <c r="U20" s="334"/>
      <c r="V20" s="334"/>
      <c r="W20" s="334"/>
      <c r="X20" s="335"/>
    </row>
    <row r="21" spans="1:24" x14ac:dyDescent="0.55000000000000004">
      <c r="A21" s="24"/>
      <c r="B21" s="15"/>
      <c r="D21" s="25"/>
      <c r="E21" s="333"/>
      <c r="F21" s="334"/>
      <c r="G21" s="334"/>
      <c r="H21" s="334"/>
      <c r="I21" s="334"/>
      <c r="J21" s="334"/>
      <c r="K21" s="334"/>
      <c r="L21" s="334"/>
      <c r="M21" s="334"/>
      <c r="N21" s="334"/>
      <c r="O21" s="334"/>
      <c r="P21" s="334"/>
      <c r="Q21" s="334"/>
      <c r="R21" s="334"/>
      <c r="S21" s="334"/>
      <c r="T21" s="334"/>
      <c r="U21" s="334"/>
      <c r="V21" s="334"/>
      <c r="W21" s="334"/>
      <c r="X21" s="335"/>
    </row>
    <row r="22" spans="1:24" x14ac:dyDescent="0.55000000000000004">
      <c r="A22" s="24"/>
      <c r="B22" s="15"/>
      <c r="D22" s="25"/>
      <c r="E22" s="333"/>
      <c r="F22" s="334"/>
      <c r="G22" s="334"/>
      <c r="H22" s="334"/>
      <c r="I22" s="334"/>
      <c r="J22" s="334"/>
      <c r="K22" s="334"/>
      <c r="L22" s="334"/>
      <c r="M22" s="334"/>
      <c r="N22" s="334"/>
      <c r="O22" s="334"/>
      <c r="P22" s="334"/>
      <c r="Q22" s="334"/>
      <c r="R22" s="334"/>
      <c r="S22" s="334"/>
      <c r="T22" s="334"/>
      <c r="U22" s="334"/>
      <c r="V22" s="334"/>
      <c r="W22" s="334"/>
      <c r="X22" s="335"/>
    </row>
    <row r="23" spans="1:24" x14ac:dyDescent="0.55000000000000004">
      <c r="A23" s="24"/>
      <c r="B23" s="15"/>
      <c r="D23" s="25"/>
      <c r="E23" s="333"/>
      <c r="F23" s="334"/>
      <c r="G23" s="334"/>
      <c r="H23" s="334"/>
      <c r="I23" s="334"/>
      <c r="J23" s="334"/>
      <c r="K23" s="334"/>
      <c r="L23" s="334"/>
      <c r="M23" s="334"/>
      <c r="N23" s="334"/>
      <c r="O23" s="334"/>
      <c r="P23" s="334"/>
      <c r="Q23" s="334"/>
      <c r="R23" s="334"/>
      <c r="S23" s="334"/>
      <c r="T23" s="334"/>
      <c r="U23" s="334"/>
      <c r="V23" s="334"/>
      <c r="W23" s="334"/>
      <c r="X23" s="335"/>
    </row>
    <row r="24" spans="1:24" x14ac:dyDescent="0.55000000000000004">
      <c r="A24" s="33"/>
      <c r="B24" s="23"/>
      <c r="C24" s="15"/>
      <c r="D24" s="25"/>
      <c r="E24" s="333"/>
      <c r="F24" s="334"/>
      <c r="G24" s="334"/>
      <c r="H24" s="334"/>
      <c r="I24" s="334"/>
      <c r="J24" s="334"/>
      <c r="K24" s="334"/>
      <c r="L24" s="334"/>
      <c r="M24" s="334"/>
      <c r="N24" s="334"/>
      <c r="O24" s="334"/>
      <c r="P24" s="334"/>
      <c r="Q24" s="334"/>
      <c r="R24" s="334"/>
      <c r="S24" s="334"/>
      <c r="T24" s="334"/>
      <c r="U24" s="334"/>
      <c r="V24" s="334"/>
      <c r="W24" s="334"/>
      <c r="X24" s="335"/>
    </row>
    <row r="25" spans="1:24" x14ac:dyDescent="0.55000000000000004">
      <c r="A25" s="33"/>
      <c r="B25" s="23"/>
      <c r="C25" s="15"/>
      <c r="D25" s="25"/>
      <c r="E25" s="333"/>
      <c r="F25" s="334"/>
      <c r="G25" s="334"/>
      <c r="H25" s="334"/>
      <c r="I25" s="334"/>
      <c r="J25" s="334"/>
      <c r="K25" s="334"/>
      <c r="L25" s="334"/>
      <c r="M25" s="334"/>
      <c r="N25" s="334"/>
      <c r="O25" s="334"/>
      <c r="P25" s="334"/>
      <c r="Q25" s="334"/>
      <c r="R25" s="334"/>
      <c r="S25" s="334"/>
      <c r="T25" s="334"/>
      <c r="U25" s="334"/>
      <c r="V25" s="334"/>
      <c r="W25" s="334"/>
      <c r="X25" s="335"/>
    </row>
    <row r="26" spans="1:24" x14ac:dyDescent="0.55000000000000004">
      <c r="A26" s="33"/>
      <c r="B26" s="23"/>
      <c r="C26" s="15"/>
      <c r="D26" s="25"/>
      <c r="E26" s="333"/>
      <c r="F26" s="334"/>
      <c r="G26" s="334"/>
      <c r="H26" s="334"/>
      <c r="I26" s="334"/>
      <c r="J26" s="334"/>
      <c r="K26" s="334"/>
      <c r="L26" s="334"/>
      <c r="M26" s="334"/>
      <c r="N26" s="334"/>
      <c r="O26" s="334"/>
      <c r="P26" s="334"/>
      <c r="Q26" s="334"/>
      <c r="R26" s="334"/>
      <c r="S26" s="334"/>
      <c r="T26" s="334"/>
      <c r="U26" s="334"/>
      <c r="V26" s="334"/>
      <c r="W26" s="334"/>
      <c r="X26" s="335"/>
    </row>
    <row r="27" spans="1:24" x14ac:dyDescent="0.55000000000000004">
      <c r="A27" s="33"/>
      <c r="B27" s="23"/>
      <c r="C27" s="15"/>
      <c r="D27" s="25"/>
      <c r="E27" s="333"/>
      <c r="F27" s="334"/>
      <c r="G27" s="334"/>
      <c r="H27" s="334"/>
      <c r="I27" s="334"/>
      <c r="J27" s="334"/>
      <c r="K27" s="334"/>
      <c r="L27" s="334"/>
      <c r="M27" s="334"/>
      <c r="N27" s="334"/>
      <c r="O27" s="334"/>
      <c r="P27" s="334"/>
      <c r="Q27" s="334"/>
      <c r="R27" s="334"/>
      <c r="S27" s="334"/>
      <c r="T27" s="334"/>
      <c r="U27" s="334"/>
      <c r="V27" s="334"/>
      <c r="W27" s="334"/>
      <c r="X27" s="335"/>
    </row>
    <row r="28" spans="1:24" x14ac:dyDescent="0.55000000000000004">
      <c r="A28" s="24"/>
      <c r="B28" s="23"/>
      <c r="C28" s="15"/>
      <c r="D28" s="25"/>
      <c r="E28" s="333"/>
      <c r="F28" s="334"/>
      <c r="G28" s="334"/>
      <c r="H28" s="334"/>
      <c r="I28" s="334"/>
      <c r="J28" s="334"/>
      <c r="K28" s="334"/>
      <c r="L28" s="334"/>
      <c r="M28" s="334"/>
      <c r="N28" s="334"/>
      <c r="O28" s="334"/>
      <c r="P28" s="334"/>
      <c r="Q28" s="334"/>
      <c r="R28" s="334"/>
      <c r="S28" s="334"/>
      <c r="T28" s="334"/>
      <c r="U28" s="334"/>
      <c r="V28" s="334"/>
      <c r="W28" s="334"/>
      <c r="X28" s="335"/>
    </row>
    <row r="29" spans="1:24" x14ac:dyDescent="0.55000000000000004">
      <c r="A29" s="24"/>
      <c r="B29" s="23"/>
      <c r="C29" s="15"/>
      <c r="D29" s="25"/>
      <c r="E29" s="333"/>
      <c r="F29" s="334"/>
      <c r="G29" s="334"/>
      <c r="H29" s="334"/>
      <c r="I29" s="334"/>
      <c r="J29" s="334"/>
      <c r="K29" s="334"/>
      <c r="L29" s="334"/>
      <c r="M29" s="334"/>
      <c r="N29" s="334"/>
      <c r="O29" s="334"/>
      <c r="P29" s="334"/>
      <c r="Q29" s="334"/>
      <c r="R29" s="334"/>
      <c r="S29" s="334"/>
      <c r="T29" s="334"/>
      <c r="U29" s="334"/>
      <c r="V29" s="334"/>
      <c r="W29" s="334"/>
      <c r="X29" s="335"/>
    </row>
    <row r="30" spans="1:24" x14ac:dyDescent="0.55000000000000004">
      <c r="A30" s="18"/>
      <c r="B30" s="21"/>
      <c r="C30" s="19"/>
      <c r="D30" s="20"/>
      <c r="E30" s="336"/>
      <c r="F30" s="337"/>
      <c r="G30" s="337"/>
      <c r="H30" s="337"/>
      <c r="I30" s="337"/>
      <c r="J30" s="337"/>
      <c r="K30" s="337"/>
      <c r="L30" s="337"/>
      <c r="M30" s="337"/>
      <c r="N30" s="337"/>
      <c r="O30" s="337"/>
      <c r="P30" s="337"/>
      <c r="Q30" s="337"/>
      <c r="R30" s="337"/>
      <c r="S30" s="337"/>
      <c r="T30" s="337"/>
      <c r="U30" s="337"/>
      <c r="V30" s="337"/>
      <c r="W30" s="337"/>
      <c r="X30" s="338"/>
    </row>
    <row r="31" spans="1:24" ht="18" customHeight="1" x14ac:dyDescent="0.55000000000000004">
      <c r="A31" s="313" t="s">
        <v>44</v>
      </c>
      <c r="B31" s="314"/>
      <c r="C31" s="314"/>
      <c r="D31" s="315"/>
      <c r="E31" s="304" t="s">
        <v>251</v>
      </c>
      <c r="F31" s="305"/>
      <c r="G31" s="305"/>
      <c r="H31" s="305"/>
      <c r="I31" s="305"/>
      <c r="J31" s="305"/>
      <c r="K31" s="305"/>
      <c r="L31" s="305"/>
      <c r="M31" s="305"/>
      <c r="N31" s="305"/>
      <c r="O31" s="305"/>
      <c r="P31" s="305"/>
      <c r="Q31" s="305"/>
      <c r="R31" s="305"/>
      <c r="S31" s="305"/>
      <c r="T31" s="305"/>
      <c r="U31" s="305"/>
      <c r="V31" s="305"/>
      <c r="W31" s="305"/>
      <c r="X31" s="306"/>
    </row>
    <row r="32" spans="1:24" ht="18" customHeight="1" x14ac:dyDescent="0.55000000000000004">
      <c r="A32" s="316" t="s">
        <v>45</v>
      </c>
      <c r="B32" s="317"/>
      <c r="C32" s="317"/>
      <c r="D32" s="318"/>
      <c r="E32" s="307"/>
      <c r="F32" s="308"/>
      <c r="G32" s="308"/>
      <c r="H32" s="308"/>
      <c r="I32" s="308"/>
      <c r="J32" s="308"/>
      <c r="K32" s="308"/>
      <c r="L32" s="308"/>
      <c r="M32" s="308"/>
      <c r="N32" s="308"/>
      <c r="O32" s="308"/>
      <c r="P32" s="308"/>
      <c r="Q32" s="308"/>
      <c r="R32" s="308"/>
      <c r="S32" s="308"/>
      <c r="T32" s="308"/>
      <c r="U32" s="308"/>
      <c r="V32" s="308"/>
      <c r="W32" s="308"/>
      <c r="X32" s="309"/>
    </row>
    <row r="33" spans="1:24" ht="18" customHeight="1" x14ac:dyDescent="0.55000000000000004">
      <c r="A33" s="316" t="s">
        <v>46</v>
      </c>
      <c r="B33" s="317"/>
      <c r="C33" s="317"/>
      <c r="D33" s="318"/>
      <c r="E33" s="307"/>
      <c r="F33" s="308"/>
      <c r="G33" s="308"/>
      <c r="H33" s="308"/>
      <c r="I33" s="308"/>
      <c r="J33" s="308"/>
      <c r="K33" s="308"/>
      <c r="L33" s="308"/>
      <c r="M33" s="308"/>
      <c r="N33" s="308"/>
      <c r="O33" s="308"/>
      <c r="P33" s="308"/>
      <c r="Q33" s="308"/>
      <c r="R33" s="308"/>
      <c r="S33" s="308"/>
      <c r="T33" s="308"/>
      <c r="U33" s="308"/>
      <c r="V33" s="308"/>
      <c r="W33" s="308"/>
      <c r="X33" s="309"/>
    </row>
    <row r="34" spans="1:24" x14ac:dyDescent="0.55000000000000004">
      <c r="A34" s="24"/>
      <c r="B34" s="15"/>
      <c r="D34" s="25"/>
      <c r="E34" s="307"/>
      <c r="F34" s="308"/>
      <c r="G34" s="308"/>
      <c r="H34" s="308"/>
      <c r="I34" s="308"/>
      <c r="J34" s="308"/>
      <c r="K34" s="308"/>
      <c r="L34" s="308"/>
      <c r="M34" s="308"/>
      <c r="N34" s="308"/>
      <c r="O34" s="308"/>
      <c r="P34" s="308"/>
      <c r="Q34" s="308"/>
      <c r="R34" s="308"/>
      <c r="S34" s="308"/>
      <c r="T34" s="308"/>
      <c r="U34" s="308"/>
      <c r="V34" s="308"/>
      <c r="W34" s="308"/>
      <c r="X34" s="309"/>
    </row>
    <row r="35" spans="1:24" x14ac:dyDescent="0.55000000000000004">
      <c r="A35" s="24"/>
      <c r="B35" s="15"/>
      <c r="D35" s="25"/>
      <c r="E35" s="307"/>
      <c r="F35" s="308"/>
      <c r="G35" s="308"/>
      <c r="H35" s="308"/>
      <c r="I35" s="308"/>
      <c r="J35" s="308"/>
      <c r="K35" s="308"/>
      <c r="L35" s="308"/>
      <c r="M35" s="308"/>
      <c r="N35" s="308"/>
      <c r="O35" s="308"/>
      <c r="P35" s="308"/>
      <c r="Q35" s="308"/>
      <c r="R35" s="308"/>
      <c r="S35" s="308"/>
      <c r="T35" s="308"/>
      <c r="U35" s="308"/>
      <c r="V35" s="308"/>
      <c r="W35" s="308"/>
      <c r="X35" s="309"/>
    </row>
    <row r="36" spans="1:24" x14ac:dyDescent="0.55000000000000004">
      <c r="A36" s="24"/>
      <c r="B36" s="15"/>
      <c r="D36" s="25"/>
      <c r="E36" s="307"/>
      <c r="F36" s="308"/>
      <c r="G36" s="308"/>
      <c r="H36" s="308"/>
      <c r="I36" s="308"/>
      <c r="J36" s="308"/>
      <c r="K36" s="308"/>
      <c r="L36" s="308"/>
      <c r="M36" s="308"/>
      <c r="N36" s="308"/>
      <c r="O36" s="308"/>
      <c r="P36" s="308"/>
      <c r="Q36" s="308"/>
      <c r="R36" s="308"/>
      <c r="S36" s="308"/>
      <c r="T36" s="308"/>
      <c r="U36" s="308"/>
      <c r="V36" s="308"/>
      <c r="W36" s="308"/>
      <c r="X36" s="309"/>
    </row>
    <row r="37" spans="1:24" x14ac:dyDescent="0.55000000000000004">
      <c r="A37" s="24"/>
      <c r="B37" s="15"/>
      <c r="D37" s="25"/>
      <c r="E37" s="307"/>
      <c r="F37" s="308"/>
      <c r="G37" s="308"/>
      <c r="H37" s="308"/>
      <c r="I37" s="308"/>
      <c r="J37" s="308"/>
      <c r="K37" s="308"/>
      <c r="L37" s="308"/>
      <c r="M37" s="308"/>
      <c r="N37" s="308"/>
      <c r="O37" s="308"/>
      <c r="P37" s="308"/>
      <c r="Q37" s="308"/>
      <c r="R37" s="308"/>
      <c r="S37" s="308"/>
      <c r="T37" s="308"/>
      <c r="U37" s="308"/>
      <c r="V37" s="308"/>
      <c r="W37" s="308"/>
      <c r="X37" s="309"/>
    </row>
    <row r="38" spans="1:24" x14ac:dyDescent="0.55000000000000004">
      <c r="A38" s="24"/>
      <c r="B38" s="15"/>
      <c r="D38" s="25"/>
      <c r="E38" s="307"/>
      <c r="F38" s="308"/>
      <c r="G38" s="308"/>
      <c r="H38" s="308"/>
      <c r="I38" s="308"/>
      <c r="J38" s="308"/>
      <c r="K38" s="308"/>
      <c r="L38" s="308"/>
      <c r="M38" s="308"/>
      <c r="N38" s="308"/>
      <c r="O38" s="308"/>
      <c r="P38" s="308"/>
      <c r="Q38" s="308"/>
      <c r="R38" s="308"/>
      <c r="S38" s="308"/>
      <c r="T38" s="308"/>
      <c r="U38" s="308"/>
      <c r="V38" s="308"/>
      <c r="W38" s="308"/>
      <c r="X38" s="309"/>
    </row>
    <row r="39" spans="1:24" x14ac:dyDescent="0.55000000000000004">
      <c r="A39" s="24"/>
      <c r="D39" s="25"/>
      <c r="E39" s="307"/>
      <c r="F39" s="308"/>
      <c r="G39" s="308"/>
      <c r="H39" s="308"/>
      <c r="I39" s="308"/>
      <c r="J39" s="308"/>
      <c r="K39" s="308"/>
      <c r="L39" s="308"/>
      <c r="M39" s="308"/>
      <c r="N39" s="308"/>
      <c r="O39" s="308"/>
      <c r="P39" s="308"/>
      <c r="Q39" s="308"/>
      <c r="R39" s="308"/>
      <c r="S39" s="308"/>
      <c r="T39" s="308"/>
      <c r="U39" s="308"/>
      <c r="V39" s="308"/>
      <c r="W39" s="308"/>
      <c r="X39" s="309"/>
    </row>
    <row r="40" spans="1:24" x14ac:dyDescent="0.55000000000000004">
      <c r="A40" s="24"/>
      <c r="D40" s="25"/>
      <c r="E40" s="307"/>
      <c r="F40" s="308"/>
      <c r="G40" s="308"/>
      <c r="H40" s="308"/>
      <c r="I40" s="308"/>
      <c r="J40" s="308"/>
      <c r="K40" s="308"/>
      <c r="L40" s="308"/>
      <c r="M40" s="308"/>
      <c r="N40" s="308"/>
      <c r="O40" s="308"/>
      <c r="P40" s="308"/>
      <c r="Q40" s="308"/>
      <c r="R40" s="308"/>
      <c r="S40" s="308"/>
      <c r="T40" s="308"/>
      <c r="U40" s="308"/>
      <c r="V40" s="308"/>
      <c r="W40" s="308"/>
      <c r="X40" s="309"/>
    </row>
    <row r="41" spans="1:24" x14ac:dyDescent="0.55000000000000004">
      <c r="A41" s="24"/>
      <c r="D41" s="25"/>
      <c r="E41" s="307"/>
      <c r="F41" s="308"/>
      <c r="G41" s="308"/>
      <c r="H41" s="308"/>
      <c r="I41" s="308"/>
      <c r="J41" s="308"/>
      <c r="K41" s="308"/>
      <c r="L41" s="308"/>
      <c r="M41" s="308"/>
      <c r="N41" s="308"/>
      <c r="O41" s="308"/>
      <c r="P41" s="308"/>
      <c r="Q41" s="308"/>
      <c r="R41" s="308"/>
      <c r="S41" s="308"/>
      <c r="T41" s="308"/>
      <c r="U41" s="308"/>
      <c r="V41" s="308"/>
      <c r="W41" s="308"/>
      <c r="X41" s="309"/>
    </row>
    <row r="42" spans="1:24" x14ac:dyDescent="0.55000000000000004">
      <c r="A42" s="24"/>
      <c r="D42" s="25"/>
      <c r="E42" s="307"/>
      <c r="F42" s="308"/>
      <c r="G42" s="308"/>
      <c r="H42" s="308"/>
      <c r="I42" s="308"/>
      <c r="J42" s="308"/>
      <c r="K42" s="308"/>
      <c r="L42" s="308"/>
      <c r="M42" s="308"/>
      <c r="N42" s="308"/>
      <c r="O42" s="308"/>
      <c r="P42" s="308"/>
      <c r="Q42" s="308"/>
      <c r="R42" s="308"/>
      <c r="S42" s="308"/>
      <c r="T42" s="308"/>
      <c r="U42" s="308"/>
      <c r="V42" s="308"/>
      <c r="W42" s="308"/>
      <c r="X42" s="309"/>
    </row>
    <row r="43" spans="1:24" x14ac:dyDescent="0.55000000000000004">
      <c r="A43" s="24"/>
      <c r="D43" s="25"/>
      <c r="E43" s="307"/>
      <c r="F43" s="308"/>
      <c r="G43" s="308"/>
      <c r="H43" s="308"/>
      <c r="I43" s="308"/>
      <c r="J43" s="308"/>
      <c r="K43" s="308"/>
      <c r="L43" s="308"/>
      <c r="M43" s="308"/>
      <c r="N43" s="308"/>
      <c r="O43" s="308"/>
      <c r="P43" s="308"/>
      <c r="Q43" s="308"/>
      <c r="R43" s="308"/>
      <c r="S43" s="308"/>
      <c r="T43" s="308"/>
      <c r="U43" s="308"/>
      <c r="V43" s="308"/>
      <c r="W43" s="308"/>
      <c r="X43" s="309"/>
    </row>
    <row r="44" spans="1:24" x14ac:dyDescent="0.55000000000000004">
      <c r="A44" s="24"/>
      <c r="D44" s="25"/>
      <c r="E44" s="307"/>
      <c r="F44" s="308"/>
      <c r="G44" s="308"/>
      <c r="H44" s="308"/>
      <c r="I44" s="308"/>
      <c r="J44" s="308"/>
      <c r="K44" s="308"/>
      <c r="L44" s="308"/>
      <c r="M44" s="308"/>
      <c r="N44" s="308"/>
      <c r="O44" s="308"/>
      <c r="P44" s="308"/>
      <c r="Q44" s="308"/>
      <c r="R44" s="308"/>
      <c r="S44" s="308"/>
      <c r="T44" s="308"/>
      <c r="U44" s="308"/>
      <c r="V44" s="308"/>
      <c r="W44" s="308"/>
      <c r="X44" s="309"/>
    </row>
    <row r="45" spans="1:24" x14ac:dyDescent="0.55000000000000004">
      <c r="A45" s="24"/>
      <c r="D45" s="25"/>
      <c r="E45" s="307"/>
      <c r="F45" s="308"/>
      <c r="G45" s="308"/>
      <c r="H45" s="308"/>
      <c r="I45" s="308"/>
      <c r="J45" s="308"/>
      <c r="K45" s="308"/>
      <c r="L45" s="308"/>
      <c r="M45" s="308"/>
      <c r="N45" s="308"/>
      <c r="O45" s="308"/>
      <c r="P45" s="308"/>
      <c r="Q45" s="308"/>
      <c r="R45" s="308"/>
      <c r="S45" s="308"/>
      <c r="T45" s="308"/>
      <c r="U45" s="308"/>
      <c r="V45" s="308"/>
      <c r="W45" s="308"/>
      <c r="X45" s="309"/>
    </row>
    <row r="46" spans="1:24" x14ac:dyDescent="0.55000000000000004">
      <c r="A46" s="18"/>
      <c r="B46" s="19"/>
      <c r="C46" s="19"/>
      <c r="D46" s="20"/>
      <c r="E46" s="310"/>
      <c r="F46" s="311"/>
      <c r="G46" s="311"/>
      <c r="H46" s="311"/>
      <c r="I46" s="311"/>
      <c r="J46" s="311"/>
      <c r="K46" s="311"/>
      <c r="L46" s="311"/>
      <c r="M46" s="311"/>
      <c r="N46" s="311"/>
      <c r="O46" s="311"/>
      <c r="P46" s="311"/>
      <c r="Q46" s="311"/>
      <c r="R46" s="311"/>
      <c r="S46" s="311"/>
      <c r="T46" s="311"/>
      <c r="U46" s="311"/>
      <c r="V46" s="311"/>
      <c r="W46" s="311"/>
      <c r="X46" s="312"/>
    </row>
  </sheetData>
  <mergeCells count="28">
    <mergeCell ref="E31:X46"/>
    <mergeCell ref="A31:D31"/>
    <mergeCell ref="A32:D32"/>
    <mergeCell ref="A33:D33"/>
    <mergeCell ref="A13:D13"/>
    <mergeCell ref="H13:J13"/>
    <mergeCell ref="K13:X14"/>
    <mergeCell ref="E13:F13"/>
    <mergeCell ref="A15:D15"/>
    <mergeCell ref="E15:X30"/>
    <mergeCell ref="A5:D5"/>
    <mergeCell ref="A7:D7"/>
    <mergeCell ref="A10:D10"/>
    <mergeCell ref="A11:D12"/>
    <mergeCell ref="E10:L10"/>
    <mergeCell ref="F7:G7"/>
    <mergeCell ref="I7:K7"/>
    <mergeCell ref="E8:L9"/>
    <mergeCell ref="E5:L6"/>
    <mergeCell ref="P5:X6"/>
    <mergeCell ref="S11:U11"/>
    <mergeCell ref="F11:K12"/>
    <mergeCell ref="E11:E12"/>
    <mergeCell ref="L11:L12"/>
    <mergeCell ref="P10:R10"/>
    <mergeCell ref="S7:T7"/>
    <mergeCell ref="V7:X7"/>
    <mergeCell ref="P7:Q7"/>
  </mergeCells>
  <phoneticPr fontId="1"/>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470EC-864A-46E0-A212-FF82B2DD4C2F}">
  <sheetPr>
    <tabColor rgb="FF00B0F0"/>
  </sheetPr>
  <dimension ref="A1:B25"/>
  <sheetViews>
    <sheetView view="pageBreakPreview" zoomScale="160" zoomScaleNormal="100" zoomScaleSheetLayoutView="160" workbookViewId="0">
      <selection activeCell="B6" sqref="B6"/>
    </sheetView>
  </sheetViews>
  <sheetFormatPr defaultColWidth="3.33203125" defaultRowHeight="13" x14ac:dyDescent="0.2"/>
  <cols>
    <col min="1" max="1" width="5.58203125" style="78" customWidth="1"/>
    <col min="2" max="2" width="75.58203125" style="78" customWidth="1"/>
    <col min="3" max="16384" width="3.33203125" style="78"/>
  </cols>
  <sheetData>
    <row r="1" spans="1:2" ht="10" customHeight="1" x14ac:dyDescent="0.2"/>
    <row r="2" spans="1:2" s="15" customFormat="1" ht="20" customHeight="1" x14ac:dyDescent="0.55000000000000004">
      <c r="A2" s="79" t="s">
        <v>229</v>
      </c>
    </row>
    <row r="3" spans="1:2" ht="5" customHeight="1" x14ac:dyDescent="0.2">
      <c r="A3" s="15"/>
    </row>
    <row r="4" spans="1:2" s="81" customFormat="1" ht="12.5" x14ac:dyDescent="0.2">
      <c r="A4" s="80" t="s">
        <v>236</v>
      </c>
    </row>
    <row r="5" spans="1:2" s="81" customFormat="1" ht="10" customHeight="1" x14ac:dyDescent="0.2">
      <c r="A5" s="82"/>
    </row>
    <row r="6" spans="1:2" s="82" customFormat="1" ht="13" customHeight="1" x14ac:dyDescent="0.55000000000000004">
      <c r="A6" s="83" t="s">
        <v>194</v>
      </c>
      <c r="B6" s="82" t="s">
        <v>253</v>
      </c>
    </row>
    <row r="7" spans="1:2" s="81" customFormat="1" ht="13" customHeight="1" x14ac:dyDescent="0.2">
      <c r="A7" s="82" t="s">
        <v>230</v>
      </c>
      <c r="B7" s="84" t="s">
        <v>237</v>
      </c>
    </row>
    <row r="8" spans="1:2" s="81" customFormat="1" ht="5" customHeight="1" x14ac:dyDescent="0.2">
      <c r="A8" s="82"/>
    </row>
    <row r="9" spans="1:2" s="82" customFormat="1" ht="13" customHeight="1" x14ac:dyDescent="0.55000000000000004">
      <c r="A9" s="83" t="s">
        <v>195</v>
      </c>
      <c r="B9" s="82" t="s">
        <v>254</v>
      </c>
    </row>
    <row r="10" spans="1:2" s="81" customFormat="1" ht="13" customHeight="1" x14ac:dyDescent="0.2">
      <c r="A10" s="82" t="s">
        <v>231</v>
      </c>
      <c r="B10" s="84" t="s">
        <v>232</v>
      </c>
    </row>
    <row r="11" spans="1:2" s="81" customFormat="1" ht="5" customHeight="1" x14ac:dyDescent="0.2">
      <c r="A11" s="82"/>
    </row>
    <row r="12" spans="1:2" s="82" customFormat="1" ht="13" customHeight="1" x14ac:dyDescent="0.55000000000000004">
      <c r="A12" s="83" t="s">
        <v>196</v>
      </c>
      <c r="B12" s="82" t="s">
        <v>255</v>
      </c>
    </row>
    <row r="13" spans="1:2" s="81" customFormat="1" ht="26" customHeight="1" x14ac:dyDescent="0.2">
      <c r="A13" s="82" t="s">
        <v>230</v>
      </c>
      <c r="B13" s="84" t="s">
        <v>252</v>
      </c>
    </row>
    <row r="14" spans="1:2" s="81" customFormat="1" ht="5" customHeight="1" x14ac:dyDescent="0.2">
      <c r="A14" s="82"/>
    </row>
    <row r="15" spans="1:2" s="82" customFormat="1" ht="13" customHeight="1" x14ac:dyDescent="0.55000000000000004">
      <c r="A15" s="83" t="s">
        <v>200</v>
      </c>
      <c r="B15" s="82" t="s">
        <v>256</v>
      </c>
    </row>
    <row r="16" spans="1:2" s="81" customFormat="1" ht="26" customHeight="1" x14ac:dyDescent="0.2">
      <c r="A16" s="82" t="s">
        <v>230</v>
      </c>
      <c r="B16" s="84" t="s">
        <v>260</v>
      </c>
    </row>
    <row r="17" spans="1:2" s="81" customFormat="1" ht="5" customHeight="1" x14ac:dyDescent="0.2">
      <c r="A17" s="82"/>
    </row>
    <row r="18" spans="1:2" s="82" customFormat="1" ht="13" customHeight="1" x14ac:dyDescent="0.55000000000000004">
      <c r="A18" s="83" t="s">
        <v>201</v>
      </c>
      <c r="B18" s="82" t="s">
        <v>257</v>
      </c>
    </row>
    <row r="19" spans="1:2" s="81" customFormat="1" ht="26" customHeight="1" x14ac:dyDescent="0.2">
      <c r="A19" s="82" t="s">
        <v>230</v>
      </c>
      <c r="B19" s="84" t="s">
        <v>261</v>
      </c>
    </row>
    <row r="20" spans="1:2" s="81" customFormat="1" ht="5" customHeight="1" x14ac:dyDescent="0.2">
      <c r="A20" s="82"/>
    </row>
    <row r="21" spans="1:2" s="82" customFormat="1" ht="13" customHeight="1" x14ac:dyDescent="0.55000000000000004">
      <c r="A21" s="83" t="s">
        <v>202</v>
      </c>
      <c r="B21" s="82" t="s">
        <v>258</v>
      </c>
    </row>
    <row r="22" spans="1:2" s="81" customFormat="1" ht="13" customHeight="1" x14ac:dyDescent="0.2">
      <c r="A22" s="82" t="s">
        <v>231</v>
      </c>
      <c r="B22" s="84" t="s">
        <v>233</v>
      </c>
    </row>
    <row r="23" spans="1:2" s="81" customFormat="1" ht="5" customHeight="1" x14ac:dyDescent="0.2">
      <c r="A23" s="82"/>
    </row>
    <row r="24" spans="1:2" s="82" customFormat="1" ht="13" customHeight="1" x14ac:dyDescent="0.55000000000000004">
      <c r="A24" s="83" t="s">
        <v>235</v>
      </c>
      <c r="B24" s="82" t="s">
        <v>259</v>
      </c>
    </row>
    <row r="25" spans="1:2" s="81" customFormat="1" ht="39" customHeight="1" x14ac:dyDescent="0.2">
      <c r="A25" s="82" t="s">
        <v>231</v>
      </c>
      <c r="B25" s="84" t="s">
        <v>234</v>
      </c>
    </row>
  </sheetData>
  <phoneticPr fontId="1"/>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0BDD7-45DE-4CA6-96CE-231B94D3B74C}">
  <sheetPr>
    <tabColor rgb="FFFFFF00"/>
  </sheetPr>
  <dimension ref="A1:AD53"/>
  <sheetViews>
    <sheetView view="pageBreakPreview" zoomScaleNormal="70" zoomScaleSheetLayoutView="100" workbookViewId="0">
      <selection activeCell="B45" sqref="B45:Z45"/>
    </sheetView>
  </sheetViews>
  <sheetFormatPr defaultColWidth="3.33203125" defaultRowHeight="13" x14ac:dyDescent="0.2"/>
  <cols>
    <col min="1" max="1" width="5.58203125" style="4" customWidth="1"/>
    <col min="2" max="16384" width="3.33203125" style="4"/>
  </cols>
  <sheetData>
    <row r="1" spans="1:27" ht="14" x14ac:dyDescent="0.2">
      <c r="A1" s="1" t="s">
        <v>52</v>
      </c>
      <c r="B1" s="123"/>
      <c r="C1" s="123"/>
      <c r="D1" s="123"/>
      <c r="E1" s="123"/>
      <c r="F1" s="123"/>
      <c r="G1" s="123"/>
      <c r="H1" s="123"/>
      <c r="I1" s="123"/>
      <c r="J1" s="123"/>
      <c r="K1" s="123"/>
      <c r="L1" s="123"/>
      <c r="M1" s="123"/>
      <c r="N1" s="123"/>
      <c r="O1" s="123"/>
      <c r="P1" s="123"/>
      <c r="Q1" s="123"/>
      <c r="R1" s="123"/>
      <c r="S1" s="123"/>
      <c r="T1" s="123"/>
      <c r="U1" s="123"/>
    </row>
    <row r="2" spans="1:27" s="5" customFormat="1" ht="10" customHeight="1" x14ac:dyDescent="0.55000000000000004">
      <c r="A2" s="1"/>
      <c r="B2" s="120"/>
      <c r="C2" s="120"/>
      <c r="D2" s="120"/>
      <c r="E2" s="120"/>
      <c r="F2" s="120"/>
      <c r="G2" s="120"/>
      <c r="H2" s="120"/>
      <c r="I2" s="120"/>
      <c r="J2" s="120"/>
      <c r="K2" s="120"/>
      <c r="L2" s="120"/>
      <c r="M2" s="120"/>
      <c r="N2" s="120"/>
      <c r="O2" s="120"/>
      <c r="P2" s="120"/>
      <c r="Q2" s="120"/>
      <c r="R2" s="120"/>
      <c r="S2" s="120"/>
      <c r="T2" s="120"/>
      <c r="U2" s="120"/>
    </row>
    <row r="3" spans="1:27" s="5" customFormat="1" ht="20" customHeight="1" x14ac:dyDescent="0.55000000000000004">
      <c r="A3" s="119" t="s">
        <v>49</v>
      </c>
      <c r="B3" s="120"/>
      <c r="C3" s="120"/>
      <c r="D3" s="120"/>
      <c r="E3" s="120"/>
      <c r="F3" s="120"/>
      <c r="G3" s="120"/>
      <c r="H3" s="120"/>
      <c r="I3" s="120"/>
      <c r="J3" s="120"/>
      <c r="K3" s="120"/>
      <c r="L3" s="120"/>
      <c r="M3" s="120"/>
      <c r="N3" s="120"/>
      <c r="O3" s="120"/>
      <c r="P3" s="120"/>
      <c r="Q3" s="120"/>
      <c r="R3" s="120"/>
      <c r="S3" s="120"/>
      <c r="T3" s="120"/>
      <c r="U3" s="120"/>
      <c r="V3" s="14"/>
      <c r="W3" s="14"/>
      <c r="X3" s="14"/>
      <c r="Y3" s="14"/>
    </row>
    <row r="4" spans="1:27" ht="10" customHeight="1" x14ac:dyDescent="0.2">
      <c r="A4" s="123"/>
      <c r="B4" s="123"/>
      <c r="C4" s="123"/>
      <c r="D4" s="123"/>
      <c r="E4" s="123"/>
      <c r="F4" s="123"/>
      <c r="G4" s="123"/>
      <c r="H4" s="123"/>
      <c r="I4" s="123"/>
      <c r="J4" s="123"/>
      <c r="K4" s="123"/>
      <c r="L4" s="123"/>
      <c r="M4" s="123"/>
      <c r="N4" s="123"/>
      <c r="O4" s="123"/>
      <c r="P4" s="123"/>
      <c r="Q4" s="123"/>
      <c r="R4" s="123"/>
      <c r="S4" s="123"/>
      <c r="T4" s="123"/>
      <c r="U4" s="123"/>
    </row>
    <row r="5" spans="1:27" ht="20" customHeight="1" x14ac:dyDescent="0.2">
      <c r="F5" s="19" t="s">
        <v>50</v>
      </c>
      <c r="G5" s="125"/>
      <c r="H5" s="125"/>
      <c r="I5" s="125"/>
      <c r="J5" s="125"/>
      <c r="K5" s="125"/>
      <c r="L5" s="125"/>
      <c r="M5" s="125"/>
      <c r="N5" s="125"/>
      <c r="O5" s="350">
        <f>別紙１!D5</f>
        <v>0</v>
      </c>
      <c r="P5" s="350"/>
      <c r="Q5" s="350"/>
      <c r="R5" s="350"/>
      <c r="S5" s="350"/>
      <c r="T5" s="350"/>
      <c r="U5" s="350"/>
      <c r="V5" s="350"/>
      <c r="W5" s="350"/>
      <c r="X5" s="350"/>
      <c r="Y5" s="350"/>
      <c r="Z5" s="350"/>
      <c r="AA5" s="123"/>
    </row>
    <row r="6" spans="1:27" ht="20" customHeight="1" x14ac:dyDescent="0.2">
      <c r="F6" s="74" t="s">
        <v>54</v>
      </c>
      <c r="G6" s="74"/>
      <c r="H6" s="74"/>
      <c r="I6" s="74"/>
      <c r="J6" s="74"/>
      <c r="K6" s="74"/>
      <c r="L6" s="74"/>
      <c r="M6" s="74"/>
      <c r="N6" s="74"/>
      <c r="O6" s="351"/>
      <c r="P6" s="351"/>
      <c r="Q6" s="351"/>
      <c r="R6" s="351"/>
      <c r="S6" s="351"/>
      <c r="T6" s="351"/>
      <c r="U6" s="351"/>
      <c r="V6" s="351"/>
      <c r="W6" s="351"/>
      <c r="X6" s="351"/>
      <c r="Y6" s="351"/>
      <c r="Z6" s="351"/>
      <c r="AA6" s="123"/>
    </row>
    <row r="7" spans="1:27" ht="20" customHeight="1" x14ac:dyDescent="0.2">
      <c r="F7" s="74" t="s">
        <v>51</v>
      </c>
      <c r="G7" s="74"/>
      <c r="H7" s="74"/>
      <c r="I7" s="351"/>
      <c r="J7" s="351"/>
      <c r="K7" s="351"/>
      <c r="L7" s="351"/>
      <c r="M7" s="351"/>
      <c r="N7" s="351"/>
      <c r="O7" s="351"/>
      <c r="P7" s="351"/>
      <c r="Q7" s="351"/>
      <c r="R7" s="351"/>
      <c r="S7" s="351"/>
      <c r="T7" s="351"/>
      <c r="U7" s="351"/>
      <c r="V7" s="351"/>
      <c r="W7" s="351"/>
      <c r="X7" s="351"/>
      <c r="Y7" s="351"/>
      <c r="Z7" s="351"/>
      <c r="AA7" s="123"/>
    </row>
    <row r="8" spans="1:27" ht="5" customHeight="1" x14ac:dyDescent="0.2"/>
    <row r="9" spans="1:27" s="5" customFormat="1" ht="13" customHeight="1" x14ac:dyDescent="0.55000000000000004">
      <c r="N9" s="5" t="s">
        <v>269</v>
      </c>
    </row>
    <row r="10" spans="1:27" s="5" customFormat="1" ht="5" customHeight="1" thickBot="1" x14ac:dyDescent="0.6"/>
    <row r="11" spans="1:27" s="5" customFormat="1" ht="15" customHeight="1" thickBot="1" x14ac:dyDescent="0.6">
      <c r="M11" s="128"/>
      <c r="N11" s="129"/>
      <c r="O11" s="341" t="s">
        <v>276</v>
      </c>
      <c r="P11" s="342"/>
      <c r="Q11" s="342"/>
      <c r="R11" s="345" t="s">
        <v>274</v>
      </c>
      <c r="S11" s="345"/>
      <c r="T11" s="345"/>
      <c r="U11" s="345"/>
      <c r="V11" s="346"/>
    </row>
    <row r="12" spans="1:27" s="5" customFormat="1" ht="15" customHeight="1" thickBot="1" x14ac:dyDescent="0.6">
      <c r="L12" s="130"/>
      <c r="O12" s="347" t="s">
        <v>275</v>
      </c>
      <c r="P12" s="348"/>
      <c r="Q12" s="348"/>
      <c r="R12" s="344" t="s">
        <v>274</v>
      </c>
      <c r="S12" s="344"/>
      <c r="T12" s="344"/>
      <c r="U12" s="344"/>
      <c r="V12" s="352"/>
    </row>
    <row r="13" spans="1:27" s="5" customFormat="1" ht="13" customHeight="1" x14ac:dyDescent="0.55000000000000004">
      <c r="L13" s="130"/>
      <c r="N13" s="340" t="s">
        <v>248</v>
      </c>
      <c r="O13" s="127" t="s">
        <v>278</v>
      </c>
      <c r="P13" s="127"/>
      <c r="Q13" s="127"/>
      <c r="R13" s="127"/>
      <c r="S13" s="127"/>
      <c r="T13" s="127"/>
      <c r="U13" s="127"/>
      <c r="V13" s="127"/>
      <c r="W13" s="127"/>
      <c r="X13" s="127"/>
      <c r="Y13" s="127"/>
      <c r="Z13" s="340" t="s">
        <v>249</v>
      </c>
    </row>
    <row r="14" spans="1:27" s="5" customFormat="1" ht="15" customHeight="1" x14ac:dyDescent="0.55000000000000004">
      <c r="L14" s="130"/>
      <c r="N14" s="340"/>
      <c r="O14" s="349" t="s">
        <v>279</v>
      </c>
      <c r="P14" s="349"/>
      <c r="Q14" s="349"/>
      <c r="R14" s="349"/>
      <c r="S14" s="349"/>
      <c r="T14" s="349"/>
      <c r="U14" s="349"/>
      <c r="V14" s="349"/>
      <c r="W14" s="349"/>
      <c r="X14" s="349"/>
      <c r="Y14" s="349"/>
      <c r="Z14" s="340"/>
    </row>
    <row r="15" spans="1:27" s="5" customFormat="1" ht="15" customHeight="1" x14ac:dyDescent="0.55000000000000004">
      <c r="L15" s="130"/>
      <c r="N15" s="340"/>
      <c r="O15" s="349"/>
      <c r="P15" s="349"/>
      <c r="Q15" s="349"/>
      <c r="R15" s="349"/>
      <c r="S15" s="349"/>
      <c r="T15" s="349"/>
      <c r="U15" s="349"/>
      <c r="V15" s="349"/>
      <c r="W15" s="349"/>
      <c r="X15" s="349"/>
      <c r="Y15" s="349"/>
      <c r="Z15" s="340"/>
    </row>
    <row r="16" spans="1:27" s="5" customFormat="1" ht="13" customHeight="1" x14ac:dyDescent="0.55000000000000004">
      <c r="L16" s="130"/>
      <c r="N16" s="126"/>
      <c r="O16" s="131"/>
      <c r="P16" s="131"/>
      <c r="Q16" s="131"/>
      <c r="R16" s="131"/>
      <c r="S16" s="131"/>
      <c r="T16" s="131"/>
      <c r="U16" s="131"/>
      <c r="V16" s="131"/>
      <c r="W16" s="131"/>
      <c r="X16" s="131"/>
      <c r="Y16" s="131"/>
      <c r="Z16" s="126"/>
    </row>
    <row r="17" spans="2:30" s="5" customFormat="1" ht="13" customHeight="1" x14ac:dyDescent="0.55000000000000004">
      <c r="B17" s="5" t="s">
        <v>272</v>
      </c>
      <c r="L17" s="130"/>
      <c r="N17" s="5" t="s">
        <v>270</v>
      </c>
    </row>
    <row r="18" spans="2:30" s="5" customFormat="1" ht="5" customHeight="1" thickBot="1" x14ac:dyDescent="0.6">
      <c r="L18" s="130"/>
    </row>
    <row r="19" spans="2:30" s="5" customFormat="1" ht="15" customHeight="1" thickBot="1" x14ac:dyDescent="0.6">
      <c r="C19" s="341" t="s">
        <v>276</v>
      </c>
      <c r="D19" s="342"/>
      <c r="E19" s="342"/>
      <c r="F19" s="345" t="s">
        <v>277</v>
      </c>
      <c r="G19" s="345"/>
      <c r="H19" s="345"/>
      <c r="I19" s="345"/>
      <c r="J19" s="346"/>
      <c r="K19" s="128"/>
      <c r="L19" s="129"/>
      <c r="M19" s="128"/>
      <c r="N19" s="129"/>
      <c r="O19" s="341" t="s">
        <v>276</v>
      </c>
      <c r="P19" s="342"/>
      <c r="Q19" s="342"/>
      <c r="R19" s="345" t="s">
        <v>274</v>
      </c>
      <c r="S19" s="345"/>
      <c r="T19" s="345"/>
      <c r="U19" s="345"/>
      <c r="V19" s="346"/>
    </row>
    <row r="20" spans="2:30" s="5" customFormat="1" ht="15" customHeight="1" thickBot="1" x14ac:dyDescent="0.6">
      <c r="C20" s="347" t="s">
        <v>275</v>
      </c>
      <c r="D20" s="348"/>
      <c r="E20" s="348"/>
      <c r="F20" s="344" t="s">
        <v>274</v>
      </c>
      <c r="G20" s="344"/>
      <c r="H20" s="344"/>
      <c r="I20" s="344"/>
      <c r="J20" s="352"/>
      <c r="L20" s="132"/>
      <c r="O20" s="347" t="s">
        <v>275</v>
      </c>
      <c r="P20" s="348"/>
      <c r="Q20" s="348"/>
      <c r="R20" s="344" t="s">
        <v>274</v>
      </c>
      <c r="S20" s="344"/>
      <c r="T20" s="344"/>
      <c r="U20" s="344"/>
      <c r="V20" s="352"/>
    </row>
    <row r="21" spans="2:30" s="5" customFormat="1" ht="13" customHeight="1" x14ac:dyDescent="0.55000000000000004">
      <c r="L21" s="130"/>
      <c r="N21" s="340" t="s">
        <v>248</v>
      </c>
      <c r="O21" s="127" t="s">
        <v>278</v>
      </c>
      <c r="P21" s="127"/>
      <c r="Q21" s="127"/>
      <c r="R21" s="127"/>
      <c r="S21" s="127"/>
      <c r="T21" s="127"/>
      <c r="U21" s="127"/>
      <c r="V21" s="127"/>
      <c r="W21" s="127"/>
      <c r="X21" s="127"/>
      <c r="Y21" s="127"/>
      <c r="Z21" s="340" t="s">
        <v>249</v>
      </c>
    </row>
    <row r="22" spans="2:30" s="5" customFormat="1" ht="15" customHeight="1" x14ac:dyDescent="0.55000000000000004">
      <c r="L22" s="130"/>
      <c r="N22" s="340"/>
      <c r="O22" s="349" t="s">
        <v>280</v>
      </c>
      <c r="P22" s="349"/>
      <c r="Q22" s="349"/>
      <c r="R22" s="349"/>
      <c r="S22" s="349"/>
      <c r="T22" s="349"/>
      <c r="U22" s="349"/>
      <c r="V22" s="349"/>
      <c r="W22" s="349"/>
      <c r="X22" s="349"/>
      <c r="Y22" s="349"/>
      <c r="Z22" s="340"/>
      <c r="AB22" s="134"/>
    </row>
    <row r="23" spans="2:30" s="5" customFormat="1" ht="15" customHeight="1" x14ac:dyDescent="0.55000000000000004">
      <c r="L23" s="130"/>
      <c r="N23" s="340"/>
      <c r="O23" s="349"/>
      <c r="P23" s="349"/>
      <c r="Q23" s="349"/>
      <c r="R23" s="349"/>
      <c r="S23" s="349"/>
      <c r="T23" s="349"/>
      <c r="U23" s="349"/>
      <c r="V23" s="349"/>
      <c r="W23" s="349"/>
      <c r="X23" s="349"/>
      <c r="Y23" s="349"/>
      <c r="Z23" s="340"/>
    </row>
    <row r="24" spans="2:30" s="5" customFormat="1" ht="13" customHeight="1" x14ac:dyDescent="0.55000000000000004">
      <c r="L24" s="130"/>
      <c r="N24" s="126"/>
      <c r="O24" s="131"/>
      <c r="P24" s="131"/>
      <c r="Q24" s="131"/>
      <c r="R24" s="131"/>
      <c r="S24" s="131"/>
      <c r="T24" s="131"/>
      <c r="U24" s="131"/>
      <c r="V24" s="131"/>
      <c r="W24" s="131"/>
      <c r="X24" s="131"/>
      <c r="Y24" s="131"/>
      <c r="Z24" s="126"/>
    </row>
    <row r="25" spans="2:30" s="5" customFormat="1" ht="13" customHeight="1" x14ac:dyDescent="0.55000000000000004">
      <c r="L25" s="130"/>
      <c r="N25" s="5" t="s">
        <v>269</v>
      </c>
    </row>
    <row r="26" spans="2:30" s="5" customFormat="1" ht="5" customHeight="1" thickBot="1" x14ac:dyDescent="0.6">
      <c r="L26" s="130"/>
    </row>
    <row r="27" spans="2:30" s="5" customFormat="1" ht="15" customHeight="1" thickBot="1" x14ac:dyDescent="0.6">
      <c r="L27" s="130"/>
      <c r="M27" s="133"/>
      <c r="N27" s="129"/>
      <c r="O27" s="341" t="s">
        <v>276</v>
      </c>
      <c r="P27" s="342"/>
      <c r="Q27" s="342"/>
      <c r="R27" s="345" t="s">
        <v>274</v>
      </c>
      <c r="S27" s="345"/>
      <c r="T27" s="345"/>
      <c r="U27" s="345"/>
      <c r="V27" s="346"/>
    </row>
    <row r="28" spans="2:30" s="5" customFormat="1" ht="15" customHeight="1" thickBot="1" x14ac:dyDescent="0.6">
      <c r="L28" s="130"/>
      <c r="O28" s="347" t="s">
        <v>275</v>
      </c>
      <c r="P28" s="348"/>
      <c r="Q28" s="348"/>
      <c r="R28" s="344" t="s">
        <v>274</v>
      </c>
      <c r="S28" s="344"/>
      <c r="T28" s="344"/>
      <c r="U28" s="344"/>
      <c r="V28" s="352"/>
    </row>
    <row r="29" spans="2:30" s="5" customFormat="1" ht="13" customHeight="1" x14ac:dyDescent="0.55000000000000004">
      <c r="L29" s="130"/>
      <c r="N29" s="340" t="s">
        <v>248</v>
      </c>
      <c r="O29" s="127" t="s">
        <v>278</v>
      </c>
      <c r="P29" s="127"/>
      <c r="Q29" s="127"/>
      <c r="R29" s="127"/>
      <c r="S29" s="127"/>
      <c r="T29" s="127"/>
      <c r="U29" s="127"/>
      <c r="V29" s="127"/>
      <c r="W29" s="127"/>
      <c r="X29" s="127"/>
      <c r="Y29" s="127"/>
      <c r="Z29" s="340" t="s">
        <v>249</v>
      </c>
    </row>
    <row r="30" spans="2:30" s="5" customFormat="1" ht="15" customHeight="1" x14ac:dyDescent="0.55000000000000004">
      <c r="L30" s="130"/>
      <c r="N30" s="340"/>
      <c r="O30" s="349" t="s">
        <v>281</v>
      </c>
      <c r="P30" s="349"/>
      <c r="Q30" s="349"/>
      <c r="R30" s="349"/>
      <c r="S30" s="349"/>
      <c r="T30" s="349"/>
      <c r="U30" s="349"/>
      <c r="V30" s="349"/>
      <c r="W30" s="349"/>
      <c r="X30" s="349"/>
      <c r="Y30" s="349"/>
      <c r="Z30" s="340"/>
      <c r="AD30" s="134"/>
    </row>
    <row r="31" spans="2:30" s="5" customFormat="1" ht="15" customHeight="1" x14ac:dyDescent="0.55000000000000004">
      <c r="L31" s="130"/>
      <c r="N31" s="340"/>
      <c r="O31" s="349"/>
      <c r="P31" s="349"/>
      <c r="Q31" s="349"/>
      <c r="R31" s="349"/>
      <c r="S31" s="349"/>
      <c r="T31" s="349"/>
      <c r="U31" s="349"/>
      <c r="V31" s="349"/>
      <c r="W31" s="349"/>
      <c r="X31" s="349"/>
      <c r="Y31" s="349"/>
      <c r="Z31" s="340"/>
    </row>
    <row r="32" spans="2:30" s="5" customFormat="1" ht="13" customHeight="1" x14ac:dyDescent="0.55000000000000004">
      <c r="L32" s="130"/>
      <c r="N32" s="126"/>
      <c r="O32" s="131"/>
      <c r="P32" s="131"/>
      <c r="Q32" s="131"/>
      <c r="R32" s="131"/>
      <c r="S32" s="131"/>
      <c r="T32" s="131"/>
      <c r="U32" s="131"/>
      <c r="V32" s="131"/>
      <c r="W32" s="131"/>
      <c r="X32" s="131"/>
      <c r="Y32" s="131"/>
      <c r="Z32" s="126"/>
    </row>
    <row r="33" spans="1:28" s="5" customFormat="1" ht="13" customHeight="1" x14ac:dyDescent="0.55000000000000004">
      <c r="B33" s="5" t="s">
        <v>273</v>
      </c>
      <c r="L33" s="130"/>
      <c r="N33" s="5" t="s">
        <v>271</v>
      </c>
    </row>
    <row r="34" spans="1:28" s="5" customFormat="1" ht="5" customHeight="1" thickBot="1" x14ac:dyDescent="0.6">
      <c r="L34" s="130"/>
    </row>
    <row r="35" spans="1:28" s="5" customFormat="1" ht="15" customHeight="1" thickBot="1" x14ac:dyDescent="0.6">
      <c r="C35" s="353" t="s">
        <v>284</v>
      </c>
      <c r="D35" s="345"/>
      <c r="E35" s="345"/>
      <c r="F35" s="345"/>
      <c r="G35" s="345" t="s">
        <v>250</v>
      </c>
      <c r="H35" s="345"/>
      <c r="I35" s="345"/>
      <c r="J35" s="135" t="s">
        <v>285</v>
      </c>
      <c r="L35" s="130"/>
      <c r="M35" s="133"/>
      <c r="N35" s="129"/>
      <c r="O35" s="341" t="s">
        <v>276</v>
      </c>
      <c r="P35" s="342"/>
      <c r="Q35" s="342"/>
      <c r="R35" s="345" t="s">
        <v>274</v>
      </c>
      <c r="S35" s="345"/>
      <c r="T35" s="345"/>
      <c r="U35" s="345"/>
      <c r="V35" s="346"/>
    </row>
    <row r="36" spans="1:28" s="5" customFormat="1" ht="15" customHeight="1" thickBot="1" x14ac:dyDescent="0.6">
      <c r="C36" s="343" t="s">
        <v>283</v>
      </c>
      <c r="D36" s="344"/>
      <c r="E36" s="344"/>
      <c r="F36" s="344"/>
      <c r="G36" s="344" t="s">
        <v>250</v>
      </c>
      <c r="H36" s="344"/>
      <c r="I36" s="344"/>
      <c r="J36" s="136" t="s">
        <v>285</v>
      </c>
      <c r="O36" s="347" t="s">
        <v>275</v>
      </c>
      <c r="P36" s="348"/>
      <c r="Q36" s="348"/>
      <c r="R36" s="344" t="s">
        <v>274</v>
      </c>
      <c r="S36" s="344"/>
      <c r="T36" s="344"/>
      <c r="U36" s="344"/>
      <c r="V36" s="352"/>
    </row>
    <row r="37" spans="1:28" s="5" customFormat="1" ht="13" customHeight="1" x14ac:dyDescent="0.55000000000000004">
      <c r="N37" s="340" t="s">
        <v>248</v>
      </c>
      <c r="O37" s="127" t="s">
        <v>278</v>
      </c>
      <c r="P37" s="127"/>
      <c r="Q37" s="127"/>
      <c r="R37" s="127"/>
      <c r="S37" s="127"/>
      <c r="T37" s="127"/>
      <c r="U37" s="127"/>
      <c r="V37" s="127"/>
      <c r="W37" s="127"/>
      <c r="X37" s="127"/>
      <c r="Y37" s="127"/>
      <c r="Z37" s="340" t="s">
        <v>249</v>
      </c>
    </row>
    <row r="38" spans="1:28" s="5" customFormat="1" ht="15" customHeight="1" x14ac:dyDescent="0.55000000000000004">
      <c r="N38" s="340"/>
      <c r="O38" s="349" t="s">
        <v>282</v>
      </c>
      <c r="P38" s="349"/>
      <c r="Q38" s="349"/>
      <c r="R38" s="349"/>
      <c r="S38" s="349"/>
      <c r="T38" s="349"/>
      <c r="U38" s="349"/>
      <c r="V38" s="349"/>
      <c r="W38" s="349"/>
      <c r="X38" s="349"/>
      <c r="Y38" s="349"/>
      <c r="Z38" s="340"/>
      <c r="AB38" s="134"/>
    </row>
    <row r="39" spans="1:28" s="5" customFormat="1" ht="15" customHeight="1" x14ac:dyDescent="0.55000000000000004">
      <c r="N39" s="340"/>
      <c r="O39" s="349"/>
      <c r="P39" s="349"/>
      <c r="Q39" s="349"/>
      <c r="R39" s="349"/>
      <c r="S39" s="349"/>
      <c r="T39" s="349"/>
      <c r="U39" s="349"/>
      <c r="V39" s="349"/>
      <c r="W39" s="349"/>
      <c r="X39" s="349"/>
      <c r="Y39" s="349"/>
      <c r="Z39" s="340"/>
    </row>
    <row r="40" spans="1:28" ht="20" customHeight="1" x14ac:dyDescent="0.2"/>
    <row r="41" spans="1:28" ht="18" customHeight="1" x14ac:dyDescent="0.2">
      <c r="A41" s="4" t="s">
        <v>268</v>
      </c>
      <c r="B41" s="38"/>
    </row>
    <row r="42" spans="1:28" ht="8" customHeight="1" x14ac:dyDescent="0.2">
      <c r="B42" s="7"/>
    </row>
    <row r="43" spans="1:28" ht="13" customHeight="1" x14ac:dyDescent="0.2">
      <c r="A43" s="121" t="s">
        <v>194</v>
      </c>
      <c r="B43" s="73" t="s">
        <v>262</v>
      </c>
      <c r="C43" s="69"/>
      <c r="D43" s="69"/>
      <c r="E43" s="69"/>
      <c r="F43" s="69"/>
      <c r="G43" s="69"/>
      <c r="H43" s="69"/>
      <c r="I43" s="69"/>
      <c r="J43" s="69"/>
      <c r="K43" s="69"/>
      <c r="L43" s="69"/>
      <c r="M43" s="69"/>
      <c r="N43" s="69"/>
      <c r="O43" s="69"/>
      <c r="P43" s="69"/>
      <c r="Q43" s="69"/>
      <c r="R43" s="69"/>
      <c r="S43" s="69"/>
      <c r="T43" s="69"/>
      <c r="U43" s="69"/>
      <c r="V43" s="69"/>
      <c r="W43" s="69"/>
      <c r="X43" s="69"/>
      <c r="Y43" s="69"/>
      <c r="Z43" s="69"/>
    </row>
    <row r="44" spans="1:28" ht="5" customHeight="1" x14ac:dyDescent="0.2">
      <c r="A44" s="121"/>
      <c r="B44" s="73"/>
      <c r="C44" s="69"/>
      <c r="D44" s="69"/>
      <c r="E44" s="69"/>
      <c r="F44" s="69"/>
      <c r="G44" s="69"/>
      <c r="H44" s="69"/>
      <c r="I44" s="69"/>
      <c r="J44" s="69"/>
      <c r="K44" s="69"/>
      <c r="L44" s="69"/>
      <c r="M44" s="69"/>
      <c r="N44" s="69"/>
      <c r="O44" s="69"/>
      <c r="P44" s="69"/>
      <c r="Q44" s="69"/>
      <c r="R44" s="69"/>
      <c r="S44" s="69"/>
      <c r="T44" s="69"/>
      <c r="U44" s="69"/>
      <c r="V44" s="69"/>
      <c r="W44" s="69"/>
      <c r="X44" s="69"/>
      <c r="Y44" s="69"/>
      <c r="Z44" s="69"/>
    </row>
    <row r="45" spans="1:28" ht="26" customHeight="1" x14ac:dyDescent="0.2">
      <c r="A45" s="121" t="s">
        <v>195</v>
      </c>
      <c r="B45" s="339" t="s">
        <v>263</v>
      </c>
      <c r="C45" s="339"/>
      <c r="D45" s="339"/>
      <c r="E45" s="339"/>
      <c r="F45" s="339"/>
      <c r="G45" s="339"/>
      <c r="H45" s="339"/>
      <c r="I45" s="339"/>
      <c r="J45" s="339"/>
      <c r="K45" s="339"/>
      <c r="L45" s="339"/>
      <c r="M45" s="339"/>
      <c r="N45" s="339"/>
      <c r="O45" s="339"/>
      <c r="P45" s="339"/>
      <c r="Q45" s="339"/>
      <c r="R45" s="339"/>
      <c r="S45" s="339"/>
      <c r="T45" s="339"/>
      <c r="U45" s="339"/>
      <c r="V45" s="339"/>
      <c r="W45" s="339"/>
      <c r="X45" s="339"/>
      <c r="Y45" s="339"/>
      <c r="Z45" s="339"/>
    </row>
    <row r="46" spans="1:28" ht="5" customHeight="1" x14ac:dyDescent="0.2">
      <c r="A46" s="121"/>
      <c r="B46" s="72"/>
      <c r="C46" s="72"/>
      <c r="D46" s="72"/>
      <c r="E46" s="72"/>
      <c r="F46" s="72"/>
      <c r="G46" s="72"/>
      <c r="H46" s="72"/>
      <c r="I46" s="72"/>
      <c r="J46" s="72"/>
      <c r="K46" s="72"/>
      <c r="L46" s="72"/>
      <c r="M46" s="72"/>
      <c r="N46" s="72"/>
      <c r="O46" s="72"/>
      <c r="P46" s="72"/>
      <c r="Q46" s="72"/>
      <c r="R46" s="72"/>
      <c r="S46" s="72"/>
      <c r="T46" s="72"/>
      <c r="U46" s="72"/>
      <c r="V46" s="72"/>
      <c r="W46" s="72"/>
      <c r="X46" s="72"/>
      <c r="Y46" s="72"/>
      <c r="Z46" s="72"/>
    </row>
    <row r="47" spans="1:28" ht="13" customHeight="1" x14ac:dyDescent="0.2">
      <c r="A47" s="121" t="s">
        <v>196</v>
      </c>
      <c r="B47" s="71" t="s">
        <v>264</v>
      </c>
      <c r="C47" s="69"/>
      <c r="D47" s="69"/>
      <c r="E47" s="69"/>
      <c r="F47" s="69"/>
      <c r="G47" s="69"/>
      <c r="H47" s="69"/>
      <c r="I47" s="69"/>
      <c r="J47" s="69"/>
      <c r="K47" s="69"/>
      <c r="L47" s="69"/>
      <c r="M47" s="69"/>
      <c r="N47" s="69"/>
      <c r="O47" s="69"/>
      <c r="P47" s="69"/>
      <c r="Q47" s="69"/>
      <c r="R47" s="69"/>
      <c r="S47" s="69"/>
      <c r="T47" s="69"/>
      <c r="U47" s="69"/>
      <c r="V47" s="69"/>
      <c r="W47" s="69"/>
      <c r="X47" s="69"/>
      <c r="Y47" s="69"/>
      <c r="Z47" s="69"/>
    </row>
    <row r="48" spans="1:28" ht="5" customHeight="1" x14ac:dyDescent="0.2">
      <c r="A48" s="121"/>
      <c r="B48" s="71"/>
      <c r="C48" s="69"/>
      <c r="D48" s="69"/>
      <c r="E48" s="69"/>
      <c r="F48" s="69"/>
      <c r="G48" s="69"/>
      <c r="H48" s="69"/>
      <c r="I48" s="69"/>
      <c r="J48" s="69"/>
      <c r="K48" s="69"/>
      <c r="L48" s="69"/>
      <c r="M48" s="69"/>
      <c r="N48" s="69"/>
      <c r="O48" s="69"/>
      <c r="P48" s="69"/>
      <c r="Q48" s="69"/>
      <c r="R48" s="69"/>
      <c r="S48" s="69"/>
      <c r="T48" s="69"/>
      <c r="U48" s="69"/>
      <c r="V48" s="69"/>
      <c r="W48" s="69"/>
      <c r="X48" s="69"/>
      <c r="Y48" s="69"/>
      <c r="Z48" s="69"/>
    </row>
    <row r="49" spans="1:26" ht="26" customHeight="1" x14ac:dyDescent="0.2">
      <c r="A49" s="121" t="s">
        <v>200</v>
      </c>
      <c r="B49" s="339" t="s">
        <v>265</v>
      </c>
      <c r="C49" s="339"/>
      <c r="D49" s="339"/>
      <c r="E49" s="339"/>
      <c r="F49" s="339"/>
      <c r="G49" s="339"/>
      <c r="H49" s="339"/>
      <c r="I49" s="339"/>
      <c r="J49" s="339"/>
      <c r="K49" s="339"/>
      <c r="L49" s="339"/>
      <c r="M49" s="339"/>
      <c r="N49" s="339"/>
      <c r="O49" s="339"/>
      <c r="P49" s="339"/>
      <c r="Q49" s="339"/>
      <c r="R49" s="339"/>
      <c r="S49" s="339"/>
      <c r="T49" s="339"/>
      <c r="U49" s="339"/>
      <c r="V49" s="339"/>
      <c r="W49" s="339"/>
      <c r="X49" s="339"/>
      <c r="Y49" s="339"/>
      <c r="Z49" s="339"/>
    </row>
    <row r="50" spans="1:26" ht="5" customHeight="1" x14ac:dyDescent="0.2">
      <c r="A50" s="121"/>
      <c r="B50" s="72"/>
      <c r="C50" s="72"/>
      <c r="D50" s="72"/>
      <c r="E50" s="72"/>
      <c r="F50" s="72"/>
      <c r="G50" s="72"/>
      <c r="H50" s="72"/>
      <c r="I50" s="72"/>
      <c r="J50" s="72"/>
      <c r="K50" s="72"/>
      <c r="L50" s="72"/>
      <c r="M50" s="72"/>
      <c r="N50" s="72"/>
      <c r="O50" s="72"/>
      <c r="P50" s="72"/>
      <c r="Q50" s="72"/>
      <c r="R50" s="72"/>
      <c r="S50" s="72"/>
      <c r="T50" s="72"/>
      <c r="U50" s="72"/>
      <c r="V50" s="72"/>
      <c r="W50" s="72"/>
      <c r="X50" s="72"/>
      <c r="Y50" s="72"/>
      <c r="Z50" s="72"/>
    </row>
    <row r="51" spans="1:26" ht="13" customHeight="1" x14ac:dyDescent="0.2">
      <c r="A51" s="121" t="s">
        <v>201</v>
      </c>
      <c r="B51" s="124" t="s">
        <v>266</v>
      </c>
      <c r="C51" s="69"/>
      <c r="D51" s="69"/>
      <c r="E51" s="69"/>
      <c r="F51" s="69"/>
      <c r="G51" s="69"/>
      <c r="H51" s="69"/>
      <c r="I51" s="69"/>
      <c r="J51" s="69"/>
      <c r="K51" s="69"/>
      <c r="L51" s="69"/>
      <c r="M51" s="69"/>
      <c r="N51" s="69"/>
      <c r="O51" s="69"/>
      <c r="P51" s="69"/>
      <c r="Q51" s="69"/>
      <c r="R51" s="69"/>
      <c r="S51" s="69"/>
      <c r="T51" s="69"/>
      <c r="U51" s="69"/>
      <c r="V51" s="69"/>
      <c r="W51" s="69"/>
      <c r="X51" s="69"/>
      <c r="Y51" s="69"/>
      <c r="Z51" s="69"/>
    </row>
    <row r="52" spans="1:26" ht="5" customHeight="1" x14ac:dyDescent="0.2">
      <c r="A52" s="121"/>
      <c r="B52" s="122"/>
      <c r="C52" s="69"/>
      <c r="D52" s="69"/>
      <c r="E52" s="69"/>
      <c r="F52" s="69"/>
      <c r="G52" s="69"/>
      <c r="H52" s="69"/>
      <c r="I52" s="69"/>
      <c r="J52" s="69"/>
      <c r="K52" s="69"/>
      <c r="L52" s="69"/>
      <c r="M52" s="69"/>
      <c r="N52" s="69"/>
      <c r="O52" s="69"/>
      <c r="P52" s="69"/>
      <c r="Q52" s="69"/>
      <c r="R52" s="69"/>
      <c r="S52" s="69"/>
      <c r="T52" s="69"/>
      <c r="U52" s="69"/>
      <c r="V52" s="69"/>
      <c r="W52" s="69"/>
      <c r="X52" s="69"/>
      <c r="Y52" s="69"/>
      <c r="Z52" s="69"/>
    </row>
    <row r="53" spans="1:26" ht="26" customHeight="1" x14ac:dyDescent="0.2">
      <c r="A53" s="121" t="s">
        <v>202</v>
      </c>
      <c r="B53" s="339" t="s">
        <v>267</v>
      </c>
      <c r="C53" s="339"/>
      <c r="D53" s="339"/>
      <c r="E53" s="339"/>
      <c r="F53" s="339"/>
      <c r="G53" s="339"/>
      <c r="H53" s="339"/>
      <c r="I53" s="339"/>
      <c r="J53" s="339"/>
      <c r="K53" s="339"/>
      <c r="L53" s="339"/>
      <c r="M53" s="339"/>
      <c r="N53" s="339"/>
      <c r="O53" s="339"/>
      <c r="P53" s="339"/>
      <c r="Q53" s="339"/>
      <c r="R53" s="339"/>
      <c r="S53" s="339"/>
      <c r="T53" s="339"/>
      <c r="U53" s="339"/>
      <c r="V53" s="339"/>
      <c r="W53" s="339"/>
      <c r="X53" s="339"/>
      <c r="Y53" s="339"/>
      <c r="Z53" s="339"/>
    </row>
  </sheetData>
  <mergeCells count="42">
    <mergeCell ref="O38:Y39"/>
    <mergeCell ref="O36:Q36"/>
    <mergeCell ref="R36:V36"/>
    <mergeCell ref="R28:V28"/>
    <mergeCell ref="O35:Q35"/>
    <mergeCell ref="R35:V35"/>
    <mergeCell ref="C19:E19"/>
    <mergeCell ref="F19:J19"/>
    <mergeCell ref="C20:E20"/>
    <mergeCell ref="F20:J20"/>
    <mergeCell ref="C35:F35"/>
    <mergeCell ref="G35:I35"/>
    <mergeCell ref="O22:Y23"/>
    <mergeCell ref="O30:Y31"/>
    <mergeCell ref="O5:Z5"/>
    <mergeCell ref="O6:Z6"/>
    <mergeCell ref="I7:Z7"/>
    <mergeCell ref="O11:Q11"/>
    <mergeCell ref="R11:V11"/>
    <mergeCell ref="Z21:Z23"/>
    <mergeCell ref="O12:Q12"/>
    <mergeCell ref="R12:V12"/>
    <mergeCell ref="R19:V19"/>
    <mergeCell ref="O20:Q20"/>
    <mergeCell ref="R20:V20"/>
    <mergeCell ref="O14:Y15"/>
    <mergeCell ref="B45:Z45"/>
    <mergeCell ref="B49:Z49"/>
    <mergeCell ref="B53:Z53"/>
    <mergeCell ref="N13:N15"/>
    <mergeCell ref="Z13:Z15"/>
    <mergeCell ref="N29:N31"/>
    <mergeCell ref="Z29:Z31"/>
    <mergeCell ref="N37:N39"/>
    <mergeCell ref="Z37:Z39"/>
    <mergeCell ref="N21:N23"/>
    <mergeCell ref="O27:Q27"/>
    <mergeCell ref="C36:F36"/>
    <mergeCell ref="G36:I36"/>
    <mergeCell ref="R27:V27"/>
    <mergeCell ref="O28:Q28"/>
    <mergeCell ref="O19:Q19"/>
  </mergeCells>
  <phoneticPr fontId="1"/>
  <printOptions horizontalCentered="1"/>
  <pageMargins left="0.23622047244094491" right="0.23622047244094491" top="0.55118110236220474" bottom="0.55118110236220474"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3D82B-49EA-4CDA-A1C6-79029A77A5D8}">
  <sheetPr>
    <tabColor rgb="FFFFFF00"/>
  </sheetPr>
  <dimension ref="B1:Y31"/>
  <sheetViews>
    <sheetView showGridLines="0" view="pageBreakPreview" topLeftCell="A7" zoomScaleNormal="70" zoomScaleSheetLayoutView="100" workbookViewId="0">
      <selection activeCell="C27" sqref="C27:Q27"/>
    </sheetView>
  </sheetViews>
  <sheetFormatPr defaultColWidth="3.33203125" defaultRowHeight="18" x14ac:dyDescent="0.55000000000000004"/>
  <cols>
    <col min="1" max="1" width="2.1640625" customWidth="1"/>
    <col min="2" max="2" width="5.58203125" customWidth="1"/>
    <col min="3" max="3" width="9.75" customWidth="1"/>
    <col min="7" max="11" width="4.58203125" customWidth="1"/>
    <col min="15" max="15" width="4.58203125" customWidth="1"/>
    <col min="16" max="16" width="14.4140625" customWidth="1"/>
    <col min="18" max="18" width="1.9140625" customWidth="1"/>
    <col min="19" max="19" width="24.1640625" style="217" customWidth="1"/>
    <col min="20" max="24" width="10.58203125" customWidth="1"/>
  </cols>
  <sheetData>
    <row r="1" spans="2:25" x14ac:dyDescent="0.55000000000000004">
      <c r="B1" s="2"/>
    </row>
    <row r="2" spans="2:25" s="5" customFormat="1" ht="9.5" customHeight="1" x14ac:dyDescent="0.55000000000000004">
      <c r="B2" s="2"/>
      <c r="S2" s="68"/>
    </row>
    <row r="3" spans="2:25" s="5" customFormat="1" ht="21" x14ac:dyDescent="0.55000000000000004">
      <c r="B3" s="119" t="s">
        <v>55</v>
      </c>
      <c r="C3" s="14"/>
      <c r="D3" s="14"/>
      <c r="E3" s="14"/>
      <c r="F3" s="14"/>
      <c r="G3" s="14"/>
      <c r="H3" s="14"/>
      <c r="I3" s="14"/>
      <c r="J3" s="14"/>
      <c r="K3" s="14"/>
      <c r="L3" s="68"/>
      <c r="M3" s="14"/>
      <c r="N3" s="14"/>
      <c r="O3" s="14"/>
      <c r="P3" s="14"/>
      <c r="Q3" s="14"/>
      <c r="S3" s="68"/>
    </row>
    <row r="4" spans="2:25" ht="11.5" customHeight="1" x14ac:dyDescent="0.55000000000000004"/>
    <row r="6" spans="2:25" s="40" customFormat="1" ht="24.5" customHeight="1" x14ac:dyDescent="0.6">
      <c r="B6" s="387" t="s">
        <v>56</v>
      </c>
      <c r="C6" s="388"/>
      <c r="D6" s="391" t="s">
        <v>316</v>
      </c>
      <c r="E6" s="391"/>
      <c r="F6" s="392"/>
      <c r="G6" s="50" t="s">
        <v>57</v>
      </c>
      <c r="H6" s="51"/>
      <c r="I6" s="51"/>
      <c r="J6" s="51"/>
      <c r="K6" s="51"/>
      <c r="L6" s="50" t="s">
        <v>59</v>
      </c>
      <c r="M6" s="51"/>
      <c r="N6" s="51"/>
      <c r="O6" s="52"/>
      <c r="P6" s="51" t="s">
        <v>60</v>
      </c>
      <c r="Q6" s="52"/>
      <c r="S6" s="231" t="s">
        <v>318</v>
      </c>
      <c r="T6" s="354" t="s">
        <v>327</v>
      </c>
      <c r="U6" s="354"/>
      <c r="V6" s="354"/>
      <c r="W6" s="354"/>
      <c r="X6" s="354"/>
      <c r="Y6" s="228"/>
    </row>
    <row r="7" spans="2:25" s="40" customFormat="1" ht="21.5" customHeight="1" x14ac:dyDescent="0.6">
      <c r="B7" s="389" t="s">
        <v>62</v>
      </c>
      <c r="C7" s="390"/>
      <c r="D7" s="393"/>
      <c r="E7" s="393"/>
      <c r="F7" s="394"/>
      <c r="G7" s="53" t="s">
        <v>58</v>
      </c>
      <c r="H7" s="54"/>
      <c r="I7" s="54"/>
      <c r="J7" s="54"/>
      <c r="K7" s="54"/>
      <c r="L7" s="55" t="s">
        <v>58</v>
      </c>
      <c r="M7" s="56"/>
      <c r="N7" s="56"/>
      <c r="O7" s="57"/>
      <c r="P7" s="58"/>
      <c r="Q7" s="59"/>
      <c r="S7" s="232" t="s">
        <v>319</v>
      </c>
      <c r="T7" s="235" t="s">
        <v>322</v>
      </c>
      <c r="U7" s="228" t="s">
        <v>323</v>
      </c>
      <c r="V7" s="228" t="s">
        <v>324</v>
      </c>
      <c r="W7" s="228" t="s">
        <v>325</v>
      </c>
      <c r="X7" s="236" t="s">
        <v>326</v>
      </c>
      <c r="Y7" s="228"/>
    </row>
    <row r="8" spans="2:25" s="40" customFormat="1" ht="30.5" customHeight="1" x14ac:dyDescent="0.6">
      <c r="B8" s="60"/>
      <c r="C8" s="59"/>
      <c r="D8" s="395" t="s">
        <v>317</v>
      </c>
      <c r="E8" s="395"/>
      <c r="F8" s="396"/>
      <c r="G8" s="61" t="s">
        <v>61</v>
      </c>
      <c r="H8" s="62"/>
      <c r="I8" s="62"/>
      <c r="J8" s="62"/>
      <c r="K8" s="62"/>
      <c r="L8" s="60"/>
      <c r="M8" s="58"/>
      <c r="N8" s="58"/>
      <c r="O8" s="59"/>
      <c r="P8" s="58"/>
      <c r="Q8" s="59"/>
      <c r="S8" s="233"/>
      <c r="T8" s="239"/>
      <c r="X8" s="237"/>
    </row>
    <row r="9" spans="2:25" s="40" customFormat="1" ht="20" x14ac:dyDescent="0.6">
      <c r="B9" s="63"/>
      <c r="C9" s="65"/>
      <c r="D9" s="64"/>
      <c r="E9" s="64"/>
      <c r="F9" s="64"/>
      <c r="G9" s="219" t="s">
        <v>67</v>
      </c>
      <c r="H9" s="220" t="s">
        <v>68</v>
      </c>
      <c r="I9" s="220">
        <v>9</v>
      </c>
      <c r="J9" s="220">
        <v>10</v>
      </c>
      <c r="K9" s="221">
        <v>11</v>
      </c>
      <c r="L9" s="63"/>
      <c r="M9" s="64"/>
      <c r="N9" s="64"/>
      <c r="O9" s="65"/>
      <c r="P9" s="64"/>
      <c r="Q9" s="65"/>
      <c r="S9" s="234"/>
      <c r="T9" s="240"/>
      <c r="U9" s="241"/>
      <c r="V9" s="241"/>
      <c r="W9" s="241"/>
      <c r="X9" s="238"/>
    </row>
    <row r="10" spans="2:25" s="41" customFormat="1" ht="20" x14ac:dyDescent="0.55000000000000004">
      <c r="B10" s="366" t="s">
        <v>63</v>
      </c>
      <c r="C10" s="370"/>
      <c r="D10" s="367">
        <v>30</v>
      </c>
      <c r="E10" s="367"/>
      <c r="F10" s="370"/>
      <c r="G10" s="372">
        <v>15</v>
      </c>
      <c r="H10" s="374">
        <v>15</v>
      </c>
      <c r="I10" s="374">
        <v>15</v>
      </c>
      <c r="J10" s="374">
        <v>15</v>
      </c>
      <c r="K10" s="376">
        <v>15</v>
      </c>
      <c r="L10" s="378" t="s">
        <v>65</v>
      </c>
      <c r="M10" s="379"/>
      <c r="N10" s="379"/>
      <c r="O10" s="215">
        <v>0</v>
      </c>
      <c r="P10" s="397" t="s">
        <v>64</v>
      </c>
      <c r="Q10" s="359"/>
      <c r="S10" s="362">
        <f>SUM(G10:K11,O10,O11)</f>
        <v>100</v>
      </c>
      <c r="T10" s="357">
        <f>ROUND($D10/40*(G10/100),2)</f>
        <v>0.11</v>
      </c>
      <c r="U10" s="357">
        <f t="shared" ref="U10:X10" si="0">ROUND($D10/40*(H10/100),2)</f>
        <v>0.11</v>
      </c>
      <c r="V10" s="357">
        <f t="shared" si="0"/>
        <v>0.11</v>
      </c>
      <c r="W10" s="357">
        <f t="shared" si="0"/>
        <v>0.11</v>
      </c>
      <c r="X10" s="357">
        <f t="shared" si="0"/>
        <v>0.11</v>
      </c>
    </row>
    <row r="11" spans="2:25" s="41" customFormat="1" ht="20" x14ac:dyDescent="0.55000000000000004">
      <c r="B11" s="368"/>
      <c r="C11" s="371"/>
      <c r="D11" s="369"/>
      <c r="E11" s="369"/>
      <c r="F11" s="371"/>
      <c r="G11" s="373"/>
      <c r="H11" s="375"/>
      <c r="I11" s="375"/>
      <c r="J11" s="375"/>
      <c r="K11" s="377"/>
      <c r="L11" s="364" t="s">
        <v>66</v>
      </c>
      <c r="M11" s="365"/>
      <c r="N11" s="365"/>
      <c r="O11" s="216">
        <v>25</v>
      </c>
      <c r="P11" s="360"/>
      <c r="Q11" s="361"/>
      <c r="S11" s="363"/>
      <c r="T11" s="357"/>
      <c r="U11" s="357"/>
      <c r="V11" s="357"/>
      <c r="W11" s="357"/>
      <c r="X11" s="357"/>
    </row>
    <row r="12" spans="2:25" s="41" customFormat="1" ht="20" x14ac:dyDescent="0.55000000000000004">
      <c r="B12" s="366" t="s">
        <v>63</v>
      </c>
      <c r="C12" s="367"/>
      <c r="D12" s="366">
        <v>40</v>
      </c>
      <c r="E12" s="367"/>
      <c r="F12" s="370"/>
      <c r="G12" s="372">
        <v>60</v>
      </c>
      <c r="H12" s="374">
        <v>0</v>
      </c>
      <c r="I12" s="374">
        <v>0</v>
      </c>
      <c r="J12" s="374">
        <v>0</v>
      </c>
      <c r="K12" s="376">
        <v>20</v>
      </c>
      <c r="L12" s="378" t="s">
        <v>65</v>
      </c>
      <c r="M12" s="379"/>
      <c r="N12" s="379"/>
      <c r="O12" s="215">
        <v>10</v>
      </c>
      <c r="P12" s="358" t="s">
        <v>330</v>
      </c>
      <c r="Q12" s="359"/>
      <c r="S12" s="362">
        <f>SUM(G12:K13,O12,O13)</f>
        <v>100</v>
      </c>
      <c r="T12" s="357">
        <f t="shared" ref="T12" si="1">ROUND($D12/40*(G12/100),2)</f>
        <v>0.6</v>
      </c>
      <c r="U12" s="357">
        <f t="shared" ref="U12" si="2">ROUND($D12/40*(H12/100),2)</f>
        <v>0</v>
      </c>
      <c r="V12" s="357">
        <f t="shared" ref="V12" si="3">ROUND($D12/40*(I12/100),2)</f>
        <v>0</v>
      </c>
      <c r="W12" s="357">
        <f t="shared" ref="W12" si="4">ROUND($D12/40*(J12/100),2)</f>
        <v>0</v>
      </c>
      <c r="X12" s="357">
        <f t="shared" ref="X12" si="5">ROUND($D12/40*(K12/100),2)</f>
        <v>0.2</v>
      </c>
    </row>
    <row r="13" spans="2:25" s="41" customFormat="1" ht="20" x14ac:dyDescent="0.55000000000000004">
      <c r="B13" s="368"/>
      <c r="C13" s="369"/>
      <c r="D13" s="368"/>
      <c r="E13" s="369"/>
      <c r="F13" s="371"/>
      <c r="G13" s="373"/>
      <c r="H13" s="375"/>
      <c r="I13" s="375"/>
      <c r="J13" s="375"/>
      <c r="K13" s="377"/>
      <c r="L13" s="364" t="s">
        <v>66</v>
      </c>
      <c r="M13" s="365"/>
      <c r="N13" s="365"/>
      <c r="O13" s="216">
        <v>10</v>
      </c>
      <c r="P13" s="360"/>
      <c r="Q13" s="361"/>
      <c r="S13" s="363"/>
      <c r="T13" s="357"/>
      <c r="U13" s="357"/>
      <c r="V13" s="357"/>
      <c r="W13" s="357"/>
      <c r="X13" s="357"/>
    </row>
    <row r="14" spans="2:25" s="41" customFormat="1" ht="20" x14ac:dyDescent="0.55000000000000004">
      <c r="B14" s="366" t="s">
        <v>63</v>
      </c>
      <c r="C14" s="367"/>
      <c r="D14" s="366">
        <v>40</v>
      </c>
      <c r="E14" s="367"/>
      <c r="F14" s="370"/>
      <c r="G14" s="372">
        <v>0</v>
      </c>
      <c r="H14" s="374">
        <v>50</v>
      </c>
      <c r="I14" s="374">
        <v>0</v>
      </c>
      <c r="J14" s="374">
        <v>50</v>
      </c>
      <c r="K14" s="376">
        <v>0</v>
      </c>
      <c r="L14" s="378" t="s">
        <v>65</v>
      </c>
      <c r="M14" s="379"/>
      <c r="N14" s="379"/>
      <c r="O14" s="215">
        <v>0</v>
      </c>
      <c r="P14" s="397" t="s">
        <v>182</v>
      </c>
      <c r="Q14" s="359"/>
      <c r="S14" s="362">
        <f>SUM(G14:K15,O14,O15)</f>
        <v>100</v>
      </c>
      <c r="T14" s="357">
        <f t="shared" ref="T14" si="6">ROUND($D14/40*(G14/100),2)</f>
        <v>0</v>
      </c>
      <c r="U14" s="357">
        <f t="shared" ref="U14" si="7">ROUND($D14/40*(H14/100),2)</f>
        <v>0.5</v>
      </c>
      <c r="V14" s="357">
        <f t="shared" ref="V14" si="8">ROUND($D14/40*(I14/100),2)</f>
        <v>0</v>
      </c>
      <c r="W14" s="357">
        <f t="shared" ref="W14" si="9">ROUND($D14/40*(J14/100),2)</f>
        <v>0.5</v>
      </c>
      <c r="X14" s="357">
        <f t="shared" ref="X14" si="10">ROUND($D14/40*(K14/100),2)</f>
        <v>0</v>
      </c>
    </row>
    <row r="15" spans="2:25" s="41" customFormat="1" ht="20" x14ac:dyDescent="0.55000000000000004">
      <c r="B15" s="368"/>
      <c r="C15" s="369"/>
      <c r="D15" s="368"/>
      <c r="E15" s="369"/>
      <c r="F15" s="371"/>
      <c r="G15" s="373"/>
      <c r="H15" s="375"/>
      <c r="I15" s="375"/>
      <c r="J15" s="375"/>
      <c r="K15" s="377"/>
      <c r="L15" s="364" t="s">
        <v>66</v>
      </c>
      <c r="M15" s="365"/>
      <c r="N15" s="365"/>
      <c r="O15" s="216">
        <v>0</v>
      </c>
      <c r="P15" s="360"/>
      <c r="Q15" s="361"/>
      <c r="S15" s="363"/>
      <c r="T15" s="357"/>
      <c r="U15" s="357"/>
      <c r="V15" s="357"/>
      <c r="W15" s="357"/>
      <c r="X15" s="357"/>
    </row>
    <row r="16" spans="2:25" s="41" customFormat="1" ht="20" x14ac:dyDescent="0.55000000000000004">
      <c r="B16" s="366" t="s">
        <v>63</v>
      </c>
      <c r="C16" s="367"/>
      <c r="D16" s="366">
        <v>40</v>
      </c>
      <c r="E16" s="367"/>
      <c r="F16" s="370"/>
      <c r="G16" s="372">
        <v>0</v>
      </c>
      <c r="H16" s="374">
        <v>0</v>
      </c>
      <c r="I16" s="374">
        <v>40</v>
      </c>
      <c r="J16" s="374">
        <v>20</v>
      </c>
      <c r="K16" s="376">
        <v>0</v>
      </c>
      <c r="L16" s="378" t="s">
        <v>65</v>
      </c>
      <c r="M16" s="379"/>
      <c r="N16" s="379"/>
      <c r="O16" s="215">
        <v>10</v>
      </c>
      <c r="P16" s="358" t="s">
        <v>329</v>
      </c>
      <c r="Q16" s="359"/>
      <c r="S16" s="362">
        <f>SUM(G16:K17,O16,O17)</f>
        <v>100</v>
      </c>
      <c r="T16" s="357">
        <f t="shared" ref="T16" si="11">ROUND($D16/40*(G16/100),2)</f>
        <v>0</v>
      </c>
      <c r="U16" s="357">
        <f t="shared" ref="U16" si="12">ROUND($D16/40*(H16/100),2)</f>
        <v>0</v>
      </c>
      <c r="V16" s="357">
        <f t="shared" ref="V16" si="13">ROUND($D16/40*(I16/100),2)</f>
        <v>0.4</v>
      </c>
      <c r="W16" s="357">
        <f t="shared" ref="W16" si="14">ROUND($D16/40*(J16/100),2)</f>
        <v>0.2</v>
      </c>
      <c r="X16" s="357">
        <f t="shared" ref="X16" si="15">ROUND($D16/40*(K16/100),2)</f>
        <v>0</v>
      </c>
      <c r="Y16" s="356"/>
    </row>
    <row r="17" spans="2:25" s="41" customFormat="1" ht="20" x14ac:dyDescent="0.55000000000000004">
      <c r="B17" s="368"/>
      <c r="C17" s="369"/>
      <c r="D17" s="368"/>
      <c r="E17" s="369"/>
      <c r="F17" s="371"/>
      <c r="G17" s="373"/>
      <c r="H17" s="375"/>
      <c r="I17" s="375"/>
      <c r="J17" s="375"/>
      <c r="K17" s="377"/>
      <c r="L17" s="364" t="s">
        <v>66</v>
      </c>
      <c r="M17" s="365"/>
      <c r="N17" s="365"/>
      <c r="O17" s="216">
        <v>30</v>
      </c>
      <c r="P17" s="360"/>
      <c r="Q17" s="361"/>
      <c r="S17" s="363"/>
      <c r="T17" s="357"/>
      <c r="U17" s="357"/>
      <c r="V17" s="357"/>
      <c r="W17" s="357"/>
      <c r="X17" s="357"/>
      <c r="Y17" s="356"/>
    </row>
    <row r="18" spans="2:25" s="41" customFormat="1" ht="20" x14ac:dyDescent="0.55000000000000004">
      <c r="B18" s="366" t="s">
        <v>63</v>
      </c>
      <c r="C18" s="367"/>
      <c r="D18" s="366">
        <v>37.5</v>
      </c>
      <c r="E18" s="367"/>
      <c r="F18" s="370"/>
      <c r="G18" s="372">
        <v>0</v>
      </c>
      <c r="H18" s="374">
        <v>0</v>
      </c>
      <c r="I18" s="374">
        <v>0</v>
      </c>
      <c r="J18" s="374">
        <v>0</v>
      </c>
      <c r="K18" s="376">
        <v>40</v>
      </c>
      <c r="L18" s="378" t="s">
        <v>65</v>
      </c>
      <c r="M18" s="379"/>
      <c r="N18" s="379"/>
      <c r="O18" s="215">
        <v>0</v>
      </c>
      <c r="P18" s="358" t="s">
        <v>331</v>
      </c>
      <c r="Q18" s="359"/>
      <c r="S18" s="362">
        <f>SUM(G18:K19,O18,O19)</f>
        <v>100</v>
      </c>
      <c r="T18" s="357">
        <f t="shared" ref="T18" si="16">ROUND($D18/40*(G18/100),2)</f>
        <v>0</v>
      </c>
      <c r="U18" s="357">
        <f t="shared" ref="U18" si="17">ROUND($D18/40*(H18/100),2)</f>
        <v>0</v>
      </c>
      <c r="V18" s="357">
        <f t="shared" ref="V18" si="18">ROUND($D18/40*(I18/100),2)</f>
        <v>0</v>
      </c>
      <c r="W18" s="357">
        <f t="shared" ref="W18" si="19">ROUND($D18/40*(J18/100),2)</f>
        <v>0</v>
      </c>
      <c r="X18" s="357">
        <f t="shared" ref="X18" si="20">ROUND($D18/40*(K18/100),2)</f>
        <v>0.38</v>
      </c>
    </row>
    <row r="19" spans="2:25" s="41" customFormat="1" ht="20" x14ac:dyDescent="0.55000000000000004">
      <c r="B19" s="368"/>
      <c r="C19" s="369"/>
      <c r="D19" s="368"/>
      <c r="E19" s="369"/>
      <c r="F19" s="371"/>
      <c r="G19" s="373"/>
      <c r="H19" s="375"/>
      <c r="I19" s="375"/>
      <c r="J19" s="375"/>
      <c r="K19" s="377"/>
      <c r="L19" s="364" t="s">
        <v>66</v>
      </c>
      <c r="M19" s="365"/>
      <c r="N19" s="365"/>
      <c r="O19" s="216">
        <v>60</v>
      </c>
      <c r="P19" s="360"/>
      <c r="Q19" s="361"/>
      <c r="S19" s="363"/>
      <c r="T19" s="357"/>
      <c r="U19" s="357"/>
      <c r="V19" s="357"/>
      <c r="W19" s="357"/>
      <c r="X19" s="357"/>
    </row>
    <row r="20" spans="2:25" s="41" customFormat="1" ht="40" customHeight="1" x14ac:dyDescent="0.55000000000000004">
      <c r="B20" s="380" t="s">
        <v>321</v>
      </c>
      <c r="C20" s="380"/>
      <c r="D20" s="380"/>
      <c r="E20" s="380"/>
      <c r="F20" s="380"/>
      <c r="G20" s="225">
        <f>T20</f>
        <v>0.71</v>
      </c>
      <c r="H20" s="226">
        <f t="shared" ref="H20:K20" si="21">U20</f>
        <v>0.61</v>
      </c>
      <c r="I20" s="226">
        <f t="shared" si="21"/>
        <v>0.51</v>
      </c>
      <c r="J20" s="226">
        <f t="shared" si="21"/>
        <v>0.81</v>
      </c>
      <c r="K20" s="227">
        <f t="shared" si="21"/>
        <v>0.69</v>
      </c>
      <c r="L20" s="381"/>
      <c r="M20" s="382"/>
      <c r="N20" s="382"/>
      <c r="O20" s="383"/>
      <c r="P20" s="384"/>
      <c r="Q20" s="385"/>
      <c r="S20" s="229"/>
      <c r="T20" s="230">
        <f>SUM(T10:T19)</f>
        <v>0.71</v>
      </c>
      <c r="U20" s="230">
        <f t="shared" ref="U20:X20" si="22">SUM(U10:U19)</f>
        <v>0.61</v>
      </c>
      <c r="V20" s="230">
        <f t="shared" si="22"/>
        <v>0.51</v>
      </c>
      <c r="W20" s="230">
        <f t="shared" si="22"/>
        <v>0.81</v>
      </c>
      <c r="X20" s="230">
        <f t="shared" si="22"/>
        <v>0.69</v>
      </c>
    </row>
    <row r="21" spans="2:25" s="41" customFormat="1" ht="20" x14ac:dyDescent="0.55000000000000004">
      <c r="B21" s="222" t="s">
        <v>320</v>
      </c>
      <c r="C21" s="214"/>
      <c r="D21" s="214"/>
      <c r="E21" s="214"/>
      <c r="F21" s="214"/>
      <c r="G21" s="223"/>
      <c r="H21" s="223"/>
      <c r="I21" s="223"/>
      <c r="J21" s="223"/>
      <c r="K21" s="223"/>
      <c r="L21" s="222"/>
      <c r="M21" s="222"/>
      <c r="N21" s="222"/>
      <c r="O21" s="222"/>
      <c r="P21" s="224"/>
      <c r="Q21" s="224"/>
      <c r="S21" s="218"/>
    </row>
    <row r="22" spans="2:25" s="41" customFormat="1" ht="20" x14ac:dyDescent="0.55000000000000004">
      <c r="B22" s="214"/>
      <c r="C22" s="214"/>
      <c r="D22" s="214"/>
      <c r="E22" s="214"/>
      <c r="F22" s="214"/>
      <c r="G22" s="223"/>
      <c r="H22" s="223"/>
      <c r="I22" s="223"/>
      <c r="J22" s="223"/>
      <c r="K22" s="223"/>
      <c r="L22" s="222"/>
      <c r="M22" s="222"/>
      <c r="N22" s="222"/>
      <c r="O22" s="222"/>
      <c r="P22" s="224"/>
      <c r="Q22" s="224"/>
      <c r="S22" s="218"/>
    </row>
    <row r="24" spans="2:25" x14ac:dyDescent="0.55000000000000004">
      <c r="B24" s="212" t="s">
        <v>53</v>
      </c>
      <c r="C24" s="145"/>
      <c r="D24" s="145"/>
      <c r="E24" s="145"/>
      <c r="F24" s="145"/>
      <c r="G24" s="145"/>
      <c r="H24" s="145"/>
      <c r="I24" s="145"/>
      <c r="J24" s="145"/>
      <c r="K24" s="145"/>
      <c r="L24" s="145"/>
      <c r="M24" s="145"/>
      <c r="N24" s="145"/>
      <c r="O24" s="145"/>
      <c r="P24" s="145"/>
      <c r="Q24" s="145"/>
    </row>
    <row r="25" spans="2:25" ht="39" customHeight="1" x14ac:dyDescent="0.55000000000000004">
      <c r="B25" s="154" t="s">
        <v>194</v>
      </c>
      <c r="C25" s="339" t="s">
        <v>313</v>
      </c>
      <c r="D25" s="339"/>
      <c r="E25" s="339"/>
      <c r="F25" s="339"/>
      <c r="G25" s="339"/>
      <c r="H25" s="339"/>
      <c r="I25" s="339"/>
      <c r="J25" s="339"/>
      <c r="K25" s="339"/>
      <c r="L25" s="339"/>
      <c r="M25" s="339"/>
      <c r="N25" s="339"/>
      <c r="O25" s="339"/>
      <c r="P25" s="339"/>
      <c r="Q25" s="339"/>
    </row>
    <row r="26" spans="2:25" ht="5" customHeight="1" x14ac:dyDescent="0.55000000000000004">
      <c r="B26" s="213" t="s">
        <v>230</v>
      </c>
      <c r="C26" s="73"/>
      <c r="D26" s="73"/>
      <c r="E26" s="73"/>
      <c r="F26" s="73"/>
      <c r="G26" s="73"/>
      <c r="H26" s="73"/>
      <c r="I26" s="73"/>
      <c r="J26" s="73"/>
      <c r="K26" s="73"/>
      <c r="L26" s="73"/>
      <c r="M26" s="73"/>
      <c r="N26" s="73"/>
      <c r="O26" s="73"/>
      <c r="P26" s="73"/>
      <c r="Q26" s="73"/>
    </row>
    <row r="27" spans="2:25" ht="39" customHeight="1" x14ac:dyDescent="0.55000000000000004">
      <c r="B27" s="154" t="s">
        <v>195</v>
      </c>
      <c r="C27" s="339" t="s">
        <v>314</v>
      </c>
      <c r="D27" s="339"/>
      <c r="E27" s="339"/>
      <c r="F27" s="339"/>
      <c r="G27" s="339"/>
      <c r="H27" s="339"/>
      <c r="I27" s="339"/>
      <c r="J27" s="339"/>
      <c r="K27" s="339"/>
      <c r="L27" s="339"/>
      <c r="M27" s="339"/>
      <c r="N27" s="339"/>
      <c r="O27" s="339"/>
      <c r="P27" s="339"/>
      <c r="Q27" s="339"/>
    </row>
    <row r="28" spans="2:25" ht="5" customHeight="1" x14ac:dyDescent="0.55000000000000004">
      <c r="B28" s="213" t="s">
        <v>230</v>
      </c>
      <c r="C28" s="73"/>
      <c r="D28" s="73"/>
      <c r="E28" s="73"/>
      <c r="F28" s="73"/>
      <c r="G28" s="73"/>
      <c r="H28" s="73"/>
      <c r="I28" s="73"/>
      <c r="J28" s="73"/>
      <c r="K28" s="73"/>
      <c r="L28" s="73"/>
      <c r="M28" s="73"/>
      <c r="N28" s="73"/>
      <c r="O28" s="73"/>
      <c r="P28" s="73"/>
      <c r="Q28" s="73"/>
    </row>
    <row r="29" spans="2:25" ht="13" customHeight="1" x14ac:dyDescent="0.55000000000000004">
      <c r="B29" s="154" t="s">
        <v>196</v>
      </c>
      <c r="C29" s="386" t="s">
        <v>315</v>
      </c>
      <c r="D29" s="386"/>
      <c r="E29" s="386"/>
      <c r="F29" s="386"/>
      <c r="G29" s="386"/>
      <c r="H29" s="386"/>
      <c r="I29" s="386"/>
      <c r="J29" s="386"/>
      <c r="K29" s="386"/>
      <c r="L29" s="386"/>
      <c r="M29" s="386"/>
      <c r="N29" s="386"/>
      <c r="O29" s="386"/>
      <c r="P29" s="386"/>
      <c r="Q29" s="386"/>
    </row>
    <row r="30" spans="2:25" ht="5" customHeight="1" x14ac:dyDescent="0.55000000000000004">
      <c r="B30" s="39"/>
    </row>
    <row r="31" spans="2:25" ht="39" customHeight="1" x14ac:dyDescent="0.55000000000000004">
      <c r="B31" s="242" t="s">
        <v>200</v>
      </c>
      <c r="C31" s="355" t="s">
        <v>328</v>
      </c>
      <c r="D31" s="355"/>
      <c r="E31" s="355"/>
      <c r="F31" s="355"/>
      <c r="G31" s="355"/>
      <c r="H31" s="355"/>
      <c r="I31" s="355"/>
      <c r="J31" s="355"/>
      <c r="K31" s="355"/>
      <c r="L31" s="355"/>
      <c r="M31" s="355"/>
      <c r="N31" s="355"/>
      <c r="O31" s="355"/>
      <c r="P31" s="355"/>
      <c r="Q31" s="355"/>
    </row>
  </sheetData>
  <mergeCells count="93">
    <mergeCell ref="J10:J11"/>
    <mergeCell ref="I12:I13"/>
    <mergeCell ref="J12:J13"/>
    <mergeCell ref="I14:I15"/>
    <mergeCell ref="J14:J15"/>
    <mergeCell ref="S14:S15"/>
    <mergeCell ref="P12:Q13"/>
    <mergeCell ref="L10:N10"/>
    <mergeCell ref="L12:N12"/>
    <mergeCell ref="L13:N13"/>
    <mergeCell ref="S10:S11"/>
    <mergeCell ref="S12:S13"/>
    <mergeCell ref="G10:G11"/>
    <mergeCell ref="L15:N15"/>
    <mergeCell ref="B10:C11"/>
    <mergeCell ref="P10:Q11"/>
    <mergeCell ref="B14:C15"/>
    <mergeCell ref="G14:G15"/>
    <mergeCell ref="H14:H15"/>
    <mergeCell ref="K14:K15"/>
    <mergeCell ref="P14:Q15"/>
    <mergeCell ref="B12:C13"/>
    <mergeCell ref="G12:G13"/>
    <mergeCell ref="H12:H13"/>
    <mergeCell ref="K12:K13"/>
    <mergeCell ref="L14:N14"/>
    <mergeCell ref="L11:N11"/>
    <mergeCell ref="I10:I11"/>
    <mergeCell ref="C29:Q29"/>
    <mergeCell ref="B6:C6"/>
    <mergeCell ref="B7:C7"/>
    <mergeCell ref="D6:F7"/>
    <mergeCell ref="D8:F8"/>
    <mergeCell ref="D10:F11"/>
    <mergeCell ref="D12:F13"/>
    <mergeCell ref="D14:F15"/>
    <mergeCell ref="B16:C17"/>
    <mergeCell ref="D16:F17"/>
    <mergeCell ref="G16:G17"/>
    <mergeCell ref="H16:H17"/>
    <mergeCell ref="K16:K17"/>
    <mergeCell ref="L16:N16"/>
    <mergeCell ref="K10:K11"/>
    <mergeCell ref="H10:H11"/>
    <mergeCell ref="C25:Q25"/>
    <mergeCell ref="B20:F20"/>
    <mergeCell ref="L20:O20"/>
    <mergeCell ref="P20:Q20"/>
    <mergeCell ref="C27:Q27"/>
    <mergeCell ref="T10:T11"/>
    <mergeCell ref="T12:T13"/>
    <mergeCell ref="T14:T15"/>
    <mergeCell ref="T16:T17"/>
    <mergeCell ref="T18:T19"/>
    <mergeCell ref="P16:Q17"/>
    <mergeCell ref="S16:S17"/>
    <mergeCell ref="L17:N17"/>
    <mergeCell ref="B18:C19"/>
    <mergeCell ref="D18:F19"/>
    <mergeCell ref="G18:G19"/>
    <mergeCell ref="H18:H19"/>
    <mergeCell ref="K18:K19"/>
    <mergeCell ref="L18:N18"/>
    <mergeCell ref="P18:Q19"/>
    <mergeCell ref="S18:S19"/>
    <mergeCell ref="L19:N19"/>
    <mergeCell ref="I16:I17"/>
    <mergeCell ref="J16:J17"/>
    <mergeCell ref="I18:I19"/>
    <mergeCell ref="J18:J19"/>
    <mergeCell ref="V10:V11"/>
    <mergeCell ref="W10:W11"/>
    <mergeCell ref="X10:X11"/>
    <mergeCell ref="U12:U13"/>
    <mergeCell ref="V12:V13"/>
    <mergeCell ref="W12:W13"/>
    <mergeCell ref="X12:X13"/>
    <mergeCell ref="T6:X6"/>
    <mergeCell ref="C31:Q31"/>
    <mergeCell ref="Y16:Y17"/>
    <mergeCell ref="U18:U19"/>
    <mergeCell ref="V18:V19"/>
    <mergeCell ref="W18:W19"/>
    <mergeCell ref="X18:X19"/>
    <mergeCell ref="U14:U15"/>
    <mergeCell ref="V14:V15"/>
    <mergeCell ref="W14:W15"/>
    <mergeCell ref="X14:X15"/>
    <mergeCell ref="U16:U17"/>
    <mergeCell ref="V16:V17"/>
    <mergeCell ref="W16:W17"/>
    <mergeCell ref="X16:X17"/>
    <mergeCell ref="U10:U11"/>
  </mergeCells>
  <phoneticPr fontId="1"/>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DFF03-8585-457D-9B74-C412B2E1985B}">
  <sheetPr>
    <tabColor rgb="FFFFFF00"/>
  </sheetPr>
  <dimension ref="A1:N23"/>
  <sheetViews>
    <sheetView view="pageBreakPreview" zoomScale="115" zoomScaleNormal="100" zoomScaleSheetLayoutView="115" workbookViewId="0">
      <selection activeCell="C12" sqref="C12:G12"/>
    </sheetView>
  </sheetViews>
  <sheetFormatPr defaultColWidth="3.33203125" defaultRowHeight="13" x14ac:dyDescent="0.2"/>
  <cols>
    <col min="1" max="1" width="3.33203125" style="4"/>
    <col min="2" max="3" width="24.58203125" style="4" customWidth="1"/>
    <col min="4" max="4" width="5.58203125" style="4" customWidth="1"/>
    <col min="5" max="5" width="12.58203125" style="4" customWidth="1"/>
    <col min="6" max="6" width="13.08203125" style="4" customWidth="1"/>
    <col min="7" max="7" width="3.58203125" style="4" customWidth="1"/>
    <col min="8" max="16384" width="3.33203125" style="4"/>
  </cols>
  <sheetData>
    <row r="1" spans="1:14" ht="13" customHeight="1" x14ac:dyDescent="0.2">
      <c r="A1" s="4" t="s">
        <v>69</v>
      </c>
      <c r="B1" s="2"/>
    </row>
    <row r="2" spans="1:14" ht="10" customHeight="1" x14ac:dyDescent="0.2"/>
    <row r="3" spans="1:14" ht="13" customHeight="1" x14ac:dyDescent="0.2">
      <c r="A3" s="408" t="s">
        <v>334</v>
      </c>
      <c r="B3" s="408"/>
      <c r="C3" s="408"/>
      <c r="D3" s="408"/>
      <c r="E3" s="408"/>
      <c r="F3" s="408"/>
      <c r="G3" s="408"/>
      <c r="H3" s="408"/>
    </row>
    <row r="4" spans="1:14" ht="10" customHeight="1" x14ac:dyDescent="0.2"/>
    <row r="5" spans="1:14" ht="13" customHeight="1" x14ac:dyDescent="0.2">
      <c r="A5" s="4" t="s">
        <v>287</v>
      </c>
    </row>
    <row r="6" spans="1:14" ht="10" customHeight="1" x14ac:dyDescent="0.2"/>
    <row r="7" spans="1:14" ht="20" customHeight="1" x14ac:dyDescent="0.2">
      <c r="C7" s="418" t="s">
        <v>50</v>
      </c>
      <c r="D7" s="414"/>
      <c r="E7" s="413" t="s">
        <v>71</v>
      </c>
      <c r="F7" s="414"/>
      <c r="G7" s="258"/>
    </row>
    <row r="8" spans="1:14" ht="26" customHeight="1" x14ac:dyDescent="0.2">
      <c r="C8" s="419">
        <f>'別紙３（１）'!O5</f>
        <v>0</v>
      </c>
      <c r="D8" s="416"/>
      <c r="E8" s="415"/>
      <c r="F8" s="416"/>
      <c r="G8" s="417"/>
    </row>
    <row r="9" spans="1:14" ht="10" customHeight="1" x14ac:dyDescent="0.2"/>
    <row r="10" spans="1:14" ht="20" customHeight="1" x14ac:dyDescent="0.2">
      <c r="D10" s="418" t="s">
        <v>72</v>
      </c>
      <c r="E10" s="414"/>
      <c r="F10" s="144">
        <f>'別紙３（１）'!O6</f>
        <v>0</v>
      </c>
    </row>
    <row r="11" spans="1:14" ht="10" customHeight="1" x14ac:dyDescent="0.2"/>
    <row r="12" spans="1:14" ht="54.5" customHeight="1" x14ac:dyDescent="0.2">
      <c r="B12" s="137" t="s">
        <v>76</v>
      </c>
      <c r="C12" s="410">
        <f>'別紙３（１）'!I7</f>
        <v>0</v>
      </c>
      <c r="D12" s="411"/>
      <c r="E12" s="411"/>
      <c r="F12" s="411"/>
      <c r="G12" s="412"/>
    </row>
    <row r="13" spans="1:14" ht="45.5" customHeight="1" x14ac:dyDescent="0.2">
      <c r="B13" s="138" t="s">
        <v>77</v>
      </c>
      <c r="C13" s="398"/>
      <c r="D13" s="399"/>
      <c r="E13" s="399"/>
      <c r="F13" s="399"/>
      <c r="G13" s="400"/>
    </row>
    <row r="14" spans="1:14" ht="57" customHeight="1" x14ac:dyDescent="0.2">
      <c r="B14" s="420" t="s">
        <v>78</v>
      </c>
      <c r="C14" s="401"/>
      <c r="D14" s="402"/>
      <c r="E14" s="402"/>
      <c r="F14" s="402"/>
      <c r="G14" s="403"/>
    </row>
    <row r="15" spans="1:14" ht="26" customHeight="1" x14ac:dyDescent="0.2">
      <c r="B15" s="421"/>
      <c r="C15" s="405" t="s">
        <v>288</v>
      </c>
      <c r="D15" s="406"/>
      <c r="E15" s="406"/>
      <c r="F15" s="406"/>
      <c r="G15" s="407"/>
      <c r="J15" s="139"/>
      <c r="K15" s="139"/>
      <c r="L15" s="139"/>
      <c r="M15" s="139"/>
      <c r="N15" s="139"/>
    </row>
    <row r="16" spans="1:14" ht="37" customHeight="1" x14ac:dyDescent="0.2">
      <c r="B16" s="138" t="s">
        <v>79</v>
      </c>
      <c r="C16" s="140"/>
      <c r="D16" s="404">
        <f>別紙様式!J15</f>
        <v>0</v>
      </c>
      <c r="E16" s="404"/>
      <c r="F16" s="141" t="s">
        <v>10</v>
      </c>
      <c r="G16" s="142"/>
    </row>
    <row r="17" spans="2:7" ht="37" customHeight="1" x14ac:dyDescent="0.2">
      <c r="B17" s="138" t="s">
        <v>80</v>
      </c>
      <c r="C17" s="143" t="s">
        <v>74</v>
      </c>
      <c r="D17" s="141" t="s">
        <v>73</v>
      </c>
      <c r="E17" s="409" t="s">
        <v>74</v>
      </c>
      <c r="F17" s="409"/>
      <c r="G17" s="142"/>
    </row>
    <row r="18" spans="2:7" ht="37" customHeight="1" x14ac:dyDescent="0.2">
      <c r="B18" s="138" t="s">
        <v>81</v>
      </c>
      <c r="C18" s="398"/>
      <c r="D18" s="399"/>
      <c r="E18" s="399"/>
      <c r="F18" s="399"/>
      <c r="G18" s="400"/>
    </row>
    <row r="19" spans="2:7" ht="37" customHeight="1" x14ac:dyDescent="0.2">
      <c r="B19" s="138" t="s">
        <v>82</v>
      </c>
      <c r="C19" s="398"/>
      <c r="D19" s="399"/>
      <c r="E19" s="399"/>
      <c r="F19" s="399"/>
      <c r="G19" s="400"/>
    </row>
    <row r="20" spans="2:7" ht="52" customHeight="1" x14ac:dyDescent="0.2">
      <c r="B20" s="138" t="s">
        <v>75</v>
      </c>
      <c r="C20" s="398"/>
      <c r="D20" s="399"/>
      <c r="E20" s="399"/>
      <c r="F20" s="399"/>
      <c r="G20" s="400"/>
    </row>
    <row r="21" spans="2:7" ht="37" customHeight="1" x14ac:dyDescent="0.2">
      <c r="B21" s="138" t="s">
        <v>83</v>
      </c>
      <c r="C21" s="398"/>
      <c r="D21" s="399"/>
      <c r="E21" s="399"/>
      <c r="F21" s="399"/>
      <c r="G21" s="400"/>
    </row>
    <row r="22" spans="2:7" ht="37" customHeight="1" x14ac:dyDescent="0.2">
      <c r="B22" s="138" t="s">
        <v>84</v>
      </c>
      <c r="C22" s="398"/>
      <c r="D22" s="399"/>
      <c r="E22" s="399"/>
      <c r="F22" s="399"/>
      <c r="G22" s="400"/>
    </row>
    <row r="23" spans="2:7" ht="52" customHeight="1" x14ac:dyDescent="0.2">
      <c r="B23" s="138" t="s">
        <v>85</v>
      </c>
      <c r="C23" s="398"/>
      <c r="D23" s="399"/>
      <c r="E23" s="399"/>
      <c r="F23" s="399"/>
      <c r="G23" s="400"/>
    </row>
  </sheetData>
  <mergeCells count="19">
    <mergeCell ref="A3:H3"/>
    <mergeCell ref="E17:F17"/>
    <mergeCell ref="C12:G12"/>
    <mergeCell ref="C13:G13"/>
    <mergeCell ref="E7:G7"/>
    <mergeCell ref="E8:G8"/>
    <mergeCell ref="C7:D7"/>
    <mergeCell ref="C8:D8"/>
    <mergeCell ref="D10:E10"/>
    <mergeCell ref="B14:B15"/>
    <mergeCell ref="C23:G23"/>
    <mergeCell ref="C14:G14"/>
    <mergeCell ref="D16:E16"/>
    <mergeCell ref="C18:G18"/>
    <mergeCell ref="C19:G19"/>
    <mergeCell ref="C20:G20"/>
    <mergeCell ref="C21:G21"/>
    <mergeCell ref="C22:G22"/>
    <mergeCell ref="C15:G15"/>
  </mergeCells>
  <phoneticPr fontId="1"/>
  <printOptions horizontalCentered="1"/>
  <pageMargins left="0.23622047244094491" right="0.2362204724409449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12</vt:i4>
      </vt:variant>
    </vt:vector>
  </HeadingPairs>
  <TitlesOfParts>
    <vt:vector size="26" baseType="lpstr">
      <vt:lpstr>別紙様式</vt:lpstr>
      <vt:lpstr>留意事項</vt:lpstr>
      <vt:lpstr>別紙１</vt:lpstr>
      <vt:lpstr>別紙１留意事項</vt:lpstr>
      <vt:lpstr>別紙２</vt:lpstr>
      <vt:lpstr>別紙２留意事項</vt:lpstr>
      <vt:lpstr>別紙３（１）</vt:lpstr>
      <vt:lpstr>別紙３（２）</vt:lpstr>
      <vt:lpstr>別紙４</vt:lpstr>
      <vt:lpstr>別紙４留意事項</vt:lpstr>
      <vt:lpstr>（別添）調査事業計画書</vt:lpstr>
      <vt:lpstr>別紙４_２（記載例）</vt:lpstr>
      <vt:lpstr>別紙４_２留意事項</vt:lpstr>
      <vt:lpstr>別紙５（記載例）</vt:lpstr>
      <vt:lpstr>'別紙５（記載例）'!OLE_LINK1</vt:lpstr>
      <vt:lpstr>'（別添）調査事業計画書'!Print_Area</vt:lpstr>
      <vt:lpstr>別紙１!Print_Area</vt:lpstr>
      <vt:lpstr>別紙１留意事項!Print_Area</vt:lpstr>
      <vt:lpstr>別紙２留意事項!Print_Area</vt:lpstr>
      <vt:lpstr>'別紙３（２）'!Print_Area</vt:lpstr>
      <vt:lpstr>別紙４!Print_Area</vt:lpstr>
      <vt:lpstr>別紙４_２留意事項!Print_Area</vt:lpstr>
      <vt:lpstr>'別紙５（記載例）'!Print_Area</vt:lpstr>
      <vt:lpstr>別紙様式!Print_Area</vt:lpstr>
      <vt:lpstr>留意事項!Print_Area</vt:lpstr>
      <vt:lpstr>別紙１!Print_Titles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dcterms:created xsi:type="dcterms:W3CDTF">2026-02-16T11:23:44Z</dcterms:created>
  <dcterms:modified xsi:type="dcterms:W3CDTF">2026-02-16T11:23:48Z</dcterms:modified>
  <cp:category/>
  <cp:contentStatus/>
</cp:coreProperties>
</file>