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224" documentId="8_{197CCE39-1C62-4F60-8ECF-C00524EC5788}" xr6:coauthVersionLast="47" xr6:coauthVersionMax="47" xr10:uidLastSave="{69ABD069-AF4E-43FC-9F3D-71CC5B90F069}"/>
  <bookViews>
    <workbookView xWindow="-110" yWindow="-110" windowWidth="25820" windowHeight="13900" tabRatio="860" firstSheet="1" activeTab="1" xr2:uid="{00000000-000D-0000-FFFF-FFFF00000000}"/>
  </bookViews>
  <sheets>
    <sheet name="基礎シート" sheetId="14" state="hidden" r:id="rId1"/>
    <sheet name="様式1" sheetId="12" r:id="rId2"/>
    <sheet name="様式２－１　所要額調書" sheetId="3" r:id="rId3"/>
    <sheet name="様式２－２内訳書（実態調査等）" sheetId="15" r:id="rId4"/>
    <sheet name="様式２－２内訳書 (広報啓発)" sheetId="32" r:id="rId5"/>
    <sheet name="様式２－２内訳書 (コーディネーター)" sheetId="33" r:id="rId6"/>
    <sheet name="様式２－２内訳書 (モデル事業)" sheetId="34" r:id="rId7"/>
    <sheet name="様式２－２別添 事業実施計画書" sheetId="2" r:id="rId8"/>
    <sheet name="様式３-１（市区町村別内訳書）" sheetId="27" r:id="rId9"/>
    <sheet name="様式５－１　所要額調書" sheetId="11" r:id="rId10"/>
    <sheet name="様式７－１　精算書" sheetId="37" r:id="rId11"/>
    <sheet name="様式７－２内訳書（実態調査等）" sheetId="38" r:id="rId12"/>
    <sheet name="様式７－２内訳書 (広報啓発) " sheetId="39" r:id="rId13"/>
    <sheet name="様式７－２内訳書 (コーディネーター) " sheetId="40" r:id="rId14"/>
    <sheet name="様式７－２内訳書 (モデル事業)" sheetId="41" r:id="rId15"/>
    <sheet name="様式７－２別添 実施報告書" sheetId="6" r:id="rId16"/>
    <sheet name="様式７-2別添　事業概略" sheetId="10" r:id="rId17"/>
    <sheet name="様式８-１（市区町村別内訳書）" sheetId="42" r:id="rId18"/>
  </sheets>
  <definedNames>
    <definedName name="_xlnm.Print_Area" localSheetId="1">様式1!$A$1:$P$20</definedName>
    <definedName name="_xlnm.Print_Area" localSheetId="2">'様式２－１　所要額調書'!$A$1:$L$29</definedName>
    <definedName name="_xlnm.Print_Area" localSheetId="5">'様式２－２内訳書 (コーディネーター)'!$A$1:$K$38</definedName>
    <definedName name="_xlnm.Print_Area" localSheetId="6">'様式２－２内訳書 (モデル事業)'!$A$1:$K$38</definedName>
    <definedName name="_xlnm.Print_Area" localSheetId="4">'様式２－２内訳書 (広報啓発)'!$A$1:$K$28</definedName>
    <definedName name="_xlnm.Print_Area" localSheetId="3">'様式２－２内訳書（実態調査等）'!$A$1:$K$28</definedName>
    <definedName name="_xlnm.Print_Area" localSheetId="7">'様式２－２別添 事業実施計画書'!$A$1:$H$24</definedName>
    <definedName name="_xlnm.Print_Area" localSheetId="8">'様式３-１（市区町村別内訳書）'!$A$1:$L$30</definedName>
    <definedName name="_xlnm.Print_Area" localSheetId="9">'様式５－１　所要額調書'!$A$1:$O$33</definedName>
    <definedName name="_xlnm.Print_Area" localSheetId="10">'様式７－１　精算書'!$A$1:$O$30</definedName>
    <definedName name="_xlnm.Print_Area" localSheetId="13">'様式７－２内訳書 (コーディネーター) '!$A$1:$K$38</definedName>
    <definedName name="_xlnm.Print_Area" localSheetId="14">'様式７－２内訳書 (モデル事業)'!$A$1:$K$38</definedName>
    <definedName name="_xlnm.Print_Area" localSheetId="12">'様式７－２内訳書 (広報啓発) '!$A$1:$K$28</definedName>
    <definedName name="_xlnm.Print_Area" localSheetId="11">'様式７－２内訳書（実態調査等）'!$A$1:$K$28</definedName>
    <definedName name="_xlnm.Print_Area" localSheetId="16">'様式７-2別添　事業概略'!$A$1:$I$17</definedName>
    <definedName name="_xlnm.Print_Area" localSheetId="15">'様式７－２別添 実施報告書'!$A$1:$H$24</definedName>
    <definedName name="_xlnm.Print_Area" localSheetId="17">'様式８-１（市区町村別内訳書）'!$A$1:$L$30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37" l="1"/>
  <c r="J15" i="3" l="1"/>
  <c r="C30" i="27"/>
  <c r="C30" i="42"/>
  <c r="E36" i="41"/>
  <c r="E33" i="41"/>
  <c r="E26" i="41"/>
  <c r="E18" i="41"/>
  <c r="E33" i="40"/>
  <c r="E30" i="40"/>
  <c r="E23" i="40"/>
  <c r="E18" i="40"/>
  <c r="E25" i="39"/>
  <c r="E18" i="39"/>
  <c r="E25" i="38"/>
  <c r="E18" i="38"/>
  <c r="E36" i="34"/>
  <c r="E33" i="34"/>
  <c r="E33" i="33"/>
  <c r="E30" i="33"/>
  <c r="E23" i="33"/>
  <c r="E18" i="33"/>
  <c r="E25" i="32"/>
  <c r="E18" i="32"/>
  <c r="E25" i="15"/>
  <c r="E18" i="15"/>
  <c r="J30" i="42"/>
  <c r="I30" i="42"/>
  <c r="H30" i="42"/>
  <c r="G30" i="42"/>
  <c r="F30" i="42"/>
  <c r="E30" i="42"/>
  <c r="K29" i="42"/>
  <c r="K28" i="42"/>
  <c r="K27" i="42"/>
  <c r="K26" i="42"/>
  <c r="K25" i="42"/>
  <c r="K24" i="42"/>
  <c r="K23" i="42"/>
  <c r="K22" i="42"/>
  <c r="K21" i="42"/>
  <c r="K20" i="42"/>
  <c r="K19" i="42"/>
  <c r="K18" i="42"/>
  <c r="K17" i="42"/>
  <c r="K16" i="42"/>
  <c r="K15" i="42"/>
  <c r="K14" i="42"/>
  <c r="K13" i="42"/>
  <c r="K12" i="42"/>
  <c r="K11" i="42"/>
  <c r="K10" i="42"/>
  <c r="J9" i="42"/>
  <c r="I9" i="42"/>
  <c r="H9" i="42"/>
  <c r="G9" i="42"/>
  <c r="I8" i="42"/>
  <c r="G8" i="42"/>
  <c r="F8" i="42"/>
  <c r="E8" i="42"/>
  <c r="A2" i="42"/>
  <c r="A1" i="38"/>
  <c r="A2" i="39"/>
  <c r="A1" i="39"/>
  <c r="A1" i="40"/>
  <c r="A2" i="41"/>
  <c r="A1" i="41"/>
  <c r="A2" i="40"/>
  <c r="A2" i="38"/>
  <c r="A34" i="41"/>
  <c r="A31" i="41"/>
  <c r="A26" i="41"/>
  <c r="A19" i="41"/>
  <c r="A18" i="41"/>
  <c r="A11" i="41"/>
  <c r="A7" i="41"/>
  <c r="A36" i="40"/>
  <c r="A35" i="40"/>
  <c r="A31" i="40"/>
  <c r="A28" i="40"/>
  <c r="A23" i="40"/>
  <c r="A19" i="40"/>
  <c r="A18" i="40"/>
  <c r="A11" i="40"/>
  <c r="A7" i="40"/>
  <c r="A23" i="39"/>
  <c r="A11" i="39"/>
  <c r="A7" i="39"/>
  <c r="A23" i="38"/>
  <c r="A11" i="38"/>
  <c r="A7" i="38"/>
  <c r="A2" i="37"/>
  <c r="M26" i="37"/>
  <c r="L26" i="37"/>
  <c r="L18" i="37"/>
  <c r="N17" i="37"/>
  <c r="A27" i="37"/>
  <c r="E24" i="37"/>
  <c r="H24" i="37" s="1"/>
  <c r="I24" i="37" s="1"/>
  <c r="J24" i="37" s="1"/>
  <c r="N24" i="37" s="1"/>
  <c r="B24" i="37"/>
  <c r="E22" i="37"/>
  <c r="H22" i="37" s="1"/>
  <c r="I22" i="37" s="1"/>
  <c r="J22" i="37" s="1"/>
  <c r="N22" i="37" s="1"/>
  <c r="B22" i="37"/>
  <c r="B20" i="37"/>
  <c r="E17" i="37"/>
  <c r="H17" i="37" s="1"/>
  <c r="I17" i="37" s="1"/>
  <c r="J17" i="37" s="1"/>
  <c r="B17" i="37"/>
  <c r="E15" i="37"/>
  <c r="H15" i="37" s="1"/>
  <c r="I15" i="37" s="1"/>
  <c r="J15" i="37" s="1"/>
  <c r="N15" i="37" s="1"/>
  <c r="B15" i="37"/>
  <c r="B13" i="37"/>
  <c r="E12" i="37"/>
  <c r="H12" i="37" s="1"/>
  <c r="I12" i="37" s="1"/>
  <c r="J12" i="37" s="1"/>
  <c r="N12" i="37" s="1"/>
  <c r="B11" i="37"/>
  <c r="E10" i="37"/>
  <c r="H10" i="37" s="1"/>
  <c r="I10" i="37" s="1"/>
  <c r="J10" i="37" s="1"/>
  <c r="N10" i="37" s="1"/>
  <c r="N18" i="37" s="1"/>
  <c r="B9" i="37"/>
  <c r="N29" i="11"/>
  <c r="M29" i="11"/>
  <c r="K30" i="11"/>
  <c r="B26" i="11"/>
  <c r="B24" i="11"/>
  <c r="B23" i="11"/>
  <c r="F27" i="11"/>
  <c r="I27" i="11" s="1"/>
  <c r="J27" i="11" s="1"/>
  <c r="K27" i="11" s="1"/>
  <c r="N26" i="11" s="1"/>
  <c r="F26" i="11"/>
  <c r="I26" i="11" s="1"/>
  <c r="J26" i="11" s="1"/>
  <c r="K26" i="11" s="1"/>
  <c r="F25" i="11"/>
  <c r="I25" i="11" s="1"/>
  <c r="J25" i="11" s="1"/>
  <c r="K25" i="11" s="1"/>
  <c r="N24" i="11" s="1"/>
  <c r="F24" i="11"/>
  <c r="I24" i="11" s="1"/>
  <c r="J24" i="11" s="1"/>
  <c r="K24" i="11" s="1"/>
  <c r="M20" i="11"/>
  <c r="B18" i="11"/>
  <c r="B16" i="11"/>
  <c r="B15" i="11"/>
  <c r="F17" i="11"/>
  <c r="I17" i="11" s="1"/>
  <c r="J17" i="11" s="1"/>
  <c r="K17" i="11" s="1"/>
  <c r="N16" i="11" s="1"/>
  <c r="F16" i="11"/>
  <c r="I16" i="11" s="1"/>
  <c r="J16" i="11" s="1"/>
  <c r="K16" i="11" s="1"/>
  <c r="J30" i="27"/>
  <c r="I30" i="27"/>
  <c r="H30" i="27"/>
  <c r="G30" i="27"/>
  <c r="F30" i="27"/>
  <c r="E30" i="27"/>
  <c r="K30" i="27" s="1"/>
  <c r="K29" i="27"/>
  <c r="K28" i="27"/>
  <c r="K27" i="27"/>
  <c r="K26" i="27"/>
  <c r="K25" i="27"/>
  <c r="K24" i="27"/>
  <c r="K23" i="27"/>
  <c r="K22" i="27"/>
  <c r="K21" i="27"/>
  <c r="K20" i="27"/>
  <c r="K19" i="27"/>
  <c r="K18" i="27"/>
  <c r="K17" i="27"/>
  <c r="K16" i="27"/>
  <c r="K15" i="27"/>
  <c r="K14" i="27"/>
  <c r="K13" i="27"/>
  <c r="K12" i="27"/>
  <c r="K11" i="27"/>
  <c r="K10" i="27"/>
  <c r="J9" i="27"/>
  <c r="I9" i="27"/>
  <c r="H9" i="27"/>
  <c r="G9" i="27"/>
  <c r="A1" i="34"/>
  <c r="A34" i="34"/>
  <c r="A31" i="34"/>
  <c r="E26" i="34"/>
  <c r="A26" i="34"/>
  <c r="A19" i="34"/>
  <c r="E18" i="34"/>
  <c r="A18" i="34"/>
  <c r="A11" i="34"/>
  <c r="A7" i="34"/>
  <c r="A2" i="34"/>
  <c r="A1" i="33"/>
  <c r="A36" i="33"/>
  <c r="A35" i="33"/>
  <c r="A31" i="33"/>
  <c r="A28" i="33"/>
  <c r="A23" i="33"/>
  <c r="A19" i="33"/>
  <c r="A18" i="33"/>
  <c r="A11" i="33"/>
  <c r="A7" i="33"/>
  <c r="A2" i="33"/>
  <c r="A1" i="32"/>
  <c r="A23" i="32"/>
  <c r="A11" i="32"/>
  <c r="A7" i="32"/>
  <c r="A2" i="32"/>
  <c r="A1" i="15"/>
  <c r="A7" i="15"/>
  <c r="A23" i="15"/>
  <c r="A11" i="15"/>
  <c r="B11" i="3"/>
  <c r="B9" i="3"/>
  <c r="B24" i="3"/>
  <c r="B22" i="3"/>
  <c r="B20" i="3"/>
  <c r="E24" i="3"/>
  <c r="H24" i="3" s="1"/>
  <c r="I24" i="3" s="1"/>
  <c r="J24" i="3" s="1"/>
  <c r="E22" i="3"/>
  <c r="H22" i="3" s="1"/>
  <c r="I22" i="3" s="1"/>
  <c r="J22" i="3" s="1"/>
  <c r="E17" i="3"/>
  <c r="H17" i="3" s="1"/>
  <c r="I17" i="3" s="1"/>
  <c r="J17" i="3" s="1"/>
  <c r="B17" i="3"/>
  <c r="B15" i="3"/>
  <c r="K30" i="42" l="1"/>
  <c r="J18" i="37"/>
  <c r="J26" i="37" s="1"/>
  <c r="N23" i="11"/>
  <c r="F19" i="11"/>
  <c r="I19" i="11" s="1"/>
  <c r="J19" i="11" s="1"/>
  <c r="K19" i="11" s="1"/>
  <c r="F18" i="11"/>
  <c r="I18" i="11" s="1"/>
  <c r="J18" i="11" s="1"/>
  <c r="K18" i="11" s="1"/>
  <c r="F13" i="11"/>
  <c r="I13" i="11" s="1"/>
  <c r="J13" i="11" s="1"/>
  <c r="K13" i="11" s="1"/>
  <c r="F10" i="11"/>
  <c r="I10" i="11" s="1"/>
  <c r="J10" i="11" s="1"/>
  <c r="K10" i="11" s="1"/>
  <c r="K20" i="11" s="1"/>
  <c r="K29" i="11" s="1"/>
  <c r="E8" i="27"/>
  <c r="I8" i="27"/>
  <c r="G8" i="27"/>
  <c r="F8" i="27"/>
  <c r="A2" i="27"/>
  <c r="A2" i="15"/>
  <c r="A2" i="3"/>
  <c r="N15" i="11" l="1"/>
  <c r="N18" i="11"/>
  <c r="E15" i="3"/>
  <c r="H15" i="3" s="1"/>
  <c r="I15" i="3" s="1"/>
  <c r="B13" i="3"/>
  <c r="E12" i="3"/>
  <c r="H12" i="3" s="1"/>
  <c r="I12" i="3" s="1"/>
  <c r="J12" i="3" s="1"/>
  <c r="E10" i="3"/>
  <c r="H10" i="3" s="1"/>
  <c r="I10" i="3" s="1"/>
  <c r="F14" i="11"/>
  <c r="I14" i="11" s="1"/>
  <c r="J14" i="11" s="1"/>
  <c r="K14" i="11" s="1"/>
  <c r="N12" i="11" s="1"/>
  <c r="N20" i="11" s="1"/>
  <c r="B12" i="11"/>
  <c r="F11" i="11"/>
  <c r="I11" i="11" s="1"/>
  <c r="J11" i="11" s="1"/>
  <c r="K11" i="11" s="1"/>
  <c r="B9" i="11"/>
  <c r="J10" i="3" l="1"/>
  <c r="J18" i="3" s="1"/>
  <c r="J25" i="3" s="1"/>
  <c r="K21" i="11"/>
  <c r="N9" i="11"/>
  <c r="A26" i="3" l="1"/>
  <c r="C3" i="12" l="1"/>
  <c r="B31" i="11"/>
  <c r="A2" i="11"/>
</calcChain>
</file>

<file path=xl/sharedStrings.xml><?xml version="1.0" encoding="utf-8"?>
<sst xmlns="http://schemas.openxmlformats.org/spreadsheetml/2006/main" count="600" uniqueCount="179">
  <si>
    <t>年度</t>
    <rPh sb="0" eb="2">
      <t>ネンド</t>
    </rPh>
    <phoneticPr fontId="3"/>
  </si>
  <si>
    <t>事業名</t>
    <rPh sb="0" eb="3">
      <t>ジギョウメイ</t>
    </rPh>
    <phoneticPr fontId="3"/>
  </si>
  <si>
    <t>細事業名</t>
    <rPh sb="0" eb="1">
      <t>ホソ</t>
    </rPh>
    <rPh sb="1" eb="3">
      <t>ジギョウ</t>
    </rPh>
    <rPh sb="3" eb="4">
      <t>メイ</t>
    </rPh>
    <phoneticPr fontId="3"/>
  </si>
  <si>
    <t>ＮＰＯ等と連携したこどもの居場所づくり支援モデル事業</t>
    <phoneticPr fontId="3"/>
  </si>
  <si>
    <t xml:space="preserve">様式１                                                                                                                                                         </t>
    <phoneticPr fontId="3"/>
  </si>
  <si>
    <t xml:space="preserve">                                                                                                                                                       </t>
  </si>
  <si>
    <t>都道府県・市町村 名　　　　　</t>
    <phoneticPr fontId="3"/>
  </si>
  <si>
    <t>国</t>
    <phoneticPr fontId="3"/>
  </si>
  <si>
    <t>補助率</t>
    <phoneticPr fontId="3"/>
  </si>
  <si>
    <t>地　　方　　公　　共　　団　　体</t>
    <phoneticPr fontId="3"/>
  </si>
  <si>
    <t>備    考</t>
    <phoneticPr fontId="3"/>
  </si>
  <si>
    <t>歳        入</t>
    <phoneticPr fontId="3"/>
  </si>
  <si>
    <t>歳        出</t>
    <phoneticPr fontId="3"/>
  </si>
  <si>
    <t>歳　出　予　算　科　目</t>
    <rPh sb="0" eb="1">
      <t>トシ</t>
    </rPh>
    <rPh sb="2" eb="3">
      <t>デ</t>
    </rPh>
    <phoneticPr fontId="3"/>
  </si>
  <si>
    <t>交付決定
の額</t>
    <phoneticPr fontId="3"/>
  </si>
  <si>
    <t>科目</t>
  </si>
  <si>
    <t>予算現額</t>
  </si>
  <si>
    <t>収入済額</t>
  </si>
  <si>
    <t>うち国庫補
助金相当額</t>
    <phoneticPr fontId="3"/>
  </si>
  <si>
    <t>支出済額</t>
  </si>
  <si>
    <t xml:space="preserve">      　円</t>
  </si>
  <si>
    <t xml:space="preserve">        円</t>
  </si>
  <si>
    <t>　（記載上の注意）</t>
    <rPh sb="2" eb="4">
      <t>キサイ</t>
    </rPh>
    <rPh sb="4" eb="5">
      <t>ジョウ</t>
    </rPh>
    <rPh sb="6" eb="8">
      <t>チュウイ</t>
    </rPh>
    <phoneticPr fontId="3"/>
  </si>
  <si>
    <t>　１．「科目」は、国の歳出予算科目の区分に対応する部分まで区分して記載すること。</t>
  </si>
  <si>
    <t>　２．「地方公共団体」の「科目」は、歳入にあっては、款、項、目、節を、歳出にあっては、款、項、目をそれぞれ記載すること。なお、歳出にあっては、前記１、国の歳出予算科目欄において交付決定通知書に</t>
    <rPh sb="4" eb="6">
      <t>チホウ</t>
    </rPh>
    <rPh sb="6" eb="8">
      <t>コウキョウ</t>
    </rPh>
    <rPh sb="8" eb="10">
      <t>ダンタイ</t>
    </rPh>
    <rPh sb="13" eb="15">
      <t>カモク</t>
    </rPh>
    <rPh sb="26" eb="27">
      <t>カン</t>
    </rPh>
    <rPh sb="28" eb="29">
      <t>コウ</t>
    </rPh>
    <rPh sb="30" eb="31">
      <t>モク</t>
    </rPh>
    <rPh sb="32" eb="33">
      <t>セツ</t>
    </rPh>
    <rPh sb="35" eb="37">
      <t>サイシュツ</t>
    </rPh>
    <rPh sb="43" eb="44">
      <t>カン</t>
    </rPh>
    <rPh sb="45" eb="46">
      <t>コウ</t>
    </rPh>
    <rPh sb="47" eb="48">
      <t>モク</t>
    </rPh>
    <rPh sb="53" eb="55">
      <t>キサイ</t>
    </rPh>
    <rPh sb="63" eb="65">
      <t>サイシュツ</t>
    </rPh>
    <rPh sb="71" eb="72">
      <t>マエ</t>
    </rPh>
    <phoneticPr fontId="3"/>
  </si>
  <si>
    <t>　　示した事業費区分名を記載する場合において、これに対応する経費が目の内訳にかかるときは、当該経費を目の内訳として記入すること。</t>
    <rPh sb="12" eb="14">
      <t>キサイ</t>
    </rPh>
    <rPh sb="16" eb="18">
      <t>バアイ</t>
    </rPh>
    <rPh sb="26" eb="28">
      <t>タイオウ</t>
    </rPh>
    <rPh sb="30" eb="32">
      <t>ケイヒ</t>
    </rPh>
    <rPh sb="33" eb="34">
      <t>モク</t>
    </rPh>
    <rPh sb="35" eb="37">
      <t>ウチワケ</t>
    </rPh>
    <rPh sb="45" eb="47">
      <t>トウガイ</t>
    </rPh>
    <rPh sb="47" eb="49">
      <t>ケイヒ</t>
    </rPh>
    <rPh sb="50" eb="51">
      <t>モク</t>
    </rPh>
    <rPh sb="52" eb="54">
      <t>ウチワケ</t>
    </rPh>
    <rPh sb="57" eb="59">
      <t>キニュウ</t>
    </rPh>
    <phoneticPr fontId="3"/>
  </si>
  <si>
    <t>　３．「予算現額」は、歳入にあっては、当初予算額、補正予算額等の区分を、歳出にあっては、当初予算額、補正予算額、予備費支出額、流用増減額等の区分を明らかにして記載すること。</t>
    <phoneticPr fontId="3"/>
  </si>
  <si>
    <t>　４．「備考」は、参考となるべき事項を適宜記載すること。</t>
    <phoneticPr fontId="3"/>
  </si>
  <si>
    <t>様式２－１</t>
    <rPh sb="0" eb="2">
      <t>ヨウシキ</t>
    </rPh>
    <phoneticPr fontId="3"/>
  </si>
  <si>
    <t>地方公共団体名又は法人名</t>
    <phoneticPr fontId="3"/>
  </si>
  <si>
    <t>(単位：円)</t>
    <rPh sb="1" eb="3">
      <t>タンイ</t>
    </rPh>
    <rPh sb="4" eb="5">
      <t>エン</t>
    </rPh>
    <phoneticPr fontId="3"/>
  </si>
  <si>
    <t>総事業費</t>
    <rPh sb="0" eb="1">
      <t>ソウ</t>
    </rPh>
    <rPh sb="1" eb="4">
      <t>ジギョウヒ</t>
    </rPh>
    <phoneticPr fontId="3"/>
  </si>
  <si>
    <t>寄付金
その他の
収入予定額</t>
    <rPh sb="0" eb="3">
      <t>キフキン</t>
    </rPh>
    <rPh sb="6" eb="7">
      <t>タ</t>
    </rPh>
    <rPh sb="9" eb="11">
      <t>シュウニュウ</t>
    </rPh>
    <rPh sb="11" eb="13">
      <t>ヨテイ</t>
    </rPh>
    <rPh sb="13" eb="14">
      <t>ガク</t>
    </rPh>
    <phoneticPr fontId="3"/>
  </si>
  <si>
    <t>差引額
（A-B）</t>
    <rPh sb="0" eb="3">
      <t>サシヒキガク</t>
    </rPh>
    <phoneticPr fontId="3"/>
  </si>
  <si>
    <t>対象経費
支出予定額　　　　　</t>
    <rPh sb="0" eb="2">
      <t>タイショウ</t>
    </rPh>
    <rPh sb="2" eb="4">
      <t>ケイヒ</t>
    </rPh>
    <rPh sb="5" eb="7">
      <t>シシュツ</t>
    </rPh>
    <rPh sb="7" eb="10">
      <t>ヨテイガク</t>
    </rPh>
    <phoneticPr fontId="3"/>
  </si>
  <si>
    <t>基準額</t>
    <rPh sb="0" eb="3">
      <t>キジュンガク</t>
    </rPh>
    <phoneticPr fontId="3"/>
  </si>
  <si>
    <t>選定額</t>
    <rPh sb="0" eb="2">
      <t>センテイ</t>
    </rPh>
    <rPh sb="2" eb="3">
      <t>ガク</t>
    </rPh>
    <phoneticPr fontId="3"/>
  </si>
  <si>
    <t>国庫補助
基本額</t>
    <rPh sb="0" eb="2">
      <t>コッコ</t>
    </rPh>
    <rPh sb="2" eb="4">
      <t>ホジョ</t>
    </rPh>
    <rPh sb="5" eb="8">
      <t>キホンガク</t>
    </rPh>
    <phoneticPr fontId="3"/>
  </si>
  <si>
    <t>国庫補助
所要額</t>
    <rPh sb="0" eb="2">
      <t>コッコ</t>
    </rPh>
    <rPh sb="2" eb="4">
      <t>ホジョ</t>
    </rPh>
    <rPh sb="5" eb="8">
      <t>ショヨウガク</t>
    </rPh>
    <phoneticPr fontId="3"/>
  </si>
  <si>
    <t>備考</t>
    <rPh sb="0" eb="2">
      <t>ビコウ</t>
    </rPh>
    <phoneticPr fontId="3"/>
  </si>
  <si>
    <t>A</t>
    <phoneticPr fontId="3"/>
  </si>
  <si>
    <t>B</t>
    <phoneticPr fontId="3"/>
  </si>
  <si>
    <t>C</t>
    <phoneticPr fontId="3"/>
  </si>
  <si>
    <t>D</t>
    <phoneticPr fontId="3"/>
  </si>
  <si>
    <t>E</t>
    <phoneticPr fontId="3"/>
  </si>
  <si>
    <t>F</t>
    <phoneticPr fontId="3"/>
  </si>
  <si>
    <t>G</t>
    <phoneticPr fontId="3"/>
  </si>
  <si>
    <t>H</t>
    <phoneticPr fontId="3"/>
  </si>
  <si>
    <t>合計</t>
    <rPh sb="0" eb="2">
      <t>ゴウケイ</t>
    </rPh>
    <phoneticPr fontId="3"/>
  </si>
  <si>
    <t>10/10</t>
    <phoneticPr fontId="3"/>
  </si>
  <si>
    <t>総計</t>
    <rPh sb="0" eb="2">
      <t>ソウケイ</t>
    </rPh>
    <phoneticPr fontId="3"/>
  </si>
  <si>
    <t>（注２）Ｆ欄には、Ｃ欄、Ｄ欄及びＥ欄の額を比較して、最も少ない方の額を記入すること。</t>
    <rPh sb="5" eb="6">
      <t>ラン</t>
    </rPh>
    <rPh sb="10" eb="11">
      <t>ラン</t>
    </rPh>
    <rPh sb="13" eb="14">
      <t>ラン</t>
    </rPh>
    <rPh sb="14" eb="15">
      <t>オヨ</t>
    </rPh>
    <rPh sb="17" eb="18">
      <t>ラン</t>
    </rPh>
    <rPh sb="19" eb="20">
      <t>ガク</t>
    </rPh>
    <rPh sb="21" eb="23">
      <t>ヒカク</t>
    </rPh>
    <rPh sb="26" eb="27">
      <t>モット</t>
    </rPh>
    <rPh sb="28" eb="29">
      <t>スク</t>
    </rPh>
    <rPh sb="31" eb="32">
      <t>ホウ</t>
    </rPh>
    <rPh sb="33" eb="34">
      <t>ガク</t>
    </rPh>
    <rPh sb="35" eb="37">
      <t>キニュウ</t>
    </rPh>
    <phoneticPr fontId="3"/>
  </si>
  <si>
    <t>（注３）Ｇ欄には、Ｆ欄の額を記入すること。</t>
    <rPh sb="5" eb="6">
      <t>ラン</t>
    </rPh>
    <rPh sb="10" eb="11">
      <t>ラン</t>
    </rPh>
    <rPh sb="12" eb="13">
      <t>ガク</t>
    </rPh>
    <rPh sb="14" eb="16">
      <t>キニュウ</t>
    </rPh>
    <phoneticPr fontId="3"/>
  </si>
  <si>
    <t>事業の内容</t>
    <rPh sb="0" eb="2">
      <t>ジギョウ</t>
    </rPh>
    <rPh sb="3" eb="5">
      <t>ナイヨウ</t>
    </rPh>
    <phoneticPr fontId="3"/>
  </si>
  <si>
    <t>①事業名</t>
  </si>
  <si>
    <t>②国庫補助所要額</t>
  </si>
  <si>
    <t>　　　　　　　　　　　　　　　　　　千円</t>
    <rPh sb="18" eb="19">
      <t>セン</t>
    </rPh>
    <phoneticPr fontId="3"/>
  </si>
  <si>
    <t>（様式２－１のＨ欄の額）</t>
    <phoneticPr fontId="3"/>
  </si>
  <si>
    <t>③事業実施予定期間</t>
  </si>
  <si>
    <t>(元号)　　年　　月　　日　から　(元号)　　年　　月　　日　まで</t>
    <phoneticPr fontId="3"/>
  </si>
  <si>
    <t>（注）</t>
  </si>
  <si>
    <t>経費区分</t>
    <rPh sb="0" eb="2">
      <t>ケイヒ</t>
    </rPh>
    <rPh sb="2" eb="4">
      <t>クブン</t>
    </rPh>
    <phoneticPr fontId="3"/>
  </si>
  <si>
    <t>積算内訳</t>
    <rPh sb="0" eb="2">
      <t>セキサン</t>
    </rPh>
    <rPh sb="2" eb="4">
      <t>ウチワケ</t>
    </rPh>
    <phoneticPr fontId="3"/>
  </si>
  <si>
    <t>←適宜、行を増やして分かりやすく記入すること。</t>
    <rPh sb="1" eb="3">
      <t>テキギ</t>
    </rPh>
    <rPh sb="4" eb="5">
      <t>ギョウ</t>
    </rPh>
    <rPh sb="6" eb="7">
      <t>フ</t>
    </rPh>
    <rPh sb="10" eb="11">
      <t>ワ</t>
    </rPh>
    <rPh sb="16" eb="18">
      <t>キニュウ</t>
    </rPh>
    <phoneticPr fontId="3"/>
  </si>
  <si>
    <t>国庫補助金
交付決定額</t>
    <rPh sb="0" eb="2">
      <t>コッコ</t>
    </rPh>
    <rPh sb="2" eb="5">
      <t>ホジョキン</t>
    </rPh>
    <rPh sb="6" eb="8">
      <t>コウフ</t>
    </rPh>
    <rPh sb="8" eb="11">
      <t>ケッテイガク</t>
    </rPh>
    <phoneticPr fontId="3"/>
  </si>
  <si>
    <t>国庫補助金
受入済額</t>
    <rPh sb="0" eb="2">
      <t>コッコ</t>
    </rPh>
    <rPh sb="2" eb="5">
      <t>ホジョキン</t>
    </rPh>
    <rPh sb="6" eb="8">
      <t>ウケイレ</t>
    </rPh>
    <rPh sb="8" eb="9">
      <t>ス</t>
    </rPh>
    <rPh sb="9" eb="10">
      <t>ガク</t>
    </rPh>
    <phoneticPr fontId="3"/>
  </si>
  <si>
    <t>差引
超過交付額
（返還額）
（J-H）</t>
    <rPh sb="0" eb="1">
      <t>サ</t>
    </rPh>
    <rPh sb="1" eb="2">
      <t>ヒ</t>
    </rPh>
    <rPh sb="3" eb="5">
      <t>チョウカ</t>
    </rPh>
    <rPh sb="5" eb="7">
      <t>コウフ</t>
    </rPh>
    <rPh sb="7" eb="8">
      <t>ガク</t>
    </rPh>
    <rPh sb="10" eb="13">
      <t>ヘンカンガク</t>
    </rPh>
    <phoneticPr fontId="3"/>
  </si>
  <si>
    <t xml:space="preserve">I </t>
  </si>
  <si>
    <t>J</t>
  </si>
  <si>
    <t>K</t>
    <phoneticPr fontId="3"/>
  </si>
  <si>
    <t>地方公共団体名又は法人名</t>
    <rPh sb="7" eb="8">
      <t>マタ</t>
    </rPh>
    <rPh sb="9" eb="11">
      <t>ホウジン</t>
    </rPh>
    <rPh sb="11" eb="12">
      <t>メイ</t>
    </rPh>
    <phoneticPr fontId="3"/>
  </si>
  <si>
    <t>②国庫補助精算額</t>
    <rPh sb="3" eb="5">
      <t>ホジョ</t>
    </rPh>
    <rPh sb="5" eb="7">
      <t>セイサン</t>
    </rPh>
    <phoneticPr fontId="3"/>
  </si>
  <si>
    <t>（様式３－１のH欄の額）</t>
    <phoneticPr fontId="3"/>
  </si>
  <si>
    <t>③事業実施期間</t>
    <phoneticPr fontId="3"/>
  </si>
  <si>
    <t>事業名</t>
  </si>
  <si>
    <t>事業目的</t>
  </si>
  <si>
    <t>事業概要</t>
  </si>
  <si>
    <t>事業実施結果
及び効果</t>
    <rPh sb="7" eb="8">
      <t>オヨ</t>
    </rPh>
    <rPh sb="9" eb="11">
      <t>コウカ</t>
    </rPh>
    <phoneticPr fontId="3"/>
  </si>
  <si>
    <t>今後の展開</t>
    <rPh sb="0" eb="2">
      <t>コンゴ</t>
    </rPh>
    <rPh sb="3" eb="5">
      <t>テンカイ</t>
    </rPh>
    <phoneticPr fontId="3"/>
  </si>
  <si>
    <t>（注）</t>
    <phoneticPr fontId="3"/>
  </si>
  <si>
    <t>　１　本様式の作成にあたっては、一般に公開することを想定し、分かりやすい表現に努めること。</t>
    <phoneticPr fontId="3"/>
  </si>
  <si>
    <t>様式５－１</t>
    <rPh sb="0" eb="2">
      <t>ヨウシキ</t>
    </rPh>
    <phoneticPr fontId="3"/>
  </si>
  <si>
    <t>既交付
決定額</t>
    <rPh sb="0" eb="1">
      <t>キ</t>
    </rPh>
    <rPh sb="1" eb="3">
      <t>コウフ</t>
    </rPh>
    <rPh sb="4" eb="7">
      <t>ケッテイガク</t>
    </rPh>
    <phoneticPr fontId="3"/>
  </si>
  <si>
    <t>差引追加交付
（一部取消）
申請額
（Ｈ－Ｉ）</t>
    <rPh sb="0" eb="2">
      <t>サシヒキ</t>
    </rPh>
    <rPh sb="2" eb="4">
      <t>ツイカ</t>
    </rPh>
    <rPh sb="4" eb="6">
      <t>コウフ</t>
    </rPh>
    <rPh sb="8" eb="10">
      <t>イチブ</t>
    </rPh>
    <rPh sb="10" eb="12">
      <t>トリケシ</t>
    </rPh>
    <rPh sb="14" eb="17">
      <t>シンセイガク</t>
    </rPh>
    <phoneticPr fontId="3"/>
  </si>
  <si>
    <t>（注４）Ｈ欄は、各事業ごとに1,000円未満の端数を切り捨てて記入すること。</t>
    <rPh sb="5" eb="6">
      <t>ラン</t>
    </rPh>
    <rPh sb="8" eb="9">
      <t>カク</t>
    </rPh>
    <rPh sb="9" eb="11">
      <t>ジギョウ</t>
    </rPh>
    <rPh sb="19" eb="22">
      <t>エンミマン</t>
    </rPh>
    <rPh sb="23" eb="25">
      <t>ハスウ</t>
    </rPh>
    <rPh sb="26" eb="27">
      <t>キ</t>
    </rPh>
    <rPh sb="28" eb="29">
      <t>ス</t>
    </rPh>
    <rPh sb="31" eb="33">
      <t>キニュウ</t>
    </rPh>
    <phoneticPr fontId="3"/>
  </si>
  <si>
    <t>対象経費
支出予定額</t>
    <phoneticPr fontId="3"/>
  </si>
  <si>
    <t xml:space="preserve">1
</t>
    <phoneticPr fontId="3"/>
  </si>
  <si>
    <t xml:space="preserve">2
</t>
    <phoneticPr fontId="3"/>
  </si>
  <si>
    <t xml:space="preserve">3
</t>
    <phoneticPr fontId="3"/>
  </si>
  <si>
    <t xml:space="preserve">4
</t>
    <phoneticPr fontId="3"/>
  </si>
  <si>
    <t>合　　計</t>
    <rPh sb="0" eb="1">
      <t>ゴウ</t>
    </rPh>
    <rPh sb="3" eb="4">
      <t>ケイ</t>
    </rPh>
    <phoneticPr fontId="3"/>
  </si>
  <si>
    <t>C</t>
  </si>
  <si>
    <t>被災したこどもの居場所づくりに係る事業</t>
    <phoneticPr fontId="3"/>
  </si>
  <si>
    <t>立ち上げ箇所数</t>
    <rPh sb="4" eb="7">
      <t>カショスウ</t>
    </rPh>
    <phoneticPr fontId="3"/>
  </si>
  <si>
    <t>配置人数</t>
    <rPh sb="0" eb="4">
      <t>ハイチニンズウ</t>
    </rPh>
    <phoneticPr fontId="3"/>
  </si>
  <si>
    <t>人</t>
    <rPh sb="0" eb="1">
      <t>ニン</t>
    </rPh>
    <phoneticPr fontId="3"/>
  </si>
  <si>
    <t>か所</t>
    <rPh sb="1" eb="2">
      <t>ショ</t>
    </rPh>
    <phoneticPr fontId="3"/>
  </si>
  <si>
    <t>例）報償費</t>
    <rPh sb="0" eb="1">
      <t>レイ</t>
    </rPh>
    <rPh sb="2" eb="3">
      <t>ホウ</t>
    </rPh>
    <rPh sb="3" eb="4">
      <t>ショウ</t>
    </rPh>
    <rPh sb="4" eb="5">
      <t>ヒ</t>
    </rPh>
    <phoneticPr fontId="3"/>
  </si>
  <si>
    <t>　　旅　費</t>
    <rPh sb="2" eb="3">
      <t>タビ</t>
    </rPh>
    <rPh sb="4" eb="5">
      <t>ヒ</t>
    </rPh>
    <phoneticPr fontId="3"/>
  </si>
  <si>
    <t>　　○○○</t>
    <phoneticPr fontId="3"/>
  </si>
  <si>
    <t>・　</t>
    <phoneticPr fontId="3"/>
  </si>
  <si>
    <t>様式２－２　別添</t>
    <rPh sb="6" eb="8">
      <t>ベッテン</t>
    </rPh>
    <phoneticPr fontId="3"/>
  </si>
  <si>
    <t>区分</t>
    <rPh sb="0" eb="2">
      <t>クブン</t>
    </rPh>
    <phoneticPr fontId="3"/>
  </si>
  <si>
    <t>収入等予定額</t>
    <phoneticPr fontId="3"/>
  </si>
  <si>
    <t>寄付金</t>
    <rPh sb="0" eb="3">
      <t>キフキン</t>
    </rPh>
    <phoneticPr fontId="3"/>
  </si>
  <si>
    <t>その他の収入</t>
    <rPh sb="2" eb="3">
      <t>タ</t>
    </rPh>
    <rPh sb="4" eb="6">
      <t>シュウニュウ</t>
    </rPh>
    <phoneticPr fontId="3"/>
  </si>
  <si>
    <t>モデル事業</t>
    <rPh sb="3" eb="5">
      <t>ジギョウ</t>
    </rPh>
    <phoneticPr fontId="3"/>
  </si>
  <si>
    <t>⑤事業内容</t>
    <phoneticPr fontId="3"/>
  </si>
  <si>
    <t>⑥事業実施予定場所</t>
    <phoneticPr fontId="3"/>
  </si>
  <si>
    <t>⑦事業の効果及び
　活用方法</t>
    <phoneticPr fontId="3"/>
  </si>
  <si>
    <t>　　なお、「被災したこどもの居場所づくりに係る事業」の場合、記載を省略することも可。</t>
    <phoneticPr fontId="3"/>
  </si>
  <si>
    <t>⑥事業実施場所</t>
    <phoneticPr fontId="3"/>
  </si>
  <si>
    <t>変更前</t>
    <rPh sb="0" eb="3">
      <t>ヘンコウマエ</t>
    </rPh>
    <phoneticPr fontId="3"/>
  </si>
  <si>
    <t>変更後</t>
    <rPh sb="0" eb="3">
      <t>ヘンコウゴ</t>
    </rPh>
    <phoneticPr fontId="3"/>
  </si>
  <si>
    <t>様式３－１</t>
    <phoneticPr fontId="3"/>
  </si>
  <si>
    <t>国庫補助所要額</t>
    <rPh sb="0" eb="7">
      <t>コッコホジョショヨウガク</t>
    </rPh>
    <phoneticPr fontId="3"/>
  </si>
  <si>
    <t>合計（</t>
    <rPh sb="0" eb="2">
      <t>ゴウケイ</t>
    </rPh>
    <phoneticPr fontId="3"/>
  </si>
  <si>
    <t>都道府県名</t>
    <rPh sb="0" eb="5">
      <t>トドウフケンメイ</t>
    </rPh>
    <phoneticPr fontId="3"/>
  </si>
  <si>
    <t>市区町村名</t>
    <rPh sb="0" eb="2">
      <t>シク</t>
    </rPh>
    <rPh sb="2" eb="4">
      <t>チョウソン</t>
    </rPh>
    <rPh sb="4" eb="5">
      <t>メイ</t>
    </rPh>
    <phoneticPr fontId="3"/>
  </si>
  <si>
    <t>（単位円）</t>
    <rPh sb="1" eb="4">
      <t>タンイエン</t>
    </rPh>
    <phoneticPr fontId="3"/>
  </si>
  <si>
    <t>所要額市区町村別内訳書</t>
    <phoneticPr fontId="3"/>
  </si>
  <si>
    <t>事業実施計画書を添付すること</t>
    <phoneticPr fontId="3"/>
  </si>
  <si>
    <t>事業実施計画書</t>
    <rPh sb="0" eb="2">
      <t>ジギョウ</t>
    </rPh>
    <rPh sb="2" eb="4">
      <t>ジッシ</t>
    </rPh>
    <rPh sb="4" eb="7">
      <t>ケイカクショ</t>
    </rPh>
    <phoneticPr fontId="3"/>
  </si>
  <si>
    <t>２　①は、具体的な事業名を記載すること。</t>
    <rPh sb="5" eb="7">
      <t>グタイ</t>
    </rPh>
    <rPh sb="7" eb="8">
      <t>テキ</t>
    </rPh>
    <rPh sb="9" eb="11">
      <t>ジギョウ</t>
    </rPh>
    <rPh sb="11" eb="12">
      <t>メイ</t>
    </rPh>
    <rPh sb="13" eb="15">
      <t>キサイ</t>
    </rPh>
    <phoneticPr fontId="3"/>
  </si>
  <si>
    <t>３　⑤は、実施する事業の事業項目、客体、事業の実施方式等を具体的かつ詳細に記入すること。
　当該欄に記入困難な場合は、任意様式で提出することも可。また、事業の実施に当たって参考となる資
　料があれば添付すること。</t>
    <phoneticPr fontId="3"/>
  </si>
  <si>
    <t>５　⑦は、実施する事業の効果と活用方法を具体的に記入すること。</t>
    <phoneticPr fontId="3"/>
  </si>
  <si>
    <t>←適宜、行を増やして記入すること。</t>
    <phoneticPr fontId="3"/>
  </si>
  <si>
    <t>様式７－１</t>
    <rPh sb="0" eb="2">
      <t>ヨウシキ</t>
    </rPh>
    <phoneticPr fontId="3"/>
  </si>
  <si>
    <t>精算額市区町村別内訳書</t>
    <phoneticPr fontId="3"/>
  </si>
  <si>
    <t>事業実施報告書及び事業概要を添付すること</t>
    <phoneticPr fontId="3"/>
  </si>
  <si>
    <t>実施報告書</t>
    <phoneticPr fontId="3"/>
  </si>
  <si>
    <t>事業概略書</t>
    <rPh sb="0" eb="2">
      <t>ジギョウ</t>
    </rPh>
    <phoneticPr fontId="3"/>
  </si>
  <si>
    <t>地方公共団体名</t>
    <phoneticPr fontId="3"/>
  </si>
  <si>
    <t>変更前</t>
    <rPh sb="0" eb="2">
      <t>ヘンコウ</t>
    </rPh>
    <rPh sb="2" eb="3">
      <t>マエ</t>
    </rPh>
    <phoneticPr fontId="3"/>
  </si>
  <si>
    <t>収入等額</t>
    <phoneticPr fontId="3"/>
  </si>
  <si>
    <t>対象経費
実支出額</t>
    <rPh sb="5" eb="6">
      <t>ジツ</t>
    </rPh>
    <phoneticPr fontId="3"/>
  </si>
  <si>
    <t>４　⑥は、「ＮＰＯ等と連携したこどもの居場所づくり支援モデル事業」のみ記入すること。
　その他の事業については、記入不要。</t>
    <rPh sb="35" eb="37">
      <t>キニュウ</t>
    </rPh>
    <rPh sb="46" eb="47">
      <t>タ</t>
    </rPh>
    <rPh sb="48" eb="50">
      <t>ジギョウ</t>
    </rPh>
    <rPh sb="56" eb="58">
      <t>キニュウ</t>
    </rPh>
    <rPh sb="58" eb="60">
      <t>フヨウ</t>
    </rPh>
    <phoneticPr fontId="3"/>
  </si>
  <si>
    <t>こどもの居場所づくりコーディネーターの配置</t>
    <phoneticPr fontId="3"/>
  </si>
  <si>
    <t>こどもの居場所立ち上げ支援</t>
    <phoneticPr fontId="3"/>
  </si>
  <si>
    <t>(１)対象経費支出予定額の内訳</t>
    <phoneticPr fontId="3"/>
  </si>
  <si>
    <t>　　消耗品費</t>
    <rPh sb="2" eb="3">
      <t>ショウ</t>
    </rPh>
    <rPh sb="3" eb="4">
      <t>モウ</t>
    </rPh>
    <rPh sb="4" eb="5">
      <t>ヒン</t>
    </rPh>
    <rPh sb="5" eb="6">
      <t>ヒ</t>
    </rPh>
    <phoneticPr fontId="3"/>
  </si>
  <si>
    <t>例）補助金</t>
    <rPh sb="0" eb="1">
      <t>レイ</t>
    </rPh>
    <rPh sb="2" eb="5">
      <t>ホジョキン</t>
    </rPh>
    <phoneticPr fontId="3"/>
  </si>
  <si>
    <t>　　負担金</t>
    <rPh sb="2" eb="5">
      <t>フタンキン</t>
    </rPh>
    <phoneticPr fontId="3"/>
  </si>
  <si>
    <t>（注２）対象経費支出予定額については、補助金対象経費のみ記入すること。</t>
    <phoneticPr fontId="3"/>
  </si>
  <si>
    <t>（注１）対象経費支出予定額については、補助金対象経費のみ記入すること。</t>
    <phoneticPr fontId="3"/>
  </si>
  <si>
    <t>収入区分</t>
    <rPh sb="0" eb="2">
      <t>シュウニュウ</t>
    </rPh>
    <rPh sb="2" eb="4">
      <t>クブン</t>
    </rPh>
    <phoneticPr fontId="3"/>
  </si>
  <si>
    <t>事業区分</t>
    <rPh sb="0" eb="2">
      <t>ジギョウ</t>
    </rPh>
    <rPh sb="2" eb="4">
      <t>クブン</t>
    </rPh>
    <phoneticPr fontId="3"/>
  </si>
  <si>
    <t>１　事業区分ごとに作成すること。ただし、「こどもの居場所立ち上げ支援」は「こどもの居場所づくり</t>
    <rPh sb="2" eb="4">
      <t>ジギョウ</t>
    </rPh>
    <rPh sb="4" eb="6">
      <t>クブン</t>
    </rPh>
    <rPh sb="9" eb="11">
      <t>サクセイ</t>
    </rPh>
    <phoneticPr fontId="3"/>
  </si>
  <si>
    <t>　コーディネーターの配置」と合わせて作成すること。</t>
    <phoneticPr fontId="3"/>
  </si>
  <si>
    <t>寄付金
その他の
収入額</t>
    <rPh sb="0" eb="3">
      <t>キフキン</t>
    </rPh>
    <rPh sb="6" eb="7">
      <t>タ</t>
    </rPh>
    <rPh sb="9" eb="11">
      <t>シュウニュウ</t>
    </rPh>
    <rPh sb="11" eb="12">
      <t>テイガク</t>
    </rPh>
    <phoneticPr fontId="3"/>
  </si>
  <si>
    <t>対象経費
支出額　　　　　</t>
    <rPh sb="0" eb="2">
      <t>タイショウ</t>
    </rPh>
    <rPh sb="2" eb="4">
      <t>ケイヒ</t>
    </rPh>
    <rPh sb="5" eb="7">
      <t>シシュツ</t>
    </rPh>
    <rPh sb="7" eb="8">
      <t>ガク</t>
    </rPh>
    <phoneticPr fontId="3"/>
  </si>
  <si>
    <t>事業実施報告書を添付すること</t>
    <phoneticPr fontId="3"/>
  </si>
  <si>
    <t>(１)対象経費実支出額の内訳</t>
    <rPh sb="7" eb="8">
      <t>ジツ</t>
    </rPh>
    <phoneticPr fontId="3"/>
  </si>
  <si>
    <t>（注１）対象経費実支出額については、補助金対象経費のみ記入すること。</t>
    <rPh sb="8" eb="9">
      <t>ジツ</t>
    </rPh>
    <phoneticPr fontId="3"/>
  </si>
  <si>
    <t>（注１）対象経費実支出額については、補助金対象経費のみ記入すること。</t>
    <phoneticPr fontId="3"/>
  </si>
  <si>
    <t>（注２）対象経費実支出額については、補助金対象経費のみ記入すること。</t>
    <phoneticPr fontId="3"/>
  </si>
  <si>
    <t>様式８－１</t>
    <phoneticPr fontId="3"/>
  </si>
  <si>
    <t>こどもの居場所に係る実態調査・把握事業</t>
    <rPh sb="17" eb="19">
      <t>ジギョウ</t>
    </rPh>
    <phoneticPr fontId="3"/>
  </si>
  <si>
    <t>こどもの居場所に係る広報啓発事業</t>
    <rPh sb="14" eb="16">
      <t>ジギョウ</t>
    </rPh>
    <phoneticPr fontId="3"/>
  </si>
  <si>
    <t>（注２）寄付金その他の収入等については、使途を本事業に限って受けている場合にのみ記入すること。</t>
    <rPh sb="9" eb="10">
      <t>タ</t>
    </rPh>
    <rPh sb="11" eb="14">
      <t>シュウニュウトウ</t>
    </rPh>
    <phoneticPr fontId="3"/>
  </si>
  <si>
    <t>（注３）寄付金その他の収入等については、使途を本事業に限って受けている場合にのみ記入すること。</t>
    <rPh sb="9" eb="10">
      <t>タ</t>
    </rPh>
    <rPh sb="11" eb="14">
      <t>シュウニュウトウ</t>
    </rPh>
    <phoneticPr fontId="3"/>
  </si>
  <si>
    <t>例）報酬</t>
    <rPh sb="0" eb="1">
      <t>レイ</t>
    </rPh>
    <rPh sb="2" eb="4">
      <t>ホウシュウ</t>
    </rPh>
    <phoneticPr fontId="3"/>
  </si>
  <si>
    <t>　　賃金</t>
    <rPh sb="2" eb="4">
      <t>チンギン</t>
    </rPh>
    <phoneticPr fontId="3"/>
  </si>
  <si>
    <t>　　報償費</t>
    <rPh sb="2" eb="4">
      <t>ホウショウ</t>
    </rPh>
    <rPh sb="4" eb="5">
      <t>ヒ</t>
    </rPh>
    <phoneticPr fontId="3"/>
  </si>
  <si>
    <t>④事業実施目的</t>
    <phoneticPr fontId="3"/>
  </si>
  <si>
    <t>④事業実施目的</t>
    <rPh sb="1" eb="3">
      <t>ジギョウ</t>
    </rPh>
    <rPh sb="3" eb="5">
      <t>ジッシ</t>
    </rPh>
    <rPh sb="5" eb="7">
      <t>モクテキ</t>
    </rPh>
    <phoneticPr fontId="3"/>
  </si>
  <si>
    <t>⑦事業の効果</t>
    <phoneticPr fontId="3"/>
  </si>
  <si>
    <r>
      <t>３　⑤は、実施する事業の事業項目、客体、事業の実施方式（「直営」「委託」の別や、
　直営の場合は「部署名」、委託の場合は委託先「事業者名」）等を盛り込み、具体的かつ
　詳細な事業内容を</t>
    </r>
    <r>
      <rPr>
        <strike/>
        <sz val="11"/>
        <rFont val="ＭＳ 明朝"/>
        <family val="1"/>
        <charset val="128"/>
      </rPr>
      <t>に</t>
    </r>
    <r>
      <rPr>
        <sz val="11"/>
        <rFont val="ＭＳ 明朝"/>
        <family val="1"/>
        <charset val="128"/>
      </rPr>
      <t>記入すること。
　　当該欄に記入困難な場合は、任意様式で提出することも可。また、事業の実施に当たって参考と
　なる資料があれば添付すること。</t>
    </r>
    <rPh sb="29" eb="31">
      <t>チョクエイ</t>
    </rPh>
    <rPh sb="33" eb="35">
      <t>イタク</t>
    </rPh>
    <rPh sb="37" eb="38">
      <t>ベツ</t>
    </rPh>
    <rPh sb="42" eb="44">
      <t>チョクエイ</t>
    </rPh>
    <rPh sb="45" eb="47">
      <t>バアイ</t>
    </rPh>
    <rPh sb="49" eb="52">
      <t>ブショメイ</t>
    </rPh>
    <rPh sb="54" eb="56">
      <t>イタク</t>
    </rPh>
    <rPh sb="57" eb="59">
      <t>バアイ</t>
    </rPh>
    <rPh sb="60" eb="63">
      <t>イタクサキ</t>
    </rPh>
    <rPh sb="64" eb="67">
      <t>ジギョウシャ</t>
    </rPh>
    <rPh sb="67" eb="68">
      <t>メイ</t>
    </rPh>
    <rPh sb="72" eb="73">
      <t>モ</t>
    </rPh>
    <rPh sb="74" eb="75">
      <t>コ</t>
    </rPh>
    <rPh sb="87" eb="91">
      <t>ジギョウナイヨウ</t>
    </rPh>
    <phoneticPr fontId="3"/>
  </si>
  <si>
    <t>様式７－２別添</t>
    <rPh sb="5" eb="7">
      <t>ベッテン</t>
    </rPh>
    <phoneticPr fontId="3"/>
  </si>
  <si>
    <t>こどもの居場所づくりコーディネーター配置等支援事業</t>
    <rPh sb="20" eb="21">
      <t>トウ</t>
    </rPh>
    <rPh sb="23" eb="25">
      <t>ジギョウ</t>
    </rPh>
    <phoneticPr fontId="3"/>
  </si>
  <si>
    <t>地方公共団体コード(６桁）</t>
    <rPh sb="0" eb="2">
      <t>チホウ</t>
    </rPh>
    <rPh sb="2" eb="4">
      <t>コウキョウ</t>
    </rPh>
    <rPh sb="4" eb="6">
      <t>ダンタイ</t>
    </rPh>
    <rPh sb="11" eb="12">
      <t>ケタ</t>
    </rPh>
    <phoneticPr fontId="3"/>
  </si>
  <si>
    <t>(２)寄付金その他の収入等の内訳</t>
    <phoneticPr fontId="3"/>
  </si>
  <si>
    <t>令和６年度（令和５年度からの繰越分）</t>
    <rPh sb="0" eb="2">
      <t>レイワ</t>
    </rPh>
    <rPh sb="3" eb="5">
      <t>ネンド</t>
    </rPh>
    <rPh sb="6" eb="8">
      <t>レイワ</t>
    </rPh>
    <rPh sb="9" eb="11">
      <t>ネンド</t>
    </rPh>
    <rPh sb="14" eb="17">
      <t>クリコシブン</t>
    </rPh>
    <phoneticPr fontId="3"/>
  </si>
  <si>
    <t>こどもの居場所づくり支援体制強化事業費国庫補助金</t>
    <rPh sb="18" eb="19">
      <t>ヒ</t>
    </rPh>
    <rPh sb="19" eb="21">
      <t>コッコ</t>
    </rPh>
    <rPh sb="21" eb="24">
      <t>ホジョキン</t>
    </rPh>
    <phoneticPr fontId="3"/>
  </si>
  <si>
    <t>　４　「事業実施結果及び効果」及び「今後の展開」には、以下の必ず盛り込むこと。
　　　　・地方自治体が実施する場合は、現状の地域資源を踏まえた考察
　　　　・民間団体が実施する場合は、地方自治体との連携やその際の課題　　</t>
    <rPh sb="4" eb="6">
      <t>ジギョウ</t>
    </rPh>
    <rPh sb="6" eb="8">
      <t>ジッシ</t>
    </rPh>
    <rPh sb="8" eb="10">
      <t>ケッカ</t>
    </rPh>
    <rPh sb="10" eb="11">
      <t>オヨ</t>
    </rPh>
    <rPh sb="12" eb="14">
      <t>コウカ</t>
    </rPh>
    <rPh sb="15" eb="16">
      <t>オヨ</t>
    </rPh>
    <rPh sb="18" eb="20">
      <t>コンゴ</t>
    </rPh>
    <rPh sb="21" eb="23">
      <t>テンカイ</t>
    </rPh>
    <rPh sb="27" eb="29">
      <t>イカ</t>
    </rPh>
    <rPh sb="30" eb="31">
      <t>カナラ</t>
    </rPh>
    <rPh sb="32" eb="33">
      <t>モ</t>
    </rPh>
    <rPh sb="34" eb="35">
      <t>コ</t>
    </rPh>
    <rPh sb="45" eb="47">
      <t>チホウ</t>
    </rPh>
    <rPh sb="47" eb="50">
      <t>ジチタイ</t>
    </rPh>
    <rPh sb="51" eb="53">
      <t>ジッシ</t>
    </rPh>
    <rPh sb="55" eb="57">
      <t>バアイ</t>
    </rPh>
    <rPh sb="59" eb="61">
      <t>ゲンジョウ</t>
    </rPh>
    <rPh sb="62" eb="64">
      <t>チイキ</t>
    </rPh>
    <rPh sb="64" eb="66">
      <t>シゲン</t>
    </rPh>
    <rPh sb="67" eb="68">
      <t>フ</t>
    </rPh>
    <rPh sb="71" eb="73">
      <t>コウサツ</t>
    </rPh>
    <rPh sb="79" eb="81">
      <t>ミンカン</t>
    </rPh>
    <rPh sb="81" eb="83">
      <t>ダンタイ</t>
    </rPh>
    <rPh sb="84" eb="86">
      <t>ジッシ</t>
    </rPh>
    <rPh sb="88" eb="90">
      <t>バアイ</t>
    </rPh>
    <rPh sb="92" eb="94">
      <t>チホウ</t>
    </rPh>
    <rPh sb="94" eb="97">
      <t>ジチタイ</t>
    </rPh>
    <phoneticPr fontId="3"/>
  </si>
  <si>
    <t>６　法人（地方公共団体が申請者の場合は不要）においては、⑦に地方自治体との連携や課題につい
　て、必ず記載すること。</t>
    <rPh sb="2" eb="4">
      <t>ホウジン</t>
    </rPh>
    <rPh sb="5" eb="7">
      <t>チホウ</t>
    </rPh>
    <rPh sb="7" eb="9">
      <t>コウキョウ</t>
    </rPh>
    <rPh sb="9" eb="11">
      <t>ダンタイ</t>
    </rPh>
    <rPh sb="12" eb="14">
      <t>シンセイ</t>
    </rPh>
    <rPh sb="14" eb="15">
      <t>シャ</t>
    </rPh>
    <rPh sb="16" eb="18">
      <t>バアイ</t>
    </rPh>
    <rPh sb="19" eb="21">
      <t>フヨウ</t>
    </rPh>
    <phoneticPr fontId="3"/>
  </si>
  <si>
    <t>　２　本様式は、事業の概略をまとめるために作成するものであり、別途実施した事業についての
　　成果物を必ず提出すること。</t>
    <phoneticPr fontId="3"/>
  </si>
  <si>
    <t>　３　「事業目的」､「事業概要」、「事業実施結果及び効果」について、それぞれ２５０字程度で
　　簡潔に記入すること。</t>
    <phoneticPr fontId="3"/>
  </si>
  <si>
    <t>４　⑥は、「ＮＰＯ等と連携したこどもの居場所づくり支援モデル事業」のみ実施場所名称
　（施設名、公園名などを想定。）を記入すること。なお、オンラインの場合は「オンライン」、
　具体的な名称が無い場合は住所を記入すること。
　「こどもの居場所に係る実態調査・把握支援事業」等その他の事業は、記入不要。</t>
    <rPh sb="59" eb="61">
      <t>キニュウ</t>
    </rPh>
    <rPh sb="103" eb="105">
      <t>キニュウ</t>
    </rPh>
    <rPh sb="135" eb="136">
      <t>トウ</t>
    </rPh>
    <rPh sb="138" eb="139">
      <t>タ</t>
    </rPh>
    <rPh sb="140" eb="142">
      <t>ジギョウ</t>
    </rPh>
    <rPh sb="144" eb="148">
      <t>キニュウフヨウ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</si>
</sst>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 ?/10"/>
    <numFmt numFmtId="178" formatCode="###&quot;市区町村分）&quot;"/>
    <numFmt numFmtId="179" formatCode="0#####"/>
  </numFmts>
  <fonts count="25">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6"/>
      <name val="ＭＳ 明朝"/>
      <family val="1"/>
      <charset val="128"/>
    </font>
    <font>
      <b/>
      <sz val="18"/>
      <name val="ＭＳ 明朝"/>
      <family val="1"/>
      <charset val="128"/>
    </font>
    <font>
      <b/>
      <sz val="16"/>
      <name val="ＭＳ 明朝"/>
      <family val="1"/>
      <charset val="128"/>
    </font>
    <font>
      <sz val="14"/>
      <name val="ＭＳ 明朝"/>
      <family val="1"/>
      <charset val="128"/>
    </font>
    <font>
      <sz val="11"/>
      <name val="平成ゴシック"/>
      <family val="3"/>
      <charset val="128"/>
    </font>
    <font>
      <sz val="11"/>
      <color theme="1"/>
      <name val="ＭＳ Ｐゴシック"/>
      <family val="3"/>
      <charset val="128"/>
      <scheme val="minor"/>
    </font>
    <font>
      <sz val="11"/>
      <name val="ＭＳ 明朝"/>
      <family val="1"/>
      <charset val="128"/>
    </font>
    <font>
      <b/>
      <sz val="14"/>
      <name val="ＭＳ 明朝"/>
      <family val="1"/>
      <charset val="128"/>
    </font>
    <font>
      <sz val="10.5"/>
      <name val="ＭＳ 明朝"/>
      <family val="1"/>
      <charset val="128"/>
    </font>
    <font>
      <sz val="9"/>
      <name val="ＭＳ 明朝"/>
      <family val="1"/>
      <charset val="128"/>
    </font>
    <font>
      <sz val="10"/>
      <name val="ＭＳ 明朝"/>
      <family val="1"/>
      <charset val="128"/>
    </font>
    <font>
      <sz val="12"/>
      <name val="ＭＳ Ｐゴシック"/>
      <family val="3"/>
      <charset val="128"/>
    </font>
    <font>
      <sz val="16"/>
      <name val="ＭＳ Ｐゴシック"/>
      <family val="3"/>
      <charset val="128"/>
    </font>
    <font>
      <b/>
      <sz val="12"/>
      <name val="ＭＳ 明朝"/>
      <family val="1"/>
      <charset val="128"/>
    </font>
    <font>
      <sz val="11"/>
      <name val="HGｺﾞｼｯｸM"/>
      <family val="3"/>
      <charset val="128"/>
    </font>
    <font>
      <sz val="12"/>
      <name val="HGｺﾞｼｯｸM"/>
      <family val="3"/>
      <charset val="128"/>
    </font>
    <font>
      <strike/>
      <sz val="11"/>
      <name val="ＭＳ 明朝"/>
      <family val="1"/>
      <charset val="128"/>
    </font>
    <font>
      <sz val="10"/>
      <color rgb="FFFF0000"/>
      <name val="ＭＳ 明朝"/>
      <family val="1"/>
      <charset val="128"/>
    </font>
    <font>
      <sz val="16"/>
      <color theme="1"/>
      <name val="ＭＳ Ｐゴシック"/>
      <family val="3"/>
      <charset val="128"/>
    </font>
    <font>
      <b/>
      <sz val="18"/>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1">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38" fontId="9" fillId="0" borderId="0" applyFont="0" applyFill="0" applyBorder="0" applyAlignment="0" applyProtection="0">
      <alignment vertical="center"/>
    </xf>
    <xf numFmtId="0" fontId="8" fillId="0" borderId="0"/>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00">
    <xf numFmtId="0" fontId="0" fillId="0" borderId="0" xfId="0"/>
    <xf numFmtId="0" fontId="10" fillId="2" borderId="0" xfId="7" applyFont="1" applyFill="1">
      <alignment vertical="center"/>
    </xf>
    <xf numFmtId="0" fontId="10" fillId="0" borderId="0" xfId="7" applyFont="1">
      <alignment vertical="center"/>
    </xf>
    <xf numFmtId="0" fontId="11" fillId="2" borderId="0" xfId="7" applyFont="1" applyFill="1">
      <alignment vertical="center"/>
    </xf>
    <xf numFmtId="0" fontId="11" fillId="0" borderId="0" xfId="7" applyFont="1">
      <alignment vertical="center"/>
    </xf>
    <xf numFmtId="0" fontId="11" fillId="0" borderId="0" xfId="7" applyFont="1" applyAlignment="1">
      <alignment horizontal="center" vertical="center"/>
    </xf>
    <xf numFmtId="0" fontId="10" fillId="2" borderId="3" xfId="7" applyFont="1" applyFill="1" applyBorder="1">
      <alignment vertical="center"/>
    </xf>
    <xf numFmtId="0" fontId="10" fillId="2" borderId="4" xfId="7" applyFont="1" applyFill="1" applyBorder="1">
      <alignment vertical="center"/>
    </xf>
    <xf numFmtId="0" fontId="12" fillId="2" borderId="0" xfId="7" applyFont="1" applyFill="1">
      <alignment vertical="center"/>
    </xf>
    <xf numFmtId="0" fontId="10" fillId="0" borderId="0" xfId="7" applyFont="1" applyAlignment="1">
      <alignment horizontal="left" vertical="center"/>
    </xf>
    <xf numFmtId="0" fontId="4" fillId="2" borderId="0" xfId="6" applyFont="1" applyFill="1">
      <alignment vertical="center"/>
    </xf>
    <xf numFmtId="0" fontId="7" fillId="2" borderId="0" xfId="6" applyFont="1" applyFill="1" applyAlignment="1">
      <alignment horizontal="right" vertical="center"/>
    </xf>
    <xf numFmtId="0" fontId="2" fillId="0" borderId="0" xfId="6" applyFont="1">
      <alignment vertical="center"/>
    </xf>
    <xf numFmtId="0" fontId="6" fillId="2" borderId="0" xfId="6" applyFont="1" applyFill="1">
      <alignment vertical="center"/>
    </xf>
    <xf numFmtId="0" fontId="6" fillId="2" borderId="0" xfId="6" applyFont="1" applyFill="1" applyAlignment="1">
      <alignment horizontal="center" vertical="center"/>
    </xf>
    <xf numFmtId="0" fontId="4" fillId="2" borderId="5" xfId="6" applyFont="1" applyFill="1" applyBorder="1" applyAlignment="1"/>
    <xf numFmtId="0" fontId="4" fillId="2" borderId="5" xfId="6" applyFont="1" applyFill="1" applyBorder="1">
      <alignment vertical="center"/>
    </xf>
    <xf numFmtId="0" fontId="2" fillId="2" borderId="0" xfId="6" applyFont="1" applyFill="1" applyAlignment="1">
      <alignment horizontal="right"/>
    </xf>
    <xf numFmtId="0" fontId="2" fillId="2" borderId="0" xfId="6" applyFont="1" applyFill="1">
      <alignment vertical="center"/>
    </xf>
    <xf numFmtId="0" fontId="7" fillId="2" borderId="6" xfId="6" applyFont="1" applyFill="1" applyBorder="1" applyAlignment="1">
      <alignment horizontal="center" vertical="center" wrapText="1"/>
    </xf>
    <xf numFmtId="0" fontId="7" fillId="2" borderId="6" xfId="6" applyFont="1" applyFill="1" applyBorder="1" applyAlignment="1">
      <alignment horizontal="center" vertical="center"/>
    </xf>
    <xf numFmtId="0" fontId="7" fillId="2" borderId="7" xfId="6" applyFont="1" applyFill="1" applyBorder="1" applyAlignment="1">
      <alignment horizontal="right" wrapText="1"/>
    </xf>
    <xf numFmtId="0" fontId="7" fillId="2" borderId="7" xfId="6" applyFont="1" applyFill="1" applyBorder="1">
      <alignment vertical="center"/>
    </xf>
    <xf numFmtId="0" fontId="2" fillId="0" borderId="0" xfId="6" applyFont="1" applyAlignment="1">
      <alignment horizontal="left" vertical="center"/>
    </xf>
    <xf numFmtId="0" fontId="10" fillId="0" borderId="0" xfId="0" applyFont="1"/>
    <xf numFmtId="0" fontId="10" fillId="2" borderId="0" xfId="0" applyFont="1" applyFill="1"/>
    <xf numFmtId="0" fontId="4" fillId="2" borderId="0" xfId="8" applyFont="1" applyFill="1">
      <alignment vertical="center"/>
    </xf>
    <xf numFmtId="0" fontId="7" fillId="2" borderId="0" xfId="8" applyFont="1" applyFill="1" applyAlignment="1">
      <alignment horizontal="right" vertical="center"/>
    </xf>
    <xf numFmtId="0" fontId="2" fillId="0" borderId="0" xfId="8" applyFont="1">
      <alignment vertical="center"/>
    </xf>
    <xf numFmtId="0" fontId="6" fillId="2" borderId="0" xfId="8" applyFont="1" applyFill="1">
      <alignment vertical="center"/>
    </xf>
    <xf numFmtId="0" fontId="6" fillId="2" borderId="0" xfId="8" applyFont="1" applyFill="1" applyAlignment="1">
      <alignment horizontal="center" vertical="center"/>
    </xf>
    <xf numFmtId="0" fontId="4" fillId="2" borderId="5" xfId="8" applyFont="1" applyFill="1" applyBorder="1" applyAlignment="1"/>
    <xf numFmtId="0" fontId="4" fillId="2" borderId="5" xfId="8" applyFont="1" applyFill="1" applyBorder="1">
      <alignment vertical="center"/>
    </xf>
    <xf numFmtId="0" fontId="2" fillId="2" borderId="0" xfId="8" applyFont="1" applyFill="1" applyAlignment="1">
      <alignment horizontal="right"/>
    </xf>
    <xf numFmtId="0" fontId="2" fillId="2" borderId="0" xfId="8" applyFont="1" applyFill="1">
      <alignment vertical="center"/>
    </xf>
    <xf numFmtId="0" fontId="7" fillId="2" borderId="6"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2" fillId="0" borderId="0" xfId="8" applyFont="1" applyAlignment="1">
      <alignment horizontal="left" vertical="center"/>
    </xf>
    <xf numFmtId="0" fontId="10" fillId="2" borderId="15" xfId="7" applyFont="1" applyFill="1" applyBorder="1" applyAlignment="1">
      <alignment horizontal="center" vertical="center" wrapText="1" shrinkToFit="1"/>
    </xf>
    <xf numFmtId="0" fontId="10" fillId="2" borderId="15" xfId="7" applyFont="1" applyFill="1" applyBorder="1">
      <alignment vertical="center"/>
    </xf>
    <xf numFmtId="0" fontId="2" fillId="0" borderId="15" xfId="8" applyFont="1" applyBorder="1" applyAlignment="1">
      <alignment horizontal="center" vertical="center" wrapText="1" shrinkToFit="1"/>
    </xf>
    <xf numFmtId="0" fontId="4" fillId="2" borderId="15" xfId="8" applyFont="1" applyFill="1" applyBorder="1" applyAlignment="1">
      <alignment horizontal="center" vertical="center"/>
    </xf>
    <xf numFmtId="0" fontId="2" fillId="0" borderId="15" xfId="6" applyFont="1" applyBorder="1" applyAlignment="1">
      <alignment horizontal="center" vertical="center" wrapText="1" shrinkToFit="1"/>
    </xf>
    <xf numFmtId="0" fontId="4" fillId="2" borderId="15" xfId="6" applyFont="1" applyFill="1" applyBorder="1" applyAlignment="1">
      <alignment horizontal="center" vertical="center"/>
    </xf>
    <xf numFmtId="0" fontId="15" fillId="0" borderId="0" xfId="9" applyFont="1">
      <alignment vertical="center"/>
    </xf>
    <xf numFmtId="0" fontId="15" fillId="0" borderId="5" xfId="9" applyFont="1" applyBorder="1">
      <alignment vertical="center"/>
    </xf>
    <xf numFmtId="0" fontId="15" fillId="0" borderId="1" xfId="9" applyFont="1" applyBorder="1" applyAlignment="1">
      <alignment horizontal="center" vertical="center"/>
    </xf>
    <xf numFmtId="0" fontId="15" fillId="0" borderId="1" xfId="9" applyFont="1" applyBorder="1" applyAlignment="1">
      <alignment horizontal="distributed" vertical="center" wrapText="1"/>
    </xf>
    <xf numFmtId="0" fontId="15" fillId="0" borderId="1" xfId="9" applyFont="1" applyBorder="1" applyAlignment="1">
      <alignment horizontal="distributed" vertical="center"/>
    </xf>
    <xf numFmtId="0" fontId="15" fillId="0" borderId="4" xfId="9" applyFont="1" applyBorder="1" applyAlignment="1">
      <alignment horizontal="distributed" vertical="center"/>
    </xf>
    <xf numFmtId="49" fontId="15" fillId="0" borderId="1" xfId="9" applyNumberFormat="1" applyFont="1" applyBorder="1" applyAlignment="1">
      <alignment horizontal="distributed" vertical="center"/>
    </xf>
    <xf numFmtId="0" fontId="15" fillId="0" borderId="13" xfId="9" applyFont="1" applyBorder="1">
      <alignment vertical="center"/>
    </xf>
    <xf numFmtId="0" fontId="15" fillId="0" borderId="13" xfId="9" applyFont="1" applyBorder="1" applyAlignment="1">
      <alignment horizontal="right" vertical="center"/>
    </xf>
    <xf numFmtId="0" fontId="15" fillId="0" borderId="6" xfId="9" applyFont="1" applyBorder="1">
      <alignment vertical="center"/>
    </xf>
    <xf numFmtId="0" fontId="15" fillId="0" borderId="6" xfId="9" applyFont="1" applyBorder="1" applyAlignment="1">
      <alignment horizontal="right" vertical="center"/>
    </xf>
    <xf numFmtId="49" fontId="15" fillId="0" borderId="6" xfId="9" applyNumberFormat="1" applyFont="1" applyBorder="1">
      <alignment vertical="center"/>
    </xf>
    <xf numFmtId="0" fontId="15" fillId="0" borderId="0" xfId="9" applyFont="1" applyAlignment="1">
      <alignment horizontal="right" vertical="center"/>
    </xf>
    <xf numFmtId="0" fontId="15" fillId="0" borderId="7" xfId="9" applyFont="1" applyBorder="1">
      <alignment vertical="center"/>
    </xf>
    <xf numFmtId="3" fontId="15" fillId="0" borderId="7" xfId="9" applyNumberFormat="1" applyFont="1" applyBorder="1" applyAlignment="1">
      <alignment horizontal="right" vertical="center"/>
    </xf>
    <xf numFmtId="49" fontId="15" fillId="0" borderId="0" xfId="9" applyNumberFormat="1" applyFont="1">
      <alignment vertical="center"/>
    </xf>
    <xf numFmtId="0" fontId="15" fillId="0" borderId="0" xfId="9" applyFont="1" applyAlignment="1">
      <alignment horizontal="center" vertical="center"/>
    </xf>
    <xf numFmtId="0" fontId="2" fillId="2" borderId="0" xfId="6" applyFont="1" applyFill="1" applyAlignment="1">
      <alignment horizontal="left" vertical="center"/>
    </xf>
    <xf numFmtId="0" fontId="5" fillId="2" borderId="0" xfId="6" applyFont="1" applyFill="1" applyAlignment="1">
      <alignment horizontal="center" vertical="center"/>
    </xf>
    <xf numFmtId="0" fontId="2" fillId="2" borderId="0" xfId="7" applyFont="1" applyFill="1" applyAlignment="1">
      <alignment horizontal="left" vertical="center"/>
    </xf>
    <xf numFmtId="0" fontId="11" fillId="2" borderId="0" xfId="7" applyFont="1" applyFill="1" applyAlignment="1">
      <alignment horizontal="center" vertical="center"/>
    </xf>
    <xf numFmtId="0" fontId="2" fillId="2" borderId="1" xfId="0" applyFont="1" applyFill="1" applyBorder="1" applyAlignment="1">
      <alignment horizontal="distributed" vertical="center" wrapText="1"/>
    </xf>
    <xf numFmtId="0" fontId="2" fillId="2" borderId="0" xfId="8" applyFont="1" applyFill="1" applyAlignment="1">
      <alignment horizontal="left" vertical="center"/>
    </xf>
    <xf numFmtId="0" fontId="5" fillId="2" borderId="0" xfId="8" applyFont="1" applyFill="1" applyAlignment="1">
      <alignment horizontal="center" vertical="center"/>
    </xf>
    <xf numFmtId="0" fontId="10" fillId="0" borderId="0" xfId="8" applyFont="1">
      <alignment vertical="center"/>
    </xf>
    <xf numFmtId="0" fontId="10" fillId="0" borderId="0" xfId="7" applyFont="1" applyAlignment="1">
      <alignment horizontal="right" vertical="center"/>
    </xf>
    <xf numFmtId="0" fontId="2" fillId="0" borderId="0" xfId="7" applyFont="1">
      <alignment vertical="center"/>
    </xf>
    <xf numFmtId="0" fontId="1" fillId="0" borderId="0" xfId="9">
      <alignment vertical="center"/>
    </xf>
    <xf numFmtId="0" fontId="10" fillId="0" borderId="10" xfId="7" applyFont="1" applyBorder="1">
      <alignment vertical="center"/>
    </xf>
    <xf numFmtId="0" fontId="7" fillId="0" borderId="6" xfId="1" applyFont="1" applyBorder="1" applyAlignment="1">
      <alignment horizontal="center" vertical="center" wrapText="1"/>
    </xf>
    <xf numFmtId="0" fontId="7" fillId="0" borderId="7" xfId="1" applyFont="1" applyBorder="1" applyAlignment="1">
      <alignment horizontal="right" wrapText="1"/>
    </xf>
    <xf numFmtId="0" fontId="18" fillId="0" borderId="0" xfId="0" applyFont="1"/>
    <xf numFmtId="0" fontId="7" fillId="2" borderId="0" xfId="6" applyFont="1" applyFill="1" applyAlignment="1">
      <alignment horizontal="left" vertical="center" wrapText="1"/>
    </xf>
    <xf numFmtId="38" fontId="7" fillId="2" borderId="0" xfId="2" applyFont="1" applyFill="1" applyBorder="1" applyAlignment="1">
      <alignment horizontal="right" vertical="center"/>
    </xf>
    <xf numFmtId="38" fontId="7" fillId="2" borderId="0" xfId="2" applyFont="1" applyFill="1" applyBorder="1" applyAlignment="1">
      <alignment horizontal="center" vertical="center"/>
    </xf>
    <xf numFmtId="0" fontId="19" fillId="0" borderId="0" xfId="0" applyFont="1"/>
    <xf numFmtId="0" fontId="7" fillId="2" borderId="8" xfId="6" applyFont="1" applyFill="1" applyBorder="1" applyAlignment="1">
      <alignment horizontal="center" vertical="center" wrapText="1"/>
    </xf>
    <xf numFmtId="0" fontId="7" fillId="2" borderId="11" xfId="6" applyFont="1" applyFill="1" applyBorder="1" applyAlignment="1">
      <alignment horizontal="right" wrapText="1"/>
    </xf>
    <xf numFmtId="0" fontId="7" fillId="2" borderId="8" xfId="6" applyFont="1" applyFill="1" applyBorder="1" applyAlignment="1">
      <alignment horizontal="center" vertical="center" wrapText="1"/>
    </xf>
    <xf numFmtId="0" fontId="7" fillId="2" borderId="11" xfId="6" applyFont="1" applyFill="1" applyBorder="1" applyAlignment="1">
      <alignment horizontal="right" wrapText="1"/>
    </xf>
    <xf numFmtId="0" fontId="7" fillId="2" borderId="11" xfId="6" applyFont="1" applyFill="1" applyBorder="1" applyAlignment="1">
      <alignment vertical="center" wrapText="1"/>
    </xf>
    <xf numFmtId="0" fontId="7" fillId="2" borderId="6" xfId="6" applyFont="1" applyFill="1" applyBorder="1" applyAlignment="1">
      <alignment horizontal="center" vertical="center" wrapText="1"/>
    </xf>
    <xf numFmtId="0" fontId="2" fillId="0" borderId="0" xfId="6" applyFont="1" applyAlignment="1">
      <alignment horizontal="center" vertical="center"/>
    </xf>
    <xf numFmtId="0" fontId="4" fillId="2" borderId="0" xfId="6" applyFont="1" applyFill="1" applyBorder="1" applyAlignment="1"/>
    <xf numFmtId="0" fontId="4" fillId="2" borderId="0" xfId="6" applyFont="1" applyFill="1" applyBorder="1" applyAlignment="1">
      <alignment horizontal="center" vertical="center"/>
    </xf>
    <xf numFmtId="0" fontId="4" fillId="2" borderId="0" xfId="6" applyFont="1" applyFill="1" applyBorder="1">
      <alignment vertical="center"/>
    </xf>
    <xf numFmtId="0" fontId="7" fillId="2" borderId="8" xfId="6" applyFont="1" applyFill="1" applyBorder="1" applyAlignment="1">
      <alignment vertical="center" wrapText="1"/>
    </xf>
    <xf numFmtId="0" fontId="7" fillId="2" borderId="14" xfId="6" applyFont="1" applyFill="1" applyBorder="1" applyAlignment="1">
      <alignment vertical="center" wrapText="1"/>
    </xf>
    <xf numFmtId="0" fontId="2" fillId="2" borderId="0" xfId="6" applyFont="1" applyFill="1" applyAlignment="1">
      <alignment vertical="center" wrapText="1"/>
    </xf>
    <xf numFmtId="0" fontId="7" fillId="2" borderId="13" xfId="6" applyFont="1" applyFill="1" applyBorder="1" applyAlignment="1">
      <alignment horizontal="right" wrapText="1"/>
    </xf>
    <xf numFmtId="0" fontId="7" fillId="2" borderId="13" xfId="6" applyFont="1" applyFill="1" applyBorder="1">
      <alignment vertical="center"/>
    </xf>
    <xf numFmtId="0" fontId="7" fillId="2" borderId="30" xfId="6" applyFont="1" applyFill="1" applyBorder="1" applyAlignment="1">
      <alignment horizontal="left" vertical="center"/>
    </xf>
    <xf numFmtId="0" fontId="7" fillId="2" borderId="35" xfId="6" applyFont="1" applyFill="1" applyBorder="1" applyAlignment="1">
      <alignment vertical="center"/>
    </xf>
    <xf numFmtId="0" fontId="2" fillId="0" borderId="1" xfId="6" applyFont="1" applyBorder="1">
      <alignment vertical="center"/>
    </xf>
    <xf numFmtId="0" fontId="7" fillId="0" borderId="7" xfId="1" applyFont="1" applyBorder="1" applyAlignment="1">
      <alignment horizontal="right"/>
    </xf>
    <xf numFmtId="0" fontId="2" fillId="0" borderId="18" xfId="6" applyFont="1" applyBorder="1">
      <alignment vertical="center"/>
    </xf>
    <xf numFmtId="0" fontId="7" fillId="2" borderId="14" xfId="6" applyFont="1" applyFill="1" applyBorder="1" applyAlignment="1">
      <alignment horizontal="right" wrapText="1"/>
    </xf>
    <xf numFmtId="38" fontId="7" fillId="3" borderId="11" xfId="2" applyFont="1" applyFill="1" applyBorder="1" applyAlignment="1">
      <alignment horizontal="right" vertical="center"/>
    </xf>
    <xf numFmtId="38" fontId="7" fillId="3" borderId="7" xfId="2" applyFont="1" applyFill="1" applyBorder="1" applyAlignment="1">
      <alignment horizontal="right" vertical="center"/>
    </xf>
    <xf numFmtId="0" fontId="2" fillId="2" borderId="7" xfId="6" applyFont="1" applyFill="1" applyBorder="1">
      <alignment vertical="center"/>
    </xf>
    <xf numFmtId="0" fontId="2" fillId="0" borderId="7" xfId="6" applyFont="1" applyBorder="1">
      <alignment vertical="center"/>
    </xf>
    <xf numFmtId="12" fontId="7" fillId="2" borderId="14" xfId="6" applyNumberFormat="1" applyFont="1" applyFill="1" applyBorder="1" applyAlignment="1">
      <alignment wrapText="1"/>
    </xf>
    <xf numFmtId="12" fontId="7" fillId="2" borderId="9" xfId="6" applyNumberFormat="1" applyFont="1" applyFill="1" applyBorder="1" applyAlignment="1">
      <alignment wrapText="1"/>
    </xf>
    <xf numFmtId="38" fontId="7" fillId="3" borderId="13" xfId="2" applyFont="1" applyFill="1" applyBorder="1" applyAlignment="1">
      <alignment horizontal="right" vertical="center"/>
    </xf>
    <xf numFmtId="0" fontId="7" fillId="2" borderId="6" xfId="6" applyFont="1" applyFill="1" applyBorder="1">
      <alignment vertical="center"/>
    </xf>
    <xf numFmtId="0" fontId="2" fillId="2" borderId="14" xfId="8" applyFont="1" applyFill="1" applyBorder="1" applyAlignment="1">
      <alignment vertical="center" shrinkToFit="1"/>
    </xf>
    <xf numFmtId="0" fontId="4" fillId="2" borderId="14" xfId="8" applyFont="1" applyFill="1" applyBorder="1" applyAlignment="1">
      <alignment vertical="center"/>
    </xf>
    <xf numFmtId="0" fontId="10" fillId="0" borderId="29" xfId="7" applyFont="1" applyBorder="1">
      <alignment vertical="center"/>
    </xf>
    <xf numFmtId="0" fontId="10" fillId="0" borderId="37" xfId="7" applyFont="1" applyBorder="1">
      <alignment vertical="center"/>
    </xf>
    <xf numFmtId="0" fontId="10" fillId="0" borderId="0" xfId="7" applyFont="1" applyBorder="1">
      <alignment vertical="center"/>
    </xf>
    <xf numFmtId="0" fontId="5" fillId="2" borderId="0" xfId="8" applyFont="1" applyFill="1" applyAlignment="1">
      <alignment horizontal="center" vertical="center"/>
    </xf>
    <xf numFmtId="0" fontId="10" fillId="0" borderId="0" xfId="7" applyFont="1" applyAlignment="1">
      <alignment vertical="center" shrinkToFit="1"/>
    </xf>
    <xf numFmtId="0" fontId="10" fillId="0" borderId="5" xfId="7" applyFont="1" applyBorder="1" applyAlignment="1">
      <alignment vertical="center" shrinkToFit="1"/>
    </xf>
    <xf numFmtId="0" fontId="10" fillId="0" borderId="0" xfId="7" applyFont="1" applyBorder="1" applyAlignment="1">
      <alignment vertical="center" shrinkToFit="1"/>
    </xf>
    <xf numFmtId="0" fontId="13" fillId="0" borderId="0" xfId="7" applyFont="1" applyAlignment="1">
      <alignment horizontal="right" shrinkToFit="1"/>
    </xf>
    <xf numFmtId="38" fontId="10" fillId="0" borderId="37" xfId="10" applyFont="1" applyBorder="1" applyAlignment="1">
      <alignment horizontal="right" vertical="center" shrinkToFit="1"/>
    </xf>
    <xf numFmtId="38" fontId="10" fillId="0" borderId="29" xfId="10" applyFont="1" applyBorder="1" applyAlignment="1">
      <alignment horizontal="right" vertical="center" shrinkToFit="1"/>
    </xf>
    <xf numFmtId="38" fontId="10" fillId="0" borderId="18" xfId="10" applyFont="1" applyBorder="1" applyAlignment="1">
      <alignment horizontal="right" vertical="center" shrinkToFit="1"/>
    </xf>
    <xf numFmtId="0" fontId="10" fillId="0" borderId="16" xfId="7" applyNumberFormat="1" applyFont="1" applyBorder="1" applyAlignment="1">
      <alignment horizontal="left" vertical="center" shrinkToFit="1"/>
    </xf>
    <xf numFmtId="0" fontId="11" fillId="2" borderId="0" xfId="7" applyFont="1" applyFill="1" applyAlignment="1">
      <alignment vertical="center" wrapText="1"/>
    </xf>
    <xf numFmtId="0" fontId="2" fillId="2" borderId="0" xfId="6" applyFont="1" applyFill="1" applyBorder="1" applyAlignment="1">
      <alignment horizontal="left" vertical="center" wrapText="1"/>
    </xf>
    <xf numFmtId="0" fontId="2" fillId="2" borderId="0" xfId="6" applyFont="1" applyFill="1" applyAlignment="1">
      <alignment vertical="center"/>
    </xf>
    <xf numFmtId="0" fontId="2" fillId="0" borderId="0" xfId="6" applyFont="1" applyAlignment="1">
      <alignment vertical="center"/>
    </xf>
    <xf numFmtId="38" fontId="7" fillId="3" borderId="14" xfId="2" applyFont="1" applyFill="1" applyBorder="1" applyAlignment="1">
      <alignment horizontal="right" vertical="center"/>
    </xf>
    <xf numFmtId="38" fontId="7" fillId="3" borderId="34" xfId="2" applyFont="1" applyFill="1" applyBorder="1" applyAlignment="1">
      <alignment horizontal="right" vertical="center"/>
    </xf>
    <xf numFmtId="38" fontId="7" fillId="3" borderId="33" xfId="2" applyFont="1" applyFill="1" applyBorder="1" applyAlignment="1">
      <alignment horizontal="right" vertical="center"/>
    </xf>
    <xf numFmtId="0" fontId="2" fillId="2" borderId="34" xfId="6" applyFont="1" applyFill="1" applyBorder="1" applyAlignment="1">
      <alignment horizontal="left" vertical="center" wrapText="1"/>
    </xf>
    <xf numFmtId="0" fontId="7" fillId="3" borderId="14" xfId="6" applyFont="1" applyFill="1" applyBorder="1" applyAlignment="1">
      <alignment horizontal="right" wrapText="1"/>
    </xf>
    <xf numFmtId="0" fontId="7" fillId="3" borderId="13" xfId="6" applyFont="1" applyFill="1" applyBorder="1" applyAlignment="1">
      <alignment horizontal="right" wrapText="1"/>
    </xf>
    <xf numFmtId="0" fontId="2" fillId="2" borderId="8" xfId="6" applyFont="1" applyFill="1" applyBorder="1" applyAlignment="1">
      <alignment horizontal="left" vertical="center" wrapText="1"/>
    </xf>
    <xf numFmtId="0" fontId="2" fillId="2" borderId="33" xfId="6" applyFont="1" applyFill="1" applyBorder="1" applyAlignment="1">
      <alignment horizontal="left" vertical="center" wrapText="1"/>
    </xf>
    <xf numFmtId="38" fontId="7" fillId="2" borderId="0" xfId="2" applyFont="1" applyFill="1" applyBorder="1" applyAlignment="1">
      <alignment vertical="center"/>
    </xf>
    <xf numFmtId="0" fontId="2" fillId="2" borderId="54" xfId="6" applyFont="1" applyFill="1" applyBorder="1" applyAlignment="1">
      <alignment horizontal="left" vertical="center" wrapText="1"/>
    </xf>
    <xf numFmtId="12" fontId="14" fillId="2" borderId="9" xfId="6" applyNumberFormat="1" applyFont="1" applyFill="1" applyBorder="1" applyAlignment="1">
      <alignment wrapText="1"/>
    </xf>
    <xf numFmtId="0" fontId="5" fillId="2" borderId="0" xfId="6" applyFont="1" applyFill="1" applyAlignment="1">
      <alignment horizontal="center" vertical="center"/>
    </xf>
    <xf numFmtId="0" fontId="2" fillId="2" borderId="0" xfId="6" applyFont="1" applyFill="1" applyAlignment="1">
      <alignment horizontal="left" vertical="center"/>
    </xf>
    <xf numFmtId="0" fontId="7" fillId="2" borderId="8" xfId="6" applyFont="1" applyFill="1" applyBorder="1" applyAlignment="1">
      <alignment horizontal="center" vertical="center" wrapText="1"/>
    </xf>
    <xf numFmtId="0" fontId="2" fillId="2" borderId="0" xfId="6" applyFont="1" applyFill="1" applyAlignment="1">
      <alignment horizontal="left" vertical="center"/>
    </xf>
    <xf numFmtId="0" fontId="5" fillId="2" borderId="0" xfId="6" applyFont="1" applyFill="1" applyAlignment="1">
      <alignment horizontal="center" vertical="center"/>
    </xf>
    <xf numFmtId="0" fontId="7" fillId="2" borderId="11" xfId="6" applyFont="1" applyFill="1" applyBorder="1" applyAlignment="1">
      <alignment horizontal="right" wrapText="1"/>
    </xf>
    <xf numFmtId="0" fontId="7" fillId="2" borderId="6" xfId="6" applyFont="1" applyFill="1" applyBorder="1" applyAlignment="1">
      <alignment horizontal="center" vertical="center" wrapText="1"/>
    </xf>
    <xf numFmtId="0" fontId="2" fillId="2" borderId="10" xfId="6" applyFont="1" applyFill="1" applyBorder="1" applyAlignment="1">
      <alignment horizontal="left" vertical="center" wrapText="1"/>
    </xf>
    <xf numFmtId="0" fontId="7" fillId="2" borderId="6" xfId="6" applyFont="1" applyFill="1" applyBorder="1" applyAlignment="1">
      <alignment horizontal="center" vertical="center"/>
    </xf>
    <xf numFmtId="0" fontId="7" fillId="2" borderId="0" xfId="6" applyFont="1" applyFill="1" applyAlignment="1">
      <alignment horizontal="left" vertical="center"/>
    </xf>
    <xf numFmtId="0" fontId="7" fillId="2" borderId="27" xfId="6" applyFont="1" applyFill="1" applyBorder="1" applyAlignment="1">
      <alignment horizontal="right" wrapText="1"/>
    </xf>
    <xf numFmtId="0" fontId="7" fillId="2" borderId="26" xfId="6" applyFont="1" applyFill="1" applyBorder="1" applyAlignment="1">
      <alignment horizontal="right" wrapText="1"/>
    </xf>
    <xf numFmtId="12" fontId="7" fillId="2" borderId="27" xfId="6" applyNumberFormat="1" applyFont="1" applyFill="1" applyBorder="1" applyAlignment="1">
      <alignment wrapText="1"/>
    </xf>
    <xf numFmtId="12" fontId="7" fillId="2" borderId="28" xfId="6" applyNumberFormat="1" applyFont="1" applyFill="1" applyBorder="1" applyAlignment="1">
      <alignment wrapText="1"/>
    </xf>
    <xf numFmtId="0" fontId="7" fillId="2" borderId="26" xfId="6" applyFont="1" applyFill="1" applyBorder="1">
      <alignment vertical="center"/>
    </xf>
    <xf numFmtId="0" fontId="7" fillId="2" borderId="55" xfId="6" applyFont="1" applyFill="1" applyBorder="1" applyAlignment="1">
      <alignment horizontal="left" vertical="center" wrapText="1"/>
    </xf>
    <xf numFmtId="38" fontId="7" fillId="3" borderId="37" xfId="2" applyFont="1" applyFill="1" applyBorder="1" applyAlignment="1">
      <alignment horizontal="right" vertical="center"/>
    </xf>
    <xf numFmtId="0" fontId="2" fillId="0" borderId="37" xfId="6" applyFont="1" applyBorder="1">
      <alignment vertical="center"/>
    </xf>
    <xf numFmtId="0" fontId="7" fillId="2" borderId="57" xfId="6" applyFont="1" applyFill="1" applyBorder="1" applyAlignment="1">
      <alignment horizontal="left" vertical="center"/>
    </xf>
    <xf numFmtId="0" fontId="7" fillId="2" borderId="58" xfId="6" applyFont="1" applyFill="1" applyBorder="1" applyAlignment="1">
      <alignment horizontal="left" vertical="center"/>
    </xf>
    <xf numFmtId="177" fontId="7" fillId="2" borderId="15" xfId="2" quotePrefix="1" applyNumberFormat="1" applyFont="1" applyFill="1" applyBorder="1" applyAlignment="1">
      <alignment horizontal="right" vertical="top" shrinkToFit="1"/>
    </xf>
    <xf numFmtId="177" fontId="7" fillId="2" borderId="28" xfId="2" quotePrefix="1" applyNumberFormat="1" applyFont="1" applyFill="1" applyBorder="1" applyAlignment="1">
      <alignment horizontal="right" vertical="top" shrinkToFit="1"/>
    </xf>
    <xf numFmtId="0" fontId="7" fillId="2" borderId="58" xfId="6" applyFont="1" applyFill="1" applyBorder="1" applyAlignment="1">
      <alignment horizontal="left" vertical="center" wrapText="1"/>
    </xf>
    <xf numFmtId="0" fontId="2" fillId="2" borderId="0" xfId="6" applyFont="1" applyFill="1" applyAlignment="1">
      <alignment horizontal="center" vertical="center"/>
    </xf>
    <xf numFmtId="0" fontId="2" fillId="2" borderId="0" xfId="6" applyFont="1" applyFill="1" applyAlignment="1">
      <alignment horizontal="right" vertical="center"/>
    </xf>
    <xf numFmtId="0" fontId="17" fillId="2" borderId="0" xfId="6" applyFont="1" applyFill="1">
      <alignment vertical="center"/>
    </xf>
    <xf numFmtId="0" fontId="17" fillId="2" borderId="0" xfId="6" applyFont="1" applyFill="1" applyAlignment="1">
      <alignment horizontal="center" vertical="center"/>
    </xf>
    <xf numFmtId="0" fontId="2" fillId="2" borderId="0" xfId="6" applyFont="1" applyFill="1" applyBorder="1" applyAlignment="1">
      <alignment horizontal="center" vertical="center"/>
    </xf>
    <xf numFmtId="0" fontId="2" fillId="2" borderId="8" xfId="6" applyFont="1" applyFill="1" applyBorder="1" applyAlignment="1">
      <alignment horizontal="center" vertical="center" wrapText="1"/>
    </xf>
    <xf numFmtId="0" fontId="2" fillId="2" borderId="6" xfId="6" applyFont="1" applyFill="1" applyBorder="1" applyAlignment="1">
      <alignment horizontal="center" wrapText="1"/>
    </xf>
    <xf numFmtId="0" fontId="2" fillId="2" borderId="6" xfId="6" applyFont="1" applyFill="1" applyBorder="1" applyAlignment="1">
      <alignment horizontal="center" vertical="center"/>
    </xf>
    <xf numFmtId="0" fontId="2" fillId="2" borderId="11" xfId="6" applyFont="1" applyFill="1" applyBorder="1" applyAlignment="1">
      <alignment vertical="center" wrapText="1"/>
    </xf>
    <xf numFmtId="0" fontId="2" fillId="2" borderId="5" xfId="6" applyFont="1" applyFill="1" applyBorder="1" applyAlignment="1">
      <alignment vertical="center" wrapText="1"/>
    </xf>
    <xf numFmtId="0" fontId="2" fillId="2" borderId="12" xfId="6" applyFont="1" applyFill="1" applyBorder="1" applyAlignment="1">
      <alignment horizontal="right" wrapText="1"/>
    </xf>
    <xf numFmtId="0" fontId="2" fillId="2" borderId="7" xfId="6" applyFont="1" applyFill="1" applyBorder="1" applyAlignment="1">
      <alignment horizontal="right" wrapText="1"/>
    </xf>
    <xf numFmtId="0" fontId="2" fillId="2" borderId="5" xfId="6" applyFont="1" applyFill="1" applyBorder="1" applyAlignment="1">
      <alignment wrapText="1"/>
    </xf>
    <xf numFmtId="0" fontId="2" fillId="2" borderId="5" xfId="6" applyFont="1" applyFill="1" applyBorder="1" applyAlignment="1">
      <alignment horizontal="right" wrapText="1"/>
    </xf>
    <xf numFmtId="0" fontId="2" fillId="2" borderId="8" xfId="6" applyFont="1" applyFill="1" applyBorder="1" applyAlignment="1">
      <alignment vertical="top" wrapText="1"/>
    </xf>
    <xf numFmtId="38" fontId="2" fillId="0" borderId="6" xfId="2" applyFont="1" applyFill="1" applyBorder="1" applyAlignment="1">
      <alignment horizontal="center" vertical="center" wrapText="1"/>
    </xf>
    <xf numFmtId="38" fontId="2" fillId="0" borderId="6" xfId="2" applyFont="1" applyFill="1" applyBorder="1" applyAlignment="1">
      <alignment horizontal="right" vertical="center"/>
    </xf>
    <xf numFmtId="38" fontId="2" fillId="0" borderId="10" xfId="2" applyFont="1" applyFill="1" applyBorder="1" applyAlignment="1">
      <alignment vertical="center"/>
    </xf>
    <xf numFmtId="0" fontId="2" fillId="2" borderId="14" xfId="6" applyFont="1" applyFill="1" applyBorder="1" applyAlignment="1">
      <alignment vertical="center" wrapText="1"/>
    </xf>
    <xf numFmtId="0" fontId="2" fillId="2" borderId="0" xfId="6" applyFont="1" applyFill="1" applyBorder="1" applyAlignment="1">
      <alignment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2" fillId="0" borderId="0" xfId="2" applyFont="1" applyFill="1" applyBorder="1" applyAlignment="1">
      <alignment horizontal="right" vertical="center"/>
    </xf>
    <xf numFmtId="0" fontId="2" fillId="2" borderId="11" xfId="6" applyFont="1" applyFill="1" applyBorder="1" applyAlignment="1">
      <alignment horizontal="left" vertical="center" wrapText="1"/>
    </xf>
    <xf numFmtId="0" fontId="2" fillId="2" borderId="5" xfId="6" applyFont="1" applyFill="1" applyBorder="1" applyAlignment="1">
      <alignment horizontal="left" vertical="center" wrapText="1"/>
    </xf>
    <xf numFmtId="0" fontId="2" fillId="2" borderId="12" xfId="6" applyFont="1" applyFill="1" applyBorder="1" applyAlignment="1">
      <alignment horizontal="left" vertical="center" wrapText="1"/>
    </xf>
    <xf numFmtId="0" fontId="2" fillId="2" borderId="5" xfId="6" applyFont="1" applyFill="1" applyBorder="1" applyAlignment="1">
      <alignment horizontal="right" vertical="center" wrapText="1"/>
    </xf>
    <xf numFmtId="176" fontId="2" fillId="2" borderId="12" xfId="6" applyNumberFormat="1" applyFont="1" applyFill="1" applyBorder="1" applyAlignment="1">
      <alignment horizontal="center" vertical="center" wrapText="1"/>
    </xf>
    <xf numFmtId="0" fontId="2" fillId="2" borderId="0" xfId="6" applyFont="1" applyFill="1" applyBorder="1" applyAlignment="1">
      <alignment horizontal="right" vertical="center" wrapText="1"/>
    </xf>
    <xf numFmtId="38" fontId="2" fillId="0" borderId="7" xfId="2" applyFont="1" applyFill="1" applyBorder="1" applyAlignment="1">
      <alignment horizontal="center" vertical="center"/>
    </xf>
    <xf numFmtId="0" fontId="2" fillId="2" borderId="0" xfId="6" applyFont="1" applyFill="1" applyAlignment="1">
      <alignment horizontal="left" vertical="center" wrapText="1"/>
    </xf>
    <xf numFmtId="38" fontId="2" fillId="0" borderId="0" xfId="2" applyFont="1" applyFill="1" applyBorder="1" applyAlignment="1">
      <alignment horizontal="center" vertical="center"/>
    </xf>
    <xf numFmtId="38" fontId="2" fillId="2" borderId="0" xfId="2" applyFont="1" applyFill="1" applyBorder="1" applyAlignment="1">
      <alignment horizontal="right" vertical="center"/>
    </xf>
    <xf numFmtId="38" fontId="2" fillId="0" borderId="15" xfId="2" applyFont="1" applyFill="1" applyBorder="1" applyAlignment="1">
      <alignment horizontal="right" vertical="center"/>
    </xf>
    <xf numFmtId="0" fontId="2" fillId="2" borderId="6" xfId="6" applyFont="1" applyFill="1" applyBorder="1" applyAlignment="1">
      <alignment horizontal="center" vertical="center" wrapText="1"/>
    </xf>
    <xf numFmtId="0" fontId="2" fillId="2" borderId="6" xfId="6" applyFont="1" applyFill="1" applyBorder="1" applyAlignment="1">
      <alignment vertical="center" wrapText="1"/>
    </xf>
    <xf numFmtId="0" fontId="2" fillId="2" borderId="8" xfId="6" applyFont="1" applyFill="1" applyBorder="1" applyAlignment="1">
      <alignment vertical="center" wrapText="1"/>
    </xf>
    <xf numFmtId="0" fontId="2" fillId="2" borderId="6" xfId="6" applyFont="1" applyFill="1" applyBorder="1" applyAlignment="1">
      <alignment vertical="top" wrapText="1"/>
    </xf>
    <xf numFmtId="0" fontId="2" fillId="2" borderId="10" xfId="6" applyFont="1" applyFill="1" applyBorder="1" applyAlignment="1">
      <alignment vertical="top" wrapText="1"/>
    </xf>
    <xf numFmtId="0" fontId="2" fillId="2" borderId="9" xfId="6" applyFont="1" applyFill="1" applyBorder="1" applyAlignment="1">
      <alignment vertical="top" wrapText="1"/>
    </xf>
    <xf numFmtId="0" fontId="2" fillId="2" borderId="33" xfId="6" applyFont="1" applyFill="1" applyBorder="1" applyAlignment="1">
      <alignment vertical="top" wrapText="1"/>
    </xf>
    <xf numFmtId="0" fontId="2" fillId="2" borderId="34" xfId="6" applyFont="1" applyFill="1" applyBorder="1" applyAlignment="1">
      <alignment vertical="top" wrapText="1"/>
    </xf>
    <xf numFmtId="0" fontId="2" fillId="2" borderId="31" xfId="6" applyFont="1" applyFill="1" applyBorder="1" applyAlignment="1">
      <alignment vertical="top" wrapText="1"/>
    </xf>
    <xf numFmtId="0" fontId="2" fillId="2" borderId="32" xfId="6" applyFont="1" applyFill="1" applyBorder="1" applyAlignment="1">
      <alignment vertical="top" wrapText="1"/>
    </xf>
    <xf numFmtId="0" fontId="2" fillId="2" borderId="0" xfId="6" applyFont="1" applyFill="1" applyBorder="1" applyAlignment="1"/>
    <xf numFmtId="38" fontId="2" fillId="2" borderId="13" xfId="2" applyFont="1" applyFill="1" applyBorder="1" applyAlignment="1">
      <alignment vertical="top" wrapText="1"/>
    </xf>
    <xf numFmtId="38" fontId="2" fillId="2" borderId="7" xfId="2" applyFont="1" applyFill="1" applyBorder="1" applyAlignment="1">
      <alignment vertical="top" wrapText="1"/>
    </xf>
    <xf numFmtId="38" fontId="2" fillId="0" borderId="13" xfId="2" applyFont="1" applyFill="1" applyBorder="1" applyAlignment="1">
      <alignment horizontal="left" vertical="center"/>
    </xf>
    <xf numFmtId="0" fontId="2" fillId="2" borderId="10" xfId="6" applyFont="1" applyFill="1" applyBorder="1" applyAlignment="1">
      <alignment vertical="center" wrapText="1"/>
    </xf>
    <xf numFmtId="0" fontId="2" fillId="2" borderId="9" xfId="6" applyFont="1" applyFill="1" applyBorder="1" applyAlignment="1">
      <alignment vertical="center" wrapText="1"/>
    </xf>
    <xf numFmtId="0" fontId="2" fillId="2" borderId="15" xfId="6" applyFont="1" applyFill="1" applyBorder="1" applyAlignment="1">
      <alignment vertical="center" wrapText="1"/>
    </xf>
    <xf numFmtId="38" fontId="2" fillId="0" borderId="6" xfId="2" applyFont="1" applyFill="1" applyBorder="1" applyAlignment="1">
      <alignment horizontal="left" vertical="center"/>
    </xf>
    <xf numFmtId="38" fontId="2" fillId="0" borderId="8" xfId="2" applyFont="1" applyFill="1" applyBorder="1" applyAlignment="1">
      <alignment horizontal="right" vertical="center"/>
    </xf>
    <xf numFmtId="38" fontId="2" fillId="0" borderId="10" xfId="2" applyFont="1" applyFill="1" applyBorder="1" applyAlignment="1">
      <alignment horizontal="right" vertical="center"/>
    </xf>
    <xf numFmtId="38" fontId="2" fillId="0" borderId="1" xfId="2" applyFont="1" applyFill="1" applyBorder="1" applyAlignment="1">
      <alignment horizontal="center" vertical="center" wrapText="1"/>
    </xf>
    <xf numFmtId="38" fontId="2" fillId="0" borderId="1" xfId="2" applyFont="1" applyFill="1" applyBorder="1" applyAlignment="1">
      <alignment horizontal="right" vertical="center"/>
    </xf>
    <xf numFmtId="0" fontId="2" fillId="0" borderId="12" xfId="6" applyFont="1" applyBorder="1">
      <alignment vertical="center"/>
    </xf>
    <xf numFmtId="38" fontId="2" fillId="0" borderId="13" xfId="2" applyFont="1" applyFill="1" applyBorder="1" applyAlignment="1">
      <alignment horizontal="center" vertical="center"/>
    </xf>
    <xf numFmtId="0" fontId="2" fillId="2" borderId="6" xfId="6" applyFont="1" applyFill="1" applyBorder="1" applyAlignment="1">
      <alignment horizontal="left" vertical="center" wrapText="1"/>
    </xf>
    <xf numFmtId="176" fontId="2" fillId="2" borderId="15" xfId="6" applyNumberFormat="1" applyFont="1" applyFill="1" applyBorder="1" applyAlignment="1">
      <alignment horizontal="center" vertical="center" wrapText="1"/>
    </xf>
    <xf numFmtId="0" fontId="2" fillId="0" borderId="15" xfId="6" applyFont="1" applyBorder="1" applyAlignment="1">
      <alignment horizontal="left" vertical="center"/>
    </xf>
    <xf numFmtId="0" fontId="2" fillId="2" borderId="14" xfId="6" applyFont="1" applyFill="1" applyBorder="1" applyAlignment="1">
      <alignment horizontal="right" vertical="center" wrapText="1"/>
    </xf>
    <xf numFmtId="38" fontId="2" fillId="0" borderId="2" xfId="2" applyFont="1" applyFill="1" applyBorder="1" applyAlignment="1">
      <alignment horizontal="right" vertical="center"/>
    </xf>
    <xf numFmtId="38" fontId="2" fillId="0" borderId="3" xfId="2" applyFont="1" applyFill="1" applyBorder="1" applyAlignment="1">
      <alignment horizontal="right" vertical="center"/>
    </xf>
    <xf numFmtId="38" fontId="2" fillId="0" borderId="4" xfId="2" applyFont="1" applyFill="1" applyBorder="1" applyAlignment="1">
      <alignment horizontal="right" vertical="center"/>
    </xf>
    <xf numFmtId="38" fontId="2" fillId="0" borderId="9" xfId="2" applyFont="1" applyFill="1" applyBorder="1" applyAlignment="1">
      <alignment horizontal="right" vertical="center"/>
    </xf>
    <xf numFmtId="0" fontId="2" fillId="0" borderId="12" xfId="6" applyFont="1" applyBorder="1" applyAlignment="1">
      <alignment horizontal="left" vertical="center"/>
    </xf>
    <xf numFmtId="0" fontId="2" fillId="2" borderId="33" xfId="6" applyFont="1" applyFill="1" applyBorder="1" applyAlignment="1">
      <alignment vertical="center" wrapText="1"/>
    </xf>
    <xf numFmtId="0" fontId="2" fillId="2" borderId="5" xfId="6" applyFont="1" applyFill="1" applyBorder="1" applyAlignment="1">
      <alignment vertical="top" wrapText="1"/>
    </xf>
    <xf numFmtId="0" fontId="10" fillId="0" borderId="0" xfId="7" applyFont="1" applyAlignment="1">
      <alignment vertical="top"/>
    </xf>
    <xf numFmtId="0" fontId="10" fillId="0" borderId="7" xfId="7" applyFont="1" applyBorder="1" applyAlignment="1">
      <alignment horizontal="left" vertical="center" wrapText="1" shrinkToFit="1"/>
    </xf>
    <xf numFmtId="0" fontId="10" fillId="0" borderId="5" xfId="7" applyFont="1" applyBorder="1" applyAlignment="1">
      <alignment horizontal="right" vertical="center"/>
    </xf>
    <xf numFmtId="0" fontId="7" fillId="3" borderId="8" xfId="6" applyFont="1" applyFill="1" applyBorder="1" applyAlignment="1">
      <alignment horizontal="right" wrapText="1"/>
    </xf>
    <xf numFmtId="0" fontId="7" fillId="3" borderId="6" xfId="6" applyFont="1" applyFill="1" applyBorder="1" applyAlignment="1">
      <alignment horizontal="right" wrapText="1"/>
    </xf>
    <xf numFmtId="12" fontId="7" fillId="2" borderId="0" xfId="6" applyNumberFormat="1" applyFont="1" applyFill="1" applyBorder="1" applyAlignment="1">
      <alignment wrapText="1"/>
    </xf>
    <xf numFmtId="0" fontId="7" fillId="2" borderId="10" xfId="6" applyFont="1" applyFill="1" applyBorder="1" applyAlignment="1">
      <alignment vertical="center"/>
    </xf>
    <xf numFmtId="0" fontId="7" fillId="2" borderId="10" xfId="6" applyFont="1" applyFill="1" applyBorder="1" applyAlignment="1">
      <alignment horizontal="right" wrapText="1"/>
    </xf>
    <xf numFmtId="12" fontId="14" fillId="2" borderId="10" xfId="6" applyNumberFormat="1" applyFont="1" applyFill="1" applyBorder="1" applyAlignment="1">
      <alignment wrapText="1"/>
    </xf>
    <xf numFmtId="0" fontId="7" fillId="0" borderId="3" xfId="1" applyFont="1" applyFill="1" applyBorder="1" applyAlignment="1">
      <alignment wrapText="1"/>
    </xf>
    <xf numFmtId="12" fontId="7" fillId="2" borderId="3" xfId="6" applyNumberFormat="1" applyFont="1" applyFill="1" applyBorder="1" applyAlignment="1">
      <alignment wrapText="1"/>
    </xf>
    <xf numFmtId="177" fontId="14" fillId="2" borderId="3" xfId="2" quotePrefix="1" applyNumberFormat="1" applyFont="1" applyFill="1" applyBorder="1" applyAlignment="1">
      <alignment horizontal="right" vertical="top" shrinkToFit="1"/>
    </xf>
    <xf numFmtId="0" fontId="2" fillId="3" borderId="7" xfId="6" applyFont="1" applyFill="1" applyBorder="1">
      <alignment vertical="center"/>
    </xf>
    <xf numFmtId="0" fontId="2" fillId="3" borderId="37" xfId="6" applyFont="1" applyFill="1" applyBorder="1">
      <alignment vertical="center"/>
    </xf>
    <xf numFmtId="0" fontId="2" fillId="2" borderId="6" xfId="6" applyFont="1" applyFill="1" applyBorder="1">
      <alignment vertical="center"/>
    </xf>
    <xf numFmtId="0" fontId="2" fillId="0" borderId="6" xfId="6" applyFont="1" applyBorder="1">
      <alignment vertical="center"/>
    </xf>
    <xf numFmtId="0" fontId="2" fillId="2" borderId="26" xfId="6" applyFont="1" applyFill="1" applyBorder="1">
      <alignment vertical="center"/>
    </xf>
    <xf numFmtId="0" fontId="2" fillId="0" borderId="26" xfId="6" applyFont="1" applyBorder="1">
      <alignment vertical="center"/>
    </xf>
    <xf numFmtId="0" fontId="2" fillId="2" borderId="36" xfId="6" applyFont="1" applyFill="1" applyBorder="1">
      <alignment vertical="center"/>
    </xf>
    <xf numFmtId="0" fontId="2" fillId="2" borderId="38" xfId="6" applyFont="1" applyFill="1" applyBorder="1">
      <alignment vertical="center"/>
    </xf>
    <xf numFmtId="0" fontId="2" fillId="0" borderId="36" xfId="6" applyFont="1" applyBorder="1">
      <alignment vertical="center"/>
    </xf>
    <xf numFmtId="0" fontId="2" fillId="0" borderId="0" xfId="6" applyFont="1" applyBorder="1" applyAlignment="1">
      <alignment horizontal="center" vertical="center" wrapText="1" shrinkToFit="1"/>
    </xf>
    <xf numFmtId="0" fontId="7" fillId="2" borderId="15" xfId="6" applyFont="1" applyFill="1" applyBorder="1" applyAlignment="1">
      <alignment vertical="center"/>
    </xf>
    <xf numFmtId="0" fontId="2" fillId="2" borderId="10" xfId="6" applyFont="1" applyFill="1" applyBorder="1" applyAlignment="1">
      <alignment horizontal="left" vertical="top" wrapText="1"/>
    </xf>
    <xf numFmtId="0" fontId="2" fillId="2" borderId="5" xfId="6" applyFont="1" applyFill="1" applyBorder="1" applyAlignment="1">
      <alignment horizontal="left" vertical="top"/>
    </xf>
    <xf numFmtId="0" fontId="10" fillId="0" borderId="29" xfId="7" applyFont="1" applyBorder="1" applyAlignment="1">
      <alignment vertical="center"/>
    </xf>
    <xf numFmtId="0" fontId="10" fillId="0" borderId="37" xfId="7" applyFont="1" applyBorder="1" applyAlignment="1">
      <alignment vertical="center"/>
    </xf>
    <xf numFmtId="0" fontId="10" fillId="0" borderId="26" xfId="7" applyFont="1" applyBorder="1">
      <alignment vertical="center"/>
    </xf>
    <xf numFmtId="0" fontId="10" fillId="0" borderId="26" xfId="7" applyFont="1" applyBorder="1" applyAlignment="1">
      <alignment vertical="center"/>
    </xf>
    <xf numFmtId="179" fontId="10" fillId="0" borderId="37" xfId="7" applyNumberFormat="1" applyFont="1" applyBorder="1" applyAlignment="1">
      <alignment vertical="center"/>
    </xf>
    <xf numFmtId="179" fontId="10" fillId="0" borderId="29" xfId="7" applyNumberFormat="1" applyFont="1" applyBorder="1" applyAlignment="1">
      <alignment vertical="center"/>
    </xf>
    <xf numFmtId="179" fontId="10" fillId="0" borderId="26" xfId="7" applyNumberFormat="1" applyFont="1" applyBorder="1" applyAlignment="1">
      <alignment vertical="center"/>
    </xf>
    <xf numFmtId="38" fontId="2" fillId="0" borderId="10" xfId="2" applyFont="1" applyFill="1" applyBorder="1" applyAlignment="1">
      <alignment horizontal="center" vertical="center" wrapText="1"/>
    </xf>
    <xf numFmtId="0" fontId="2" fillId="0" borderId="10" xfId="6" applyFont="1" applyBorder="1">
      <alignment vertical="center"/>
    </xf>
    <xf numFmtId="0" fontId="2" fillId="2" borderId="5" xfId="6" applyFont="1" applyFill="1" applyBorder="1" applyAlignment="1">
      <alignment vertical="top"/>
    </xf>
    <xf numFmtId="0" fontId="2" fillId="2" borderId="0" xfId="8" applyFont="1" applyFill="1" applyAlignment="1">
      <alignment vertical="center"/>
    </xf>
    <xf numFmtId="38" fontId="7" fillId="2" borderId="7" xfId="2" applyFont="1" applyFill="1" applyBorder="1" applyAlignment="1" applyProtection="1">
      <alignment horizontal="right" vertical="center"/>
      <protection locked="0"/>
    </xf>
    <xf numFmtId="38" fontId="7" fillId="2" borderId="37" xfId="2" applyFont="1" applyFill="1" applyBorder="1" applyAlignment="1" applyProtection="1">
      <alignment horizontal="right" vertical="center"/>
      <protection locked="0"/>
    </xf>
    <xf numFmtId="38" fontId="7" fillId="2" borderId="13" xfId="2" applyFont="1" applyFill="1" applyBorder="1" applyAlignment="1" applyProtection="1">
      <alignment horizontal="right" vertical="center"/>
      <protection locked="0"/>
    </xf>
    <xf numFmtId="38" fontId="7" fillId="2" borderId="33" xfId="2" applyFont="1" applyFill="1" applyBorder="1" applyAlignment="1" applyProtection="1">
      <alignment horizontal="right" vertical="center"/>
      <protection locked="0"/>
    </xf>
    <xf numFmtId="38" fontId="7" fillId="2" borderId="6" xfId="2" applyFont="1" applyFill="1" applyBorder="1" applyAlignment="1" applyProtection="1">
      <alignment horizontal="right" vertical="center"/>
      <protection locked="0"/>
    </xf>
    <xf numFmtId="0" fontId="7" fillId="0" borderId="4" xfId="1" applyFont="1" applyBorder="1" applyAlignment="1" applyProtection="1">
      <alignment wrapText="1"/>
      <protection locked="0"/>
    </xf>
    <xf numFmtId="38" fontId="2" fillId="0" borderId="7" xfId="6" applyNumberFormat="1" applyFont="1" applyBorder="1" applyProtection="1">
      <alignment vertical="center"/>
      <protection locked="0"/>
    </xf>
    <xf numFmtId="0" fontId="2" fillId="0" borderId="7" xfId="6" applyFont="1" applyBorder="1" applyProtection="1">
      <alignment vertical="center"/>
      <protection locked="0"/>
    </xf>
    <xf numFmtId="0" fontId="2" fillId="0" borderId="37" xfId="6" applyFont="1" applyBorder="1" applyProtection="1">
      <alignment vertical="center"/>
      <protection locked="0"/>
    </xf>
    <xf numFmtId="0" fontId="2" fillId="0" borderId="1" xfId="6" applyFont="1" applyBorder="1" applyProtection="1">
      <alignment vertical="center"/>
      <protection locked="0"/>
    </xf>
    <xf numFmtId="38" fontId="2" fillId="0" borderId="1" xfId="6" applyNumberFormat="1" applyFont="1" applyBorder="1" applyProtection="1">
      <alignment vertical="center"/>
      <protection locked="0"/>
    </xf>
    <xf numFmtId="0" fontId="2" fillId="0" borderId="18" xfId="6" applyFont="1" applyBorder="1" applyProtection="1">
      <alignment vertical="center"/>
      <protection locked="0"/>
    </xf>
    <xf numFmtId="0" fontId="2" fillId="0" borderId="0" xfId="6" applyFont="1" applyProtection="1">
      <alignment vertical="center"/>
      <protection locked="0"/>
    </xf>
    <xf numFmtId="38" fontId="2" fillId="0" borderId="1" xfId="2" applyFont="1" applyFill="1" applyBorder="1" applyAlignment="1" applyProtection="1">
      <alignment horizontal="right" vertical="center"/>
      <protection locked="0"/>
    </xf>
    <xf numFmtId="0" fontId="2" fillId="2" borderId="14" xfId="6" applyFont="1" applyFill="1" applyBorder="1" applyAlignment="1" applyProtection="1">
      <alignment horizontal="left" vertical="center" wrapText="1"/>
      <protection locked="0"/>
    </xf>
    <xf numFmtId="38" fontId="2" fillId="0" borderId="6" xfId="2" applyFont="1" applyFill="1" applyBorder="1" applyAlignment="1" applyProtection="1">
      <alignment horizontal="right" vertical="center"/>
      <protection locked="0"/>
    </xf>
    <xf numFmtId="0" fontId="2" fillId="2" borderId="11" xfId="6" applyFont="1" applyFill="1" applyBorder="1" applyAlignment="1" applyProtection="1">
      <alignment horizontal="left" vertical="center" wrapText="1"/>
      <protection locked="0"/>
    </xf>
    <xf numFmtId="0" fontId="22" fillId="0" borderId="0" xfId="9" applyFont="1" applyAlignment="1">
      <alignment horizontal="center" vertical="center" wrapText="1"/>
    </xf>
    <xf numFmtId="0" fontId="22" fillId="0" borderId="0" xfId="9" applyFont="1" applyAlignment="1">
      <alignment horizontal="center" vertical="center"/>
    </xf>
    <xf numFmtId="0" fontId="16" fillId="0" borderId="8"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2" xfId="9" applyFont="1" applyBorder="1" applyAlignment="1">
      <alignment horizontal="center" vertical="center"/>
    </xf>
    <xf numFmtId="0" fontId="15" fillId="0" borderId="6" xfId="9" applyFont="1" applyBorder="1" applyAlignment="1">
      <alignment horizontal="center" vertical="center"/>
    </xf>
    <xf numFmtId="0" fontId="15" fillId="0" borderId="13" xfId="9" applyFont="1" applyBorder="1" applyAlignment="1">
      <alignment horizontal="center" vertical="center"/>
    </xf>
    <xf numFmtId="0" fontId="15" fillId="0" borderId="7" xfId="9" applyFont="1" applyBorder="1" applyAlignment="1">
      <alignment horizontal="center" vertical="center"/>
    </xf>
    <xf numFmtId="0" fontId="16" fillId="0" borderId="2" xfId="9" applyFont="1" applyBorder="1" applyAlignment="1">
      <alignment horizontal="center" vertical="center"/>
    </xf>
    <xf numFmtId="0" fontId="16" fillId="0" borderId="3" xfId="9" applyFont="1" applyBorder="1" applyAlignment="1">
      <alignment horizontal="center" vertical="center"/>
    </xf>
    <xf numFmtId="0" fontId="16" fillId="0" borderId="4" xfId="9" applyFont="1" applyBorder="1" applyAlignment="1">
      <alignment horizontal="center" vertical="center"/>
    </xf>
    <xf numFmtId="0" fontId="2" fillId="2" borderId="0" xfId="6" applyFont="1" applyFill="1" applyAlignment="1">
      <alignment horizontal="left" vertical="center"/>
    </xf>
    <xf numFmtId="38" fontId="7" fillId="2" borderId="39" xfId="2" applyFont="1" applyFill="1" applyBorder="1" applyAlignment="1" applyProtection="1">
      <alignment horizontal="right" vertical="center"/>
      <protection locked="0"/>
    </xf>
    <xf numFmtId="38" fontId="7" fillId="2" borderId="56" xfId="2" applyFont="1" applyFill="1" applyBorder="1" applyAlignment="1" applyProtection="1">
      <alignment horizontal="right" vertical="center"/>
      <protection locked="0"/>
    </xf>
    <xf numFmtId="38" fontId="7" fillId="2" borderId="23" xfId="2" applyFont="1" applyFill="1" applyBorder="1" applyAlignment="1">
      <alignment horizontal="center" vertical="center"/>
    </xf>
    <xf numFmtId="38" fontId="7" fillId="2" borderId="24" xfId="2" applyFont="1" applyFill="1" applyBorder="1" applyAlignment="1">
      <alignment horizontal="center" vertical="center"/>
    </xf>
    <xf numFmtId="38" fontId="7" fillId="2" borderId="25" xfId="2" applyFont="1" applyFill="1" applyBorder="1" applyAlignment="1">
      <alignment horizontal="center" vertical="center"/>
    </xf>
    <xf numFmtId="38" fontId="7" fillId="2" borderId="2" xfId="2" applyFont="1" applyFill="1" applyBorder="1" applyAlignment="1" applyProtection="1">
      <alignment horizontal="right" vertical="center"/>
      <protection locked="0"/>
    </xf>
    <xf numFmtId="38" fontId="7" fillId="2" borderId="4" xfId="2" applyFont="1" applyFill="1" applyBorder="1" applyAlignment="1" applyProtection="1">
      <alignment horizontal="right" vertical="center"/>
      <protection locked="0"/>
    </xf>
    <xf numFmtId="0" fontId="7" fillId="2" borderId="14" xfId="6" applyFont="1" applyFill="1" applyBorder="1" applyAlignment="1">
      <alignment horizontal="center" vertical="center" wrapText="1"/>
    </xf>
    <xf numFmtId="0" fontId="7" fillId="2" borderId="11"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2" borderId="4" xfId="6" applyFont="1" applyFill="1" applyBorder="1" applyAlignment="1">
      <alignment horizontal="center" vertical="center" wrapText="1"/>
    </xf>
    <xf numFmtId="38" fontId="7" fillId="2" borderId="20" xfId="2" applyFont="1" applyFill="1" applyBorder="1" applyAlignment="1">
      <alignment horizontal="center" vertical="center"/>
    </xf>
    <xf numFmtId="38" fontId="7" fillId="2" borderId="21" xfId="2" applyFont="1" applyFill="1" applyBorder="1" applyAlignment="1">
      <alignment horizontal="center" vertical="center"/>
    </xf>
    <xf numFmtId="38" fontId="7" fillId="2" borderId="22" xfId="2" applyFont="1" applyFill="1" applyBorder="1" applyAlignment="1">
      <alignment horizontal="center" vertical="center"/>
    </xf>
    <xf numFmtId="38" fontId="7" fillId="2" borderId="16" xfId="2" applyFont="1" applyFill="1" applyBorder="1" applyAlignment="1" applyProtection="1">
      <alignment horizontal="center" vertical="center"/>
      <protection locked="0"/>
    </xf>
    <xf numFmtId="38" fontId="7" fillId="2" borderId="19" xfId="2" applyFont="1" applyFill="1" applyBorder="1" applyAlignment="1" applyProtection="1">
      <alignment horizontal="center" vertical="center"/>
      <protection locked="0"/>
    </xf>
    <xf numFmtId="0" fontId="7" fillId="2" borderId="16" xfId="6" applyFont="1" applyFill="1" applyBorder="1" applyAlignment="1">
      <alignment horizontal="center" vertical="center" wrapText="1"/>
    </xf>
    <xf numFmtId="0" fontId="7" fillId="2" borderId="19" xfId="6" applyFont="1" applyFill="1" applyBorder="1" applyAlignment="1">
      <alignment horizontal="center" vertical="center" wrapText="1"/>
    </xf>
    <xf numFmtId="0" fontId="7" fillId="2" borderId="35" xfId="6" applyFont="1" applyFill="1" applyBorder="1" applyAlignment="1">
      <alignment horizontal="left" vertical="center"/>
    </xf>
    <xf numFmtId="0" fontId="7" fillId="2" borderId="36" xfId="6" applyFont="1" applyFill="1" applyBorder="1" applyAlignment="1">
      <alignment horizontal="left" vertical="center"/>
    </xf>
    <xf numFmtId="0" fontId="7" fillId="2" borderId="12" xfId="6" applyFont="1" applyFill="1" applyBorder="1" applyAlignment="1">
      <alignment horizontal="center" vertical="center" wrapText="1"/>
    </xf>
    <xf numFmtId="0" fontId="7" fillId="2" borderId="9" xfId="6" applyFont="1" applyFill="1" applyBorder="1" applyAlignment="1">
      <alignment horizontal="left" vertical="center" wrapText="1"/>
    </xf>
    <xf numFmtId="0" fontId="7" fillId="2" borderId="12" xfId="6" applyFont="1" applyFill="1" applyBorder="1" applyAlignment="1">
      <alignment horizontal="left" vertical="center" wrapText="1"/>
    </xf>
    <xf numFmtId="0" fontId="7" fillId="2" borderId="11" xfId="6" applyFont="1" applyFill="1" applyBorder="1" applyAlignment="1">
      <alignment horizontal="right" wrapText="1"/>
    </xf>
    <xf numFmtId="0" fontId="7" fillId="2" borderId="12" xfId="6" applyFont="1" applyFill="1" applyBorder="1" applyAlignment="1">
      <alignment horizontal="right" wrapText="1"/>
    </xf>
    <xf numFmtId="0" fontId="7" fillId="2" borderId="8" xfId="6" applyFont="1" applyFill="1" applyBorder="1" applyAlignment="1">
      <alignment horizontal="center" vertical="center" wrapText="1"/>
    </xf>
    <xf numFmtId="38" fontId="7" fillId="2" borderId="11" xfId="2" applyFont="1" applyFill="1" applyBorder="1" applyAlignment="1" applyProtection="1">
      <alignment horizontal="right" vertical="center"/>
      <protection locked="0"/>
    </xf>
    <xf numFmtId="38" fontId="7" fillId="2" borderId="12" xfId="2" applyFont="1" applyFill="1" applyBorder="1" applyAlignment="1" applyProtection="1">
      <alignment horizontal="right" vertical="center"/>
      <protection locked="0"/>
    </xf>
    <xf numFmtId="0" fontId="23" fillId="2" borderId="0" xfId="6" applyFont="1" applyFill="1" applyAlignment="1">
      <alignment horizontal="center" vertical="center" shrinkToFit="1"/>
    </xf>
    <xf numFmtId="0" fontId="2" fillId="2" borderId="3" xfId="6" applyFont="1" applyFill="1" applyBorder="1" applyAlignment="1">
      <alignment horizontal="center" vertical="center" shrinkToFit="1"/>
    </xf>
    <xf numFmtId="0" fontId="2" fillId="2" borderId="4" xfId="6" applyFont="1" applyFill="1" applyBorder="1" applyAlignment="1">
      <alignment horizontal="center" vertical="center" shrinkToFit="1"/>
    </xf>
    <xf numFmtId="0" fontId="4" fillId="2" borderId="2" xfId="6" applyFont="1" applyFill="1" applyBorder="1" applyAlignment="1">
      <alignment horizontal="center" vertical="center"/>
    </xf>
    <xf numFmtId="0" fontId="4" fillId="2" borderId="3" xfId="6" applyFont="1" applyFill="1" applyBorder="1" applyAlignment="1">
      <alignment horizontal="center" vertical="center"/>
    </xf>
    <xf numFmtId="0" fontId="4" fillId="2" borderId="4" xfId="6" applyFont="1" applyFill="1" applyBorder="1" applyAlignment="1">
      <alignment horizontal="center" vertical="center"/>
    </xf>
    <xf numFmtId="0" fontId="7" fillId="2" borderId="9" xfId="6" applyFont="1" applyFill="1" applyBorder="1" applyAlignment="1">
      <alignment horizontal="center" vertical="center" wrapText="1"/>
    </xf>
    <xf numFmtId="38" fontId="2" fillId="0" borderId="59" xfId="2" applyFont="1" applyFill="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2" fillId="2" borderId="8" xfId="6" applyFont="1" applyFill="1" applyBorder="1" applyAlignment="1">
      <alignment horizontal="left" vertical="top" wrapText="1"/>
    </xf>
    <xf numFmtId="0" fontId="2" fillId="2" borderId="10" xfId="6" applyFont="1" applyFill="1" applyBorder="1" applyAlignment="1">
      <alignment horizontal="left" vertical="top" wrapText="1"/>
    </xf>
    <xf numFmtId="0" fontId="2" fillId="2" borderId="9" xfId="6" applyFont="1" applyFill="1" applyBorder="1" applyAlignment="1">
      <alignment horizontal="left" vertical="top" wrapText="1"/>
    </xf>
    <xf numFmtId="0" fontId="2" fillId="2" borderId="14" xfId="6" applyFont="1" applyFill="1" applyBorder="1" applyAlignment="1">
      <alignment horizontal="left" vertical="top" wrapText="1"/>
    </xf>
    <xf numFmtId="0" fontId="2" fillId="2" borderId="0" xfId="6" applyFont="1" applyFill="1" applyBorder="1" applyAlignment="1">
      <alignment horizontal="left" vertical="top" wrapText="1"/>
    </xf>
    <xf numFmtId="0" fontId="2" fillId="2" borderId="15" xfId="6" applyFont="1" applyFill="1" applyBorder="1" applyAlignment="1">
      <alignment horizontal="left" vertical="top" wrapText="1"/>
    </xf>
    <xf numFmtId="0" fontId="2" fillId="2" borderId="11" xfId="6" applyFont="1" applyFill="1" applyBorder="1" applyAlignment="1">
      <alignment horizontal="left" vertical="top" wrapText="1"/>
    </xf>
    <xf numFmtId="0" fontId="2" fillId="2" borderId="5" xfId="6" applyFont="1" applyFill="1" applyBorder="1" applyAlignment="1">
      <alignment horizontal="left" vertical="top" wrapText="1"/>
    </xf>
    <xf numFmtId="0" fontId="2" fillId="2" borderId="12" xfId="6" applyFont="1" applyFill="1" applyBorder="1" applyAlignment="1">
      <alignment horizontal="left" vertical="top" wrapText="1"/>
    </xf>
    <xf numFmtId="0" fontId="2" fillId="2" borderId="6" xfId="6" applyFont="1" applyFill="1" applyBorder="1" applyAlignment="1">
      <alignment horizontal="left" vertical="top" wrapText="1"/>
    </xf>
    <xf numFmtId="0" fontId="2" fillId="2" borderId="13" xfId="6" applyFont="1" applyFill="1" applyBorder="1" applyAlignment="1">
      <alignment horizontal="left" vertical="top" wrapText="1"/>
    </xf>
    <xf numFmtId="0" fontId="2" fillId="2" borderId="7" xfId="6" applyFont="1" applyFill="1" applyBorder="1" applyAlignment="1">
      <alignment horizontal="left" vertical="top" wrapText="1"/>
    </xf>
    <xf numFmtId="0" fontId="2" fillId="2" borderId="2" xfId="6" applyFont="1" applyFill="1" applyBorder="1" applyAlignment="1">
      <alignment horizontal="center" vertical="center" shrinkToFit="1"/>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4" xfId="6" applyFont="1" applyFill="1" applyBorder="1" applyAlignment="1">
      <alignment horizontal="center" vertical="center"/>
    </xf>
    <xf numFmtId="0" fontId="2" fillId="2" borderId="8" xfId="6" applyFont="1" applyFill="1" applyBorder="1" applyAlignment="1">
      <alignment horizontal="center" vertical="center" wrapText="1"/>
    </xf>
    <xf numFmtId="0" fontId="2" fillId="2" borderId="10" xfId="6" applyFont="1" applyFill="1" applyBorder="1" applyAlignment="1">
      <alignment horizontal="center" vertical="center" wrapText="1"/>
    </xf>
    <xf numFmtId="0" fontId="2" fillId="2" borderId="9" xfId="6" applyFont="1" applyFill="1" applyBorder="1" applyAlignment="1">
      <alignment horizontal="center" vertical="center" wrapText="1"/>
    </xf>
    <xf numFmtId="38" fontId="2" fillId="2" borderId="6" xfId="2" applyFont="1" applyFill="1" applyBorder="1" applyAlignment="1">
      <alignment horizontal="left" vertical="top" wrapText="1"/>
    </xf>
    <xf numFmtId="38" fontId="2" fillId="2" borderId="13" xfId="2" applyFont="1" applyFill="1" applyBorder="1" applyAlignment="1">
      <alignment horizontal="left" vertical="top" wrapText="1"/>
    </xf>
    <xf numFmtId="0" fontId="2" fillId="2" borderId="6" xfId="6" applyFont="1" applyFill="1" applyBorder="1" applyAlignment="1">
      <alignment horizontal="center" vertical="center" wrapText="1"/>
    </xf>
    <xf numFmtId="0" fontId="2" fillId="2" borderId="0" xfId="6" applyFont="1" applyFill="1" applyBorder="1" applyAlignment="1">
      <alignment horizontal="left" vertical="center" wrapText="1"/>
    </xf>
    <xf numFmtId="38" fontId="2" fillId="0" borderId="60" xfId="2" applyFont="1" applyFill="1" applyBorder="1" applyAlignment="1">
      <alignment vertical="center"/>
    </xf>
    <xf numFmtId="38" fontId="2" fillId="0" borderId="61" xfId="2" applyFont="1" applyFill="1" applyBorder="1" applyAlignment="1">
      <alignment vertical="center"/>
    </xf>
    <xf numFmtId="0" fontId="2" fillId="2" borderId="8" xfId="6" applyFont="1" applyFill="1" applyBorder="1" applyAlignment="1">
      <alignment horizontal="left" vertical="center" wrapText="1"/>
    </xf>
    <xf numFmtId="0" fontId="2" fillId="2" borderId="10" xfId="6" applyFont="1" applyFill="1" applyBorder="1" applyAlignment="1">
      <alignment horizontal="left" vertical="center" wrapText="1"/>
    </xf>
    <xf numFmtId="0" fontId="2" fillId="2" borderId="9" xfId="6" applyFont="1" applyFill="1" applyBorder="1" applyAlignment="1">
      <alignment horizontal="left"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38" fontId="2" fillId="0" borderId="59" xfId="2" applyFont="1" applyFill="1" applyBorder="1" applyAlignment="1">
      <alignment horizontal="center" vertical="center"/>
    </xf>
    <xf numFmtId="38" fontId="2" fillId="0" borderId="60" xfId="2" applyFont="1" applyFill="1" applyBorder="1" applyAlignment="1">
      <alignment horizontal="center" vertical="center"/>
    </xf>
    <xf numFmtId="38" fontId="2" fillId="0" borderId="61" xfId="2" applyFont="1" applyFill="1" applyBorder="1" applyAlignment="1">
      <alignment horizontal="center" vertical="center"/>
    </xf>
    <xf numFmtId="38" fontId="2" fillId="2" borderId="7" xfId="2" applyFont="1" applyFill="1" applyBorder="1" applyAlignment="1">
      <alignment horizontal="left" vertical="top" wrapText="1"/>
    </xf>
    <xf numFmtId="0" fontId="2" fillId="2" borderId="2" xfId="7" applyFont="1" applyFill="1" applyBorder="1" applyAlignment="1">
      <alignment horizontal="left" vertical="center" wrapText="1"/>
    </xf>
    <xf numFmtId="0" fontId="2" fillId="2" borderId="4" xfId="7" applyFont="1" applyFill="1" applyBorder="1" applyAlignment="1">
      <alignment horizontal="left" vertical="center" wrapText="1"/>
    </xf>
    <xf numFmtId="0" fontId="2" fillId="2" borderId="1" xfId="7" applyFont="1" applyFill="1" applyBorder="1" applyAlignment="1">
      <alignment horizontal="center" vertical="center" wrapText="1"/>
    </xf>
    <xf numFmtId="0" fontId="10" fillId="2" borderId="0" xfId="7" applyFont="1" applyFill="1" applyAlignment="1">
      <alignment horizontal="left" vertical="center"/>
    </xf>
    <xf numFmtId="0" fontId="10" fillId="2" borderId="0" xfId="7" applyFont="1" applyFill="1" applyAlignment="1">
      <alignment horizontal="left" vertical="center" wrapText="1"/>
    </xf>
    <xf numFmtId="0" fontId="10" fillId="0" borderId="0" xfId="7" applyFont="1" applyAlignment="1">
      <alignment horizontal="left" vertical="top"/>
    </xf>
    <xf numFmtId="0" fontId="10" fillId="0" borderId="0" xfId="7" applyFont="1" applyAlignment="1">
      <alignment horizontal="left" vertical="top" wrapText="1"/>
    </xf>
    <xf numFmtId="0" fontId="10" fillId="2" borderId="0" xfId="7" applyFont="1" applyFill="1" applyAlignment="1">
      <alignment horizontal="left" vertical="top"/>
    </xf>
    <xf numFmtId="0" fontId="2" fillId="2" borderId="8" xfId="7" applyFont="1" applyFill="1" applyBorder="1" applyAlignment="1">
      <alignment horizontal="left" vertical="center" wrapText="1"/>
    </xf>
    <xf numFmtId="0" fontId="2" fillId="2" borderId="9" xfId="7" applyFont="1" applyFill="1" applyBorder="1" applyAlignment="1">
      <alignment horizontal="left" vertical="center" wrapText="1"/>
    </xf>
    <xf numFmtId="0" fontId="2" fillId="2" borderId="10" xfId="7" applyFont="1" applyFill="1" applyBorder="1" applyAlignment="1">
      <alignment horizontal="left" vertical="center" wrapText="1"/>
    </xf>
    <xf numFmtId="0" fontId="2" fillId="2" borderId="11" xfId="7" applyFont="1" applyFill="1" applyBorder="1" applyAlignment="1">
      <alignment horizontal="left" vertical="center" wrapText="1"/>
    </xf>
    <xf numFmtId="0" fontId="2" fillId="2" borderId="5" xfId="7" applyFont="1" applyFill="1" applyBorder="1" applyAlignment="1">
      <alignment horizontal="left" vertical="center" wrapText="1"/>
    </xf>
    <xf numFmtId="0" fontId="2" fillId="2" borderId="12" xfId="7" applyFont="1" applyFill="1" applyBorder="1" applyAlignment="1">
      <alignment horizontal="left" vertical="center" wrapText="1"/>
    </xf>
    <xf numFmtId="0" fontId="13" fillId="2" borderId="11" xfId="7" applyFont="1" applyFill="1" applyBorder="1" applyAlignment="1">
      <alignment horizontal="left" vertical="top" wrapText="1"/>
    </xf>
    <xf numFmtId="0" fontId="13" fillId="2" borderId="12" xfId="7" applyFont="1" applyFill="1" applyBorder="1" applyAlignment="1">
      <alignment horizontal="left" vertical="top" wrapText="1"/>
    </xf>
    <xf numFmtId="0" fontId="2" fillId="2" borderId="1" xfId="7" applyFont="1" applyFill="1" applyBorder="1" applyAlignment="1">
      <alignment horizontal="center" vertical="center" shrinkToFit="1"/>
    </xf>
    <xf numFmtId="0" fontId="2" fillId="2" borderId="0" xfId="7" applyFont="1" applyFill="1" applyAlignment="1">
      <alignment horizontal="left" vertical="center"/>
    </xf>
    <xf numFmtId="0" fontId="11" fillId="2" borderId="0" xfId="7" applyFont="1" applyFill="1" applyAlignment="1">
      <alignment horizontal="center" vertical="center"/>
    </xf>
    <xf numFmtId="0" fontId="10" fillId="2" borderId="3" xfId="7" applyFont="1" applyFill="1" applyBorder="1" applyAlignment="1">
      <alignment horizontal="center" vertical="center" shrinkToFit="1"/>
    </xf>
    <xf numFmtId="0" fontId="10" fillId="2" borderId="4" xfId="7" applyFont="1" applyFill="1" applyBorder="1" applyAlignment="1">
      <alignment horizontal="center" vertical="center" shrinkToFit="1"/>
    </xf>
    <xf numFmtId="0" fontId="7" fillId="2" borderId="0" xfId="7" applyFont="1" applyFill="1" applyAlignment="1">
      <alignment horizontal="left" vertical="center"/>
    </xf>
    <xf numFmtId="0" fontId="2" fillId="2" borderId="3" xfId="7" applyFont="1" applyFill="1" applyBorder="1" applyAlignment="1">
      <alignment horizontal="left" vertical="center" wrapText="1"/>
    </xf>
    <xf numFmtId="178" fontId="10" fillId="0" borderId="17" xfId="7" applyNumberFormat="1" applyFont="1" applyBorder="1" applyAlignment="1">
      <alignment horizontal="right" vertical="center" shrinkToFit="1"/>
    </xf>
    <xf numFmtId="178" fontId="10" fillId="0" borderId="19" xfId="7" applyNumberFormat="1" applyFont="1" applyBorder="1" applyAlignment="1">
      <alignment horizontal="right" vertical="center" shrinkToFit="1"/>
    </xf>
    <xf numFmtId="0" fontId="24" fillId="2" borderId="0" xfId="7" applyFont="1" applyFill="1" applyAlignment="1">
      <alignment horizontal="center" vertical="center" shrinkToFit="1"/>
    </xf>
    <xf numFmtId="0" fontId="11" fillId="2" borderId="0" xfId="7" applyFont="1" applyFill="1" applyAlignment="1">
      <alignment horizontal="center" vertical="center" wrapText="1"/>
    </xf>
    <xf numFmtId="0" fontId="10" fillId="0" borderId="2" xfId="7" applyFont="1" applyBorder="1" applyAlignment="1">
      <alignment horizontal="center" vertical="center" shrinkToFit="1"/>
    </xf>
    <xf numFmtId="0" fontId="10" fillId="0" borderId="3" xfId="7" applyFont="1" applyBorder="1" applyAlignment="1">
      <alignment horizontal="center" vertical="center" shrinkToFit="1"/>
    </xf>
    <xf numFmtId="0" fontId="10" fillId="0" borderId="4" xfId="7" applyFont="1" applyBorder="1" applyAlignment="1">
      <alignment horizontal="center" vertical="center" shrinkToFit="1"/>
    </xf>
    <xf numFmtId="0" fontId="10" fillId="0" borderId="6" xfId="7" applyFont="1" applyBorder="1" applyAlignment="1">
      <alignment horizontal="center" vertical="center" wrapText="1" shrinkToFit="1"/>
    </xf>
    <xf numFmtId="0" fontId="10" fillId="0" borderId="7" xfId="7" applyFont="1" applyBorder="1" applyAlignment="1">
      <alignment horizontal="center" vertical="center" wrapText="1" shrinkToFit="1"/>
    </xf>
    <xf numFmtId="0" fontId="10" fillId="0" borderId="2" xfId="7" applyFont="1" applyBorder="1" applyAlignment="1">
      <alignment horizontal="left" vertical="center" wrapText="1" shrinkToFit="1"/>
    </xf>
    <xf numFmtId="0" fontId="10" fillId="0" borderId="4" xfId="7" applyFont="1" applyBorder="1" applyAlignment="1">
      <alignment horizontal="left" vertical="center" wrapText="1" shrinkToFit="1"/>
    </xf>
    <xf numFmtId="0" fontId="10" fillId="0" borderId="6" xfId="7" applyFont="1" applyBorder="1" applyAlignment="1">
      <alignment horizontal="center" vertical="center"/>
    </xf>
    <xf numFmtId="0" fontId="10" fillId="0" borderId="13" xfId="7" applyFont="1" applyBorder="1" applyAlignment="1">
      <alignment horizontal="center" vertical="center"/>
    </xf>
    <xf numFmtId="0" fontId="10" fillId="0" borderId="7" xfId="7" applyFont="1" applyBorder="1" applyAlignment="1">
      <alignment horizontal="center" vertical="center"/>
    </xf>
    <xf numFmtId="0" fontId="10" fillId="0" borderId="6" xfId="7" applyFont="1" applyBorder="1" applyAlignment="1">
      <alignment horizontal="left" vertical="center" wrapText="1" shrinkToFit="1"/>
    </xf>
    <xf numFmtId="0" fontId="10" fillId="0" borderId="7" xfId="7" applyFont="1" applyBorder="1" applyAlignment="1">
      <alignment horizontal="left" vertical="center" wrapText="1" shrinkToFit="1"/>
    </xf>
    <xf numFmtId="0" fontId="10" fillId="0" borderId="6" xfId="7" applyFont="1" applyBorder="1" applyAlignment="1">
      <alignment horizontal="center" vertical="center" wrapText="1"/>
    </xf>
    <xf numFmtId="0" fontId="10" fillId="0" borderId="13" xfId="7" applyFont="1" applyBorder="1" applyAlignment="1">
      <alignment horizontal="center" vertical="center" wrapText="1"/>
    </xf>
    <xf numFmtId="0" fontId="10" fillId="0" borderId="7" xfId="7" applyFont="1" applyBorder="1" applyAlignment="1">
      <alignment horizontal="center" vertical="center" wrapText="1"/>
    </xf>
    <xf numFmtId="38" fontId="7" fillId="2" borderId="34" xfId="2" applyFont="1" applyFill="1" applyBorder="1" applyAlignment="1" applyProtection="1">
      <alignment horizontal="right" vertical="center"/>
      <protection locked="0"/>
    </xf>
    <xf numFmtId="38" fontId="7" fillId="2" borderId="32" xfId="2" applyFont="1" applyFill="1" applyBorder="1" applyAlignment="1" applyProtection="1">
      <alignment horizontal="right" vertical="center"/>
      <protection locked="0"/>
    </xf>
    <xf numFmtId="0" fontId="7" fillId="2" borderId="13" xfId="6" applyFont="1" applyFill="1" applyBorder="1" applyAlignment="1">
      <alignment horizontal="left" vertical="center" wrapText="1"/>
    </xf>
    <xf numFmtId="0" fontId="7" fillId="2" borderId="7" xfId="6" applyFont="1" applyFill="1" applyBorder="1" applyAlignment="1">
      <alignment horizontal="left" vertical="center" wrapText="1"/>
    </xf>
    <xf numFmtId="12" fontId="7" fillId="2" borderId="14" xfId="6" applyNumberFormat="1" applyFont="1" applyFill="1" applyBorder="1" applyAlignment="1" applyProtection="1">
      <alignment horizontal="center" wrapText="1"/>
      <protection locked="0"/>
    </xf>
    <xf numFmtId="12" fontId="7" fillId="2" borderId="15" xfId="6" applyNumberFormat="1" applyFont="1" applyFill="1" applyBorder="1" applyAlignment="1" applyProtection="1">
      <alignment horizontal="center" wrapText="1"/>
      <protection locked="0"/>
    </xf>
    <xf numFmtId="0" fontId="7" fillId="3" borderId="13" xfId="1" applyFont="1" applyFill="1" applyBorder="1" applyAlignment="1">
      <alignment horizontal="center" wrapText="1"/>
    </xf>
    <xf numFmtId="0" fontId="7" fillId="3" borderId="7" xfId="1" applyFont="1" applyFill="1" applyBorder="1" applyAlignment="1">
      <alignment horizontal="center" wrapText="1"/>
    </xf>
    <xf numFmtId="38" fontId="7" fillId="0" borderId="13" xfId="1" applyNumberFormat="1" applyFont="1" applyBorder="1" applyAlignment="1" applyProtection="1">
      <alignment horizontal="center" wrapText="1"/>
      <protection locked="0"/>
    </xf>
    <xf numFmtId="0" fontId="7" fillId="0" borderId="7" xfId="1" applyFont="1" applyBorder="1" applyAlignment="1" applyProtection="1">
      <alignment horizontal="center" wrapText="1"/>
      <protection locked="0"/>
    </xf>
    <xf numFmtId="0" fontId="7" fillId="2" borderId="6" xfId="6" applyFont="1" applyFill="1" applyBorder="1" applyAlignment="1">
      <alignment horizontal="left" vertical="center" wrapText="1"/>
    </xf>
    <xf numFmtId="12" fontId="7" fillId="2" borderId="8" xfId="6" applyNumberFormat="1" applyFont="1" applyFill="1" applyBorder="1" applyAlignment="1" applyProtection="1">
      <alignment horizontal="center" wrapText="1"/>
      <protection locked="0"/>
    </xf>
    <xf numFmtId="12" fontId="7" fillId="2" borderId="9" xfId="6" applyNumberFormat="1" applyFont="1" applyFill="1" applyBorder="1" applyAlignment="1" applyProtection="1">
      <alignment horizontal="center" wrapText="1"/>
      <protection locked="0"/>
    </xf>
    <xf numFmtId="0" fontId="7" fillId="3" borderId="6" xfId="1" applyFont="1" applyFill="1" applyBorder="1" applyAlignment="1">
      <alignment horizontal="center" wrapText="1"/>
    </xf>
    <xf numFmtId="38" fontId="7" fillId="0" borderId="6" xfId="1" applyNumberFormat="1" applyFont="1" applyBorder="1" applyAlignment="1" applyProtection="1">
      <alignment horizontal="center" wrapText="1"/>
      <protection locked="0"/>
    </xf>
    <xf numFmtId="0" fontId="7" fillId="0" borderId="13" xfId="1" applyFont="1" applyBorder="1" applyAlignment="1" applyProtection="1">
      <alignment horizontal="center" wrapText="1"/>
      <protection locked="0"/>
    </xf>
    <xf numFmtId="0" fontId="7" fillId="2" borderId="5" xfId="6" applyFont="1" applyFill="1" applyBorder="1" applyAlignment="1">
      <alignment horizontal="center" vertical="center" wrapText="1"/>
    </xf>
    <xf numFmtId="38" fontId="7" fillId="2" borderId="52" xfId="2" applyFont="1" applyFill="1" applyBorder="1" applyAlignment="1" applyProtection="1">
      <alignment horizontal="center" vertical="center"/>
      <protection locked="0"/>
    </xf>
    <xf numFmtId="38" fontId="7" fillId="2" borderId="53" xfId="2" applyFont="1" applyFill="1" applyBorder="1" applyAlignment="1" applyProtection="1">
      <alignment horizontal="center" vertical="center"/>
      <protection locked="0"/>
    </xf>
    <xf numFmtId="0" fontId="7" fillId="2" borderId="46" xfId="6" applyFont="1" applyFill="1" applyBorder="1" applyAlignment="1">
      <alignment horizontal="center" vertical="center" wrapText="1"/>
    </xf>
    <xf numFmtId="0" fontId="7" fillId="2" borderId="47" xfId="6" applyFont="1" applyFill="1" applyBorder="1" applyAlignment="1">
      <alignment horizontal="center" vertical="center" wrapText="1"/>
    </xf>
    <xf numFmtId="38" fontId="7" fillId="2" borderId="48" xfId="2" applyFont="1" applyFill="1" applyBorder="1" applyAlignment="1">
      <alignment horizontal="center" vertical="center"/>
    </xf>
    <xf numFmtId="38" fontId="7" fillId="2" borderId="49" xfId="2" applyFont="1" applyFill="1" applyBorder="1" applyAlignment="1">
      <alignment horizontal="center" vertical="center"/>
    </xf>
    <xf numFmtId="38" fontId="7" fillId="2" borderId="50" xfId="2" applyFont="1" applyFill="1" applyBorder="1" applyAlignment="1">
      <alignment horizontal="center" vertical="center"/>
    </xf>
    <xf numFmtId="0" fontId="7" fillId="2" borderId="6" xfId="6" applyFont="1" applyFill="1" applyBorder="1" applyAlignment="1">
      <alignment horizontal="center" vertical="center"/>
    </xf>
    <xf numFmtId="0" fontId="7" fillId="2" borderId="13" xfId="6" applyFont="1" applyFill="1" applyBorder="1" applyAlignment="1">
      <alignment horizontal="center" vertical="center"/>
    </xf>
    <xf numFmtId="0" fontId="7" fillId="2" borderId="7" xfId="6" applyFont="1" applyFill="1" applyBorder="1" applyAlignment="1">
      <alignment horizontal="center" vertical="center"/>
    </xf>
    <xf numFmtId="0" fontId="7" fillId="3" borderId="6" xfId="1" applyFont="1" applyFill="1" applyBorder="1" applyAlignment="1">
      <alignment wrapText="1"/>
    </xf>
    <xf numFmtId="0" fontId="7" fillId="3" borderId="13" xfId="1" applyFont="1" applyFill="1" applyBorder="1" applyAlignment="1">
      <alignment wrapText="1"/>
    </xf>
    <xf numFmtId="0" fontId="7" fillId="3" borderId="7" xfId="1" applyFont="1" applyFill="1" applyBorder="1" applyAlignment="1">
      <alignment wrapText="1"/>
    </xf>
    <xf numFmtId="0" fontId="7" fillId="0" borderId="6" xfId="1" applyFont="1" applyBorder="1" applyAlignment="1" applyProtection="1">
      <alignment wrapText="1"/>
      <protection locked="0"/>
    </xf>
    <xf numFmtId="0" fontId="7" fillId="0" borderId="13" xfId="1" applyFont="1" applyBorder="1" applyAlignment="1" applyProtection="1">
      <alignment wrapText="1"/>
      <protection locked="0"/>
    </xf>
    <xf numFmtId="0" fontId="7" fillId="0" borderId="7" xfId="1" applyFont="1" applyBorder="1" applyAlignment="1" applyProtection="1">
      <alignment wrapText="1"/>
      <protection locked="0"/>
    </xf>
    <xf numFmtId="38" fontId="7" fillId="2" borderId="14" xfId="2" applyFont="1" applyFill="1" applyBorder="1" applyAlignment="1" applyProtection="1">
      <alignment horizontal="right" vertical="center"/>
      <protection locked="0"/>
    </xf>
    <xf numFmtId="38" fontId="7" fillId="2" borderId="15" xfId="2" applyFont="1" applyFill="1" applyBorder="1" applyAlignment="1" applyProtection="1">
      <alignment horizontal="right" vertical="center"/>
      <protection locked="0"/>
    </xf>
    <xf numFmtId="38" fontId="7" fillId="0" borderId="6" xfId="1" applyNumberFormat="1" applyFont="1" applyBorder="1" applyAlignment="1" applyProtection="1">
      <alignment wrapText="1"/>
      <protection locked="0"/>
    </xf>
    <xf numFmtId="12" fontId="7" fillId="2" borderId="38" xfId="6" applyNumberFormat="1" applyFont="1" applyFill="1" applyBorder="1" applyAlignment="1" applyProtection="1">
      <alignment horizontal="center" wrapText="1"/>
      <protection locked="0"/>
    </xf>
    <xf numFmtId="12" fontId="7" fillId="2" borderId="36" xfId="6" applyNumberFormat="1" applyFont="1" applyFill="1" applyBorder="1" applyAlignment="1" applyProtection="1">
      <alignment horizontal="center" wrapText="1"/>
      <protection locked="0"/>
    </xf>
    <xf numFmtId="38" fontId="7" fillId="2" borderId="40" xfId="2" applyFont="1" applyFill="1" applyBorder="1" applyAlignment="1">
      <alignment horizontal="center" vertical="center"/>
    </xf>
    <xf numFmtId="38" fontId="7" fillId="2" borderId="41" xfId="2" applyFont="1" applyFill="1" applyBorder="1" applyAlignment="1">
      <alignment horizontal="center" vertical="center"/>
    </xf>
    <xf numFmtId="38" fontId="7" fillId="2" borderId="42" xfId="2" applyFont="1" applyFill="1" applyBorder="1" applyAlignment="1">
      <alignment horizontal="center" vertical="center"/>
    </xf>
    <xf numFmtId="38" fontId="7" fillId="2" borderId="43" xfId="2" applyFont="1" applyFill="1" applyBorder="1" applyAlignment="1">
      <alignment horizontal="center" vertical="center"/>
    </xf>
    <xf numFmtId="38" fontId="7" fillId="2" borderId="44" xfId="2" applyFont="1" applyFill="1" applyBorder="1" applyAlignment="1">
      <alignment horizontal="center" vertical="center"/>
    </xf>
    <xf numFmtId="38" fontId="7" fillId="2" borderId="45" xfId="2" applyFont="1" applyFill="1" applyBorder="1" applyAlignment="1">
      <alignment horizontal="center" vertical="center"/>
    </xf>
    <xf numFmtId="38" fontId="2" fillId="0" borderId="6" xfId="6" applyNumberFormat="1" applyFont="1" applyFill="1" applyBorder="1" applyAlignment="1" applyProtection="1">
      <alignment vertical="center"/>
      <protection locked="0"/>
    </xf>
    <xf numFmtId="38" fontId="2" fillId="0" borderId="7" xfId="6" applyNumberFormat="1" applyFont="1" applyFill="1" applyBorder="1" applyAlignment="1" applyProtection="1">
      <alignment vertical="center"/>
      <protection locked="0"/>
    </xf>
    <xf numFmtId="38" fontId="2" fillId="2" borderId="6" xfId="6" applyNumberFormat="1" applyFont="1" applyFill="1" applyBorder="1" applyAlignment="1" applyProtection="1">
      <alignment vertical="center"/>
      <protection locked="0"/>
    </xf>
    <xf numFmtId="38" fontId="2" fillId="2" borderId="7" xfId="6" applyNumberFormat="1" applyFont="1" applyFill="1" applyBorder="1" applyAlignment="1" applyProtection="1">
      <alignment vertical="center"/>
      <protection locked="0"/>
    </xf>
    <xf numFmtId="38" fontId="2" fillId="2" borderId="51" xfId="6" applyNumberFormat="1" applyFont="1" applyFill="1" applyBorder="1" applyAlignment="1" applyProtection="1">
      <alignment horizontal="center" vertical="center"/>
      <protection locked="0"/>
    </xf>
    <xf numFmtId="38" fontId="2" fillId="2" borderId="7" xfId="6" applyNumberFormat="1" applyFont="1" applyFill="1" applyBorder="1" applyAlignment="1" applyProtection="1">
      <alignment horizontal="center" vertical="center"/>
      <protection locked="0"/>
    </xf>
    <xf numFmtId="0" fontId="2" fillId="0" borderId="51" xfId="6" applyFont="1" applyBorder="1" applyAlignment="1">
      <alignment horizontal="center" vertical="center"/>
    </xf>
    <xf numFmtId="0" fontId="2" fillId="0" borderId="7" xfId="6" applyFont="1" applyBorder="1" applyAlignment="1">
      <alignment horizontal="center" vertical="center"/>
    </xf>
    <xf numFmtId="0" fontId="23" fillId="2" borderId="0" xfId="8" applyFont="1" applyFill="1" applyAlignment="1">
      <alignment horizontal="center" vertical="center" shrinkToFit="1"/>
    </xf>
    <xf numFmtId="38" fontId="7" fillId="2" borderId="34" xfId="2" applyFont="1" applyFill="1" applyBorder="1" applyAlignment="1" applyProtection="1">
      <alignment horizontal="center" vertical="center"/>
      <protection locked="0"/>
    </xf>
    <xf numFmtId="38" fontId="7" fillId="2" borderId="32" xfId="2" applyFont="1" applyFill="1" applyBorder="1" applyAlignment="1" applyProtection="1">
      <alignment horizontal="center" vertical="center"/>
      <protection locked="0"/>
    </xf>
    <xf numFmtId="0" fontId="2" fillId="2" borderId="2" xfId="8" applyFont="1" applyFill="1" applyBorder="1" applyAlignment="1">
      <alignment horizontal="center" vertical="center" shrinkToFit="1"/>
    </xf>
    <xf numFmtId="0" fontId="2" fillId="2" borderId="3" xfId="8" applyFont="1" applyFill="1" applyBorder="1" applyAlignment="1">
      <alignment horizontal="center" vertical="center" shrinkToFit="1"/>
    </xf>
    <xf numFmtId="0" fontId="4" fillId="2" borderId="2" xfId="8" applyFont="1" applyFill="1" applyBorder="1" applyAlignment="1">
      <alignment horizontal="center" vertical="center"/>
    </xf>
    <xf numFmtId="0" fontId="4" fillId="2" borderId="3" xfId="8" applyFont="1" applyFill="1" applyBorder="1" applyAlignment="1">
      <alignment horizontal="center" vertical="center"/>
    </xf>
    <xf numFmtId="0" fontId="7" fillId="2" borderId="15" xfId="6" applyFont="1" applyFill="1" applyBorder="1" applyAlignment="1">
      <alignment horizontal="left" vertical="center" wrapText="1"/>
    </xf>
    <xf numFmtId="0" fontId="7" fillId="2" borderId="10" xfId="6" applyFont="1" applyFill="1" applyBorder="1" applyAlignment="1">
      <alignment horizontal="center" vertical="center" wrapText="1"/>
    </xf>
    <xf numFmtId="0" fontId="2" fillId="2" borderId="8" xfId="7" applyFont="1" applyFill="1" applyBorder="1" applyAlignment="1">
      <alignment horizontal="right" vertical="center" wrapText="1"/>
    </xf>
    <xf numFmtId="0" fontId="2" fillId="2" borderId="10" xfId="7" applyFont="1" applyFill="1" applyBorder="1" applyAlignment="1">
      <alignment horizontal="right" vertical="center" wrapText="1"/>
    </xf>
    <xf numFmtId="0" fontId="2" fillId="2" borderId="9" xfId="7" applyFont="1" applyFill="1" applyBorder="1" applyAlignment="1">
      <alignment horizontal="right" vertical="center" wrapText="1"/>
    </xf>
    <xf numFmtId="0" fontId="2" fillId="2" borderId="11" xfId="7" applyFont="1" applyFill="1" applyBorder="1" applyAlignment="1">
      <alignment horizontal="right" vertical="center" wrapText="1"/>
    </xf>
    <xf numFmtId="0" fontId="2" fillId="2" borderId="5" xfId="7" applyFont="1" applyFill="1" applyBorder="1" applyAlignment="1">
      <alignment horizontal="right" vertical="center" wrapText="1"/>
    </xf>
    <xf numFmtId="0" fontId="2" fillId="2" borderId="12" xfId="7" applyFont="1" applyFill="1" applyBorder="1" applyAlignment="1">
      <alignment horizontal="right" vertical="center" wrapText="1"/>
    </xf>
    <xf numFmtId="0" fontId="13" fillId="2" borderId="11" xfId="7" applyFont="1" applyFill="1" applyBorder="1" applyAlignment="1">
      <alignment horizontal="left" vertical="center" wrapText="1"/>
    </xf>
    <xf numFmtId="0" fontId="13" fillId="2" borderId="12" xfId="7" applyFont="1" applyFill="1" applyBorder="1" applyAlignment="1">
      <alignment horizontal="left" vertical="center" wrapText="1"/>
    </xf>
    <xf numFmtId="0" fontId="11" fillId="2" borderId="0" xfId="7" applyFont="1" applyFill="1" applyAlignment="1">
      <alignment horizontal="center" vertical="center" shrinkToFit="1"/>
    </xf>
    <xf numFmtId="0" fontId="21" fillId="2" borderId="0" xfId="0" applyFont="1" applyFill="1" applyAlignment="1">
      <alignment horizontal="left" vertical="center" wrapText="1"/>
    </xf>
    <xf numFmtId="0" fontId="21" fillId="2" borderId="0" xfId="0" applyFont="1" applyFill="1" applyAlignment="1">
      <alignment horizontal="left" vertical="center"/>
    </xf>
    <xf numFmtId="0" fontId="14" fillId="2" borderId="0" xfId="0" applyFont="1" applyFill="1" applyAlignment="1">
      <alignment horizontal="left" vertical="center" wrapText="1"/>
    </xf>
    <xf numFmtId="0" fontId="2" fillId="2" borderId="1" xfId="0" applyFont="1" applyFill="1" applyBorder="1" applyAlignment="1">
      <alignment horizontal="distributed"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4" fillId="2" borderId="0" xfId="0" applyFont="1" applyFill="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4" fillId="2" borderId="0" xfId="7" applyFont="1" applyFill="1" applyAlignment="1">
      <alignment horizontal="left" vertical="center"/>
    </xf>
  </cellXfs>
  <cellStyles count="11">
    <cellStyle name="桁区切り" xfId="10" builtinId="6"/>
    <cellStyle name="桁区切り 2" xfId="3" xr:uid="{00000000-0005-0000-0000-000000000000}"/>
    <cellStyle name="桁区切り 3" xfId="2" xr:uid="{00000000-0005-0000-0000-000001000000}"/>
    <cellStyle name="桁区切り 4" xfId="4" xr:uid="{00000000-0005-0000-0000-000002000000}"/>
    <cellStyle name="標準" xfId="0" builtinId="0"/>
    <cellStyle name="標準 2" xfId="5" xr:uid="{00000000-0005-0000-0000-000004000000}"/>
    <cellStyle name="標準 3" xfId="6" xr:uid="{00000000-0005-0000-0000-000005000000}"/>
    <cellStyle name="標準 4" xfId="7" xr:uid="{00000000-0005-0000-0000-000006000000}"/>
    <cellStyle name="標準 5" xfId="1" xr:uid="{00000000-0005-0000-0000-000007000000}"/>
    <cellStyle name="標準 6" xfId="8" xr:uid="{00000000-0005-0000-0000-000008000000}"/>
    <cellStyle name="標準 7"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CABE-DB63-4B59-976C-A6D49DAF6BD9}">
  <sheetPr>
    <tabColor rgb="FFFFFF00"/>
  </sheetPr>
  <dimension ref="B5:C14"/>
  <sheetViews>
    <sheetView workbookViewId="0">
      <selection activeCell="C14" sqref="C14"/>
    </sheetView>
  </sheetViews>
  <sheetFormatPr defaultColWidth="8.90625" defaultRowHeight="13"/>
  <cols>
    <col min="1" max="2" width="8.90625" style="75"/>
    <col min="3" max="3" width="57.81640625" style="75" bestFit="1" customWidth="1"/>
    <col min="4" max="16384" width="8.90625" style="75"/>
  </cols>
  <sheetData>
    <row r="5" spans="2:3" ht="25.25" customHeight="1">
      <c r="B5" s="75" t="s">
        <v>0</v>
      </c>
      <c r="C5" s="75" t="s">
        <v>172</v>
      </c>
    </row>
    <row r="6" spans="2:3" ht="25.25" customHeight="1">
      <c r="B6" s="75" t="s">
        <v>1</v>
      </c>
      <c r="C6" s="75" t="s">
        <v>173</v>
      </c>
    </row>
    <row r="7" spans="2:3" ht="25.25" customHeight="1">
      <c r="B7" s="75" t="s">
        <v>2</v>
      </c>
      <c r="C7" s="75" t="s">
        <v>157</v>
      </c>
    </row>
    <row r="8" spans="2:3" ht="25.25" customHeight="1">
      <c r="C8" s="75" t="s">
        <v>158</v>
      </c>
    </row>
    <row r="9" spans="2:3" ht="14">
      <c r="C9" s="79" t="s">
        <v>169</v>
      </c>
    </row>
    <row r="10" spans="2:3" ht="25.25" customHeight="1">
      <c r="C10" s="75" t="s">
        <v>3</v>
      </c>
    </row>
    <row r="11" spans="2:3">
      <c r="B11" s="75" t="s">
        <v>102</v>
      </c>
      <c r="C11" s="75" t="s">
        <v>137</v>
      </c>
    </row>
    <row r="12" spans="2:3">
      <c r="C12" s="75" t="s">
        <v>138</v>
      </c>
    </row>
    <row r="13" spans="2:3">
      <c r="C13" s="75" t="s">
        <v>106</v>
      </c>
    </row>
    <row r="14" spans="2:3">
      <c r="C14" s="75" t="s">
        <v>92</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Q41"/>
  <sheetViews>
    <sheetView view="pageBreakPreview" zoomScale="75" zoomScaleNormal="75" zoomScaleSheetLayoutView="75" workbookViewId="0">
      <selection activeCell="A2" sqref="A2:O2"/>
    </sheetView>
  </sheetViews>
  <sheetFormatPr defaultColWidth="8" defaultRowHeight="14"/>
  <cols>
    <col min="1" max="1" width="3.6328125" style="28" customWidth="1"/>
    <col min="2" max="2" width="34.36328125" style="37" customWidth="1"/>
    <col min="3" max="3" width="9.90625" style="37" customWidth="1"/>
    <col min="4" max="10" width="13.6328125" style="28" customWidth="1"/>
    <col min="11" max="12" width="7.1796875" style="28" customWidth="1"/>
    <col min="13" max="13" width="13.6328125" style="28" customWidth="1"/>
    <col min="14" max="14" width="18.08984375" style="28" customWidth="1"/>
    <col min="15" max="15" width="13.6328125" style="28" customWidth="1"/>
    <col min="16" max="16" width="5.36328125" style="28" customWidth="1"/>
    <col min="17" max="17" width="17" style="28" customWidth="1"/>
    <col min="18" max="259" width="8" style="28"/>
    <col min="260" max="260" width="17.90625" style="28" customWidth="1"/>
    <col min="261" max="271" width="13.6328125" style="28" customWidth="1"/>
    <col min="272" max="272" width="5.36328125" style="28" customWidth="1"/>
    <col min="273" max="273" width="17" style="28" customWidth="1"/>
    <col min="274" max="515" width="8" style="28"/>
    <col min="516" max="516" width="17.90625" style="28" customWidth="1"/>
    <col min="517" max="527" width="13.6328125" style="28" customWidth="1"/>
    <col min="528" max="528" width="5.36328125" style="28" customWidth="1"/>
    <col min="529" max="529" width="17" style="28" customWidth="1"/>
    <col min="530" max="771" width="8" style="28"/>
    <col min="772" max="772" width="17.90625" style="28" customWidth="1"/>
    <col min="773" max="783" width="13.6328125" style="28" customWidth="1"/>
    <col min="784" max="784" width="5.36328125" style="28" customWidth="1"/>
    <col min="785" max="785" width="17" style="28" customWidth="1"/>
    <col min="786" max="1027" width="8" style="28"/>
    <col min="1028" max="1028" width="17.90625" style="28" customWidth="1"/>
    <col min="1029" max="1039" width="13.6328125" style="28" customWidth="1"/>
    <col min="1040" max="1040" width="5.36328125" style="28" customWidth="1"/>
    <col min="1041" max="1041" width="17" style="28" customWidth="1"/>
    <col min="1042" max="1283" width="8" style="28"/>
    <col min="1284" max="1284" width="17.90625" style="28" customWidth="1"/>
    <col min="1285" max="1295" width="13.6328125" style="28" customWidth="1"/>
    <col min="1296" max="1296" width="5.36328125" style="28" customWidth="1"/>
    <col min="1297" max="1297" width="17" style="28" customWidth="1"/>
    <col min="1298" max="1539" width="8" style="28"/>
    <col min="1540" max="1540" width="17.90625" style="28" customWidth="1"/>
    <col min="1541" max="1551" width="13.6328125" style="28" customWidth="1"/>
    <col min="1552" max="1552" width="5.36328125" style="28" customWidth="1"/>
    <col min="1553" max="1553" width="17" style="28" customWidth="1"/>
    <col min="1554" max="1795" width="8" style="28"/>
    <col min="1796" max="1796" width="17.90625" style="28" customWidth="1"/>
    <col min="1797" max="1807" width="13.6328125" style="28" customWidth="1"/>
    <col min="1808" max="1808" width="5.36328125" style="28" customWidth="1"/>
    <col min="1809" max="1809" width="17" style="28" customWidth="1"/>
    <col min="1810" max="2051" width="8" style="28"/>
    <col min="2052" max="2052" width="17.90625" style="28" customWidth="1"/>
    <col min="2053" max="2063" width="13.6328125" style="28" customWidth="1"/>
    <col min="2064" max="2064" width="5.36328125" style="28" customWidth="1"/>
    <col min="2065" max="2065" width="17" style="28" customWidth="1"/>
    <col min="2066" max="2307" width="8" style="28"/>
    <col min="2308" max="2308" width="17.90625" style="28" customWidth="1"/>
    <col min="2309" max="2319" width="13.6328125" style="28" customWidth="1"/>
    <col min="2320" max="2320" width="5.36328125" style="28" customWidth="1"/>
    <col min="2321" max="2321" width="17" style="28" customWidth="1"/>
    <col min="2322" max="2563" width="8" style="28"/>
    <col min="2564" max="2564" width="17.90625" style="28" customWidth="1"/>
    <col min="2565" max="2575" width="13.6328125" style="28" customWidth="1"/>
    <col min="2576" max="2576" width="5.36328125" style="28" customWidth="1"/>
    <col min="2577" max="2577" width="17" style="28" customWidth="1"/>
    <col min="2578" max="2819" width="8" style="28"/>
    <col min="2820" max="2820" width="17.90625" style="28" customWidth="1"/>
    <col min="2821" max="2831" width="13.6328125" style="28" customWidth="1"/>
    <col min="2832" max="2832" width="5.36328125" style="28" customWidth="1"/>
    <col min="2833" max="2833" width="17" style="28" customWidth="1"/>
    <col min="2834" max="3075" width="8" style="28"/>
    <col min="3076" max="3076" width="17.90625" style="28" customWidth="1"/>
    <col min="3077" max="3087" width="13.6328125" style="28" customWidth="1"/>
    <col min="3088" max="3088" width="5.36328125" style="28" customWidth="1"/>
    <col min="3089" max="3089" width="17" style="28" customWidth="1"/>
    <col min="3090" max="3331" width="8" style="28"/>
    <col min="3332" max="3332" width="17.90625" style="28" customWidth="1"/>
    <col min="3333" max="3343" width="13.6328125" style="28" customWidth="1"/>
    <col min="3344" max="3344" width="5.36328125" style="28" customWidth="1"/>
    <col min="3345" max="3345" width="17" style="28" customWidth="1"/>
    <col min="3346" max="3587" width="8" style="28"/>
    <col min="3588" max="3588" width="17.90625" style="28" customWidth="1"/>
    <col min="3589" max="3599" width="13.6328125" style="28" customWidth="1"/>
    <col min="3600" max="3600" width="5.36328125" style="28" customWidth="1"/>
    <col min="3601" max="3601" width="17" style="28" customWidth="1"/>
    <col min="3602" max="3843" width="8" style="28"/>
    <col min="3844" max="3844" width="17.90625" style="28" customWidth="1"/>
    <col min="3845" max="3855" width="13.6328125" style="28" customWidth="1"/>
    <col min="3856" max="3856" width="5.36328125" style="28" customWidth="1"/>
    <col min="3857" max="3857" width="17" style="28" customWidth="1"/>
    <col min="3858" max="4099" width="8" style="28"/>
    <col min="4100" max="4100" width="17.90625" style="28" customWidth="1"/>
    <col min="4101" max="4111" width="13.6328125" style="28" customWidth="1"/>
    <col min="4112" max="4112" width="5.36328125" style="28" customWidth="1"/>
    <col min="4113" max="4113" width="17" style="28" customWidth="1"/>
    <col min="4114" max="4355" width="8" style="28"/>
    <col min="4356" max="4356" width="17.90625" style="28" customWidth="1"/>
    <col min="4357" max="4367" width="13.6328125" style="28" customWidth="1"/>
    <col min="4368" max="4368" width="5.36328125" style="28" customWidth="1"/>
    <col min="4369" max="4369" width="17" style="28" customWidth="1"/>
    <col min="4370" max="4611" width="8" style="28"/>
    <col min="4612" max="4612" width="17.90625" style="28" customWidth="1"/>
    <col min="4613" max="4623" width="13.6328125" style="28" customWidth="1"/>
    <col min="4624" max="4624" width="5.36328125" style="28" customWidth="1"/>
    <col min="4625" max="4625" width="17" style="28" customWidth="1"/>
    <col min="4626" max="4867" width="8" style="28"/>
    <col min="4868" max="4868" width="17.90625" style="28" customWidth="1"/>
    <col min="4869" max="4879" width="13.6328125" style="28" customWidth="1"/>
    <col min="4880" max="4880" width="5.36328125" style="28" customWidth="1"/>
    <col min="4881" max="4881" width="17" style="28" customWidth="1"/>
    <col min="4882" max="5123" width="8" style="28"/>
    <col min="5124" max="5124" width="17.90625" style="28" customWidth="1"/>
    <col min="5125" max="5135" width="13.6328125" style="28" customWidth="1"/>
    <col min="5136" max="5136" width="5.36328125" style="28" customWidth="1"/>
    <col min="5137" max="5137" width="17" style="28" customWidth="1"/>
    <col min="5138" max="5379" width="8" style="28"/>
    <col min="5380" max="5380" width="17.90625" style="28" customWidth="1"/>
    <col min="5381" max="5391" width="13.6328125" style="28" customWidth="1"/>
    <col min="5392" max="5392" width="5.36328125" style="28" customWidth="1"/>
    <col min="5393" max="5393" width="17" style="28" customWidth="1"/>
    <col min="5394" max="5635" width="8" style="28"/>
    <col min="5636" max="5636" width="17.90625" style="28" customWidth="1"/>
    <col min="5637" max="5647" width="13.6328125" style="28" customWidth="1"/>
    <col min="5648" max="5648" width="5.36328125" style="28" customWidth="1"/>
    <col min="5649" max="5649" width="17" style="28" customWidth="1"/>
    <col min="5650" max="5891" width="8" style="28"/>
    <col min="5892" max="5892" width="17.90625" style="28" customWidth="1"/>
    <col min="5893" max="5903" width="13.6328125" style="28" customWidth="1"/>
    <col min="5904" max="5904" width="5.36328125" style="28" customWidth="1"/>
    <col min="5905" max="5905" width="17" style="28" customWidth="1"/>
    <col min="5906" max="6147" width="8" style="28"/>
    <col min="6148" max="6148" width="17.90625" style="28" customWidth="1"/>
    <col min="6149" max="6159" width="13.6328125" style="28" customWidth="1"/>
    <col min="6160" max="6160" width="5.36328125" style="28" customWidth="1"/>
    <col min="6161" max="6161" width="17" style="28" customWidth="1"/>
    <col min="6162" max="6403" width="8" style="28"/>
    <col min="6404" max="6404" width="17.90625" style="28" customWidth="1"/>
    <col min="6405" max="6415" width="13.6328125" style="28" customWidth="1"/>
    <col min="6416" max="6416" width="5.36328125" style="28" customWidth="1"/>
    <col min="6417" max="6417" width="17" style="28" customWidth="1"/>
    <col min="6418" max="6659" width="8" style="28"/>
    <col min="6660" max="6660" width="17.90625" style="28" customWidth="1"/>
    <col min="6661" max="6671" width="13.6328125" style="28" customWidth="1"/>
    <col min="6672" max="6672" width="5.36328125" style="28" customWidth="1"/>
    <col min="6673" max="6673" width="17" style="28" customWidth="1"/>
    <col min="6674" max="6915" width="8" style="28"/>
    <col min="6916" max="6916" width="17.90625" style="28" customWidth="1"/>
    <col min="6917" max="6927" width="13.6328125" style="28" customWidth="1"/>
    <col min="6928" max="6928" width="5.36328125" style="28" customWidth="1"/>
    <col min="6929" max="6929" width="17" style="28" customWidth="1"/>
    <col min="6930" max="7171" width="8" style="28"/>
    <col min="7172" max="7172" width="17.90625" style="28" customWidth="1"/>
    <col min="7173" max="7183" width="13.6328125" style="28" customWidth="1"/>
    <col min="7184" max="7184" width="5.36328125" style="28" customWidth="1"/>
    <col min="7185" max="7185" width="17" style="28" customWidth="1"/>
    <col min="7186" max="7427" width="8" style="28"/>
    <col min="7428" max="7428" width="17.90625" style="28" customWidth="1"/>
    <col min="7429" max="7439" width="13.6328125" style="28" customWidth="1"/>
    <col min="7440" max="7440" width="5.36328125" style="28" customWidth="1"/>
    <col min="7441" max="7441" width="17" style="28" customWidth="1"/>
    <col min="7442" max="7683" width="8" style="28"/>
    <col min="7684" max="7684" width="17.90625" style="28" customWidth="1"/>
    <col min="7685" max="7695" width="13.6328125" style="28" customWidth="1"/>
    <col min="7696" max="7696" width="5.36328125" style="28" customWidth="1"/>
    <col min="7697" max="7697" width="17" style="28" customWidth="1"/>
    <col min="7698" max="7939" width="8" style="28"/>
    <col min="7940" max="7940" width="17.90625" style="28" customWidth="1"/>
    <col min="7941" max="7951" width="13.6328125" style="28" customWidth="1"/>
    <col min="7952" max="7952" width="5.36328125" style="28" customWidth="1"/>
    <col min="7953" max="7953" width="17" style="28" customWidth="1"/>
    <col min="7954" max="8195" width="8" style="28"/>
    <col min="8196" max="8196" width="17.90625" style="28" customWidth="1"/>
    <col min="8197" max="8207" width="13.6328125" style="28" customWidth="1"/>
    <col min="8208" max="8208" width="5.36328125" style="28" customWidth="1"/>
    <col min="8209" max="8209" width="17" style="28" customWidth="1"/>
    <col min="8210" max="8451" width="8" style="28"/>
    <col min="8452" max="8452" width="17.90625" style="28" customWidth="1"/>
    <col min="8453" max="8463" width="13.6328125" style="28" customWidth="1"/>
    <col min="8464" max="8464" width="5.36328125" style="28" customWidth="1"/>
    <col min="8465" max="8465" width="17" style="28" customWidth="1"/>
    <col min="8466" max="8707" width="8" style="28"/>
    <col min="8708" max="8708" width="17.90625" style="28" customWidth="1"/>
    <col min="8709" max="8719" width="13.6328125" style="28" customWidth="1"/>
    <col min="8720" max="8720" width="5.36328125" style="28" customWidth="1"/>
    <col min="8721" max="8721" width="17" style="28" customWidth="1"/>
    <col min="8722" max="8963" width="8" style="28"/>
    <col min="8964" max="8964" width="17.90625" style="28" customWidth="1"/>
    <col min="8965" max="8975" width="13.6328125" style="28" customWidth="1"/>
    <col min="8976" max="8976" width="5.36328125" style="28" customWidth="1"/>
    <col min="8977" max="8977" width="17" style="28" customWidth="1"/>
    <col min="8978" max="9219" width="8" style="28"/>
    <col min="9220" max="9220" width="17.90625" style="28" customWidth="1"/>
    <col min="9221" max="9231" width="13.6328125" style="28" customWidth="1"/>
    <col min="9232" max="9232" width="5.36328125" style="28" customWidth="1"/>
    <col min="9233" max="9233" width="17" style="28" customWidth="1"/>
    <col min="9234" max="9475" width="8" style="28"/>
    <col min="9476" max="9476" width="17.90625" style="28" customWidth="1"/>
    <col min="9477" max="9487" width="13.6328125" style="28" customWidth="1"/>
    <col min="9488" max="9488" width="5.36328125" style="28" customWidth="1"/>
    <col min="9489" max="9489" width="17" style="28" customWidth="1"/>
    <col min="9490" max="9731" width="8" style="28"/>
    <col min="9732" max="9732" width="17.90625" style="28" customWidth="1"/>
    <col min="9733" max="9743" width="13.6328125" style="28" customWidth="1"/>
    <col min="9744" max="9744" width="5.36328125" style="28" customWidth="1"/>
    <col min="9745" max="9745" width="17" style="28" customWidth="1"/>
    <col min="9746" max="9987" width="8" style="28"/>
    <col min="9988" max="9988" width="17.90625" style="28" customWidth="1"/>
    <col min="9989" max="9999" width="13.6328125" style="28" customWidth="1"/>
    <col min="10000" max="10000" width="5.36328125" style="28" customWidth="1"/>
    <col min="10001" max="10001" width="17" style="28" customWidth="1"/>
    <col min="10002" max="10243" width="8" style="28"/>
    <col min="10244" max="10244" width="17.90625" style="28" customWidth="1"/>
    <col min="10245" max="10255" width="13.6328125" style="28" customWidth="1"/>
    <col min="10256" max="10256" width="5.36328125" style="28" customWidth="1"/>
    <col min="10257" max="10257" width="17" style="28" customWidth="1"/>
    <col min="10258" max="10499" width="8" style="28"/>
    <col min="10500" max="10500" width="17.90625" style="28" customWidth="1"/>
    <col min="10501" max="10511" width="13.6328125" style="28" customWidth="1"/>
    <col min="10512" max="10512" width="5.36328125" style="28" customWidth="1"/>
    <col min="10513" max="10513" width="17" style="28" customWidth="1"/>
    <col min="10514" max="10755" width="8" style="28"/>
    <col min="10756" max="10756" width="17.90625" style="28" customWidth="1"/>
    <col min="10757" max="10767" width="13.6328125" style="28" customWidth="1"/>
    <col min="10768" max="10768" width="5.36328125" style="28" customWidth="1"/>
    <col min="10769" max="10769" width="17" style="28" customWidth="1"/>
    <col min="10770" max="11011" width="8" style="28"/>
    <col min="11012" max="11012" width="17.90625" style="28" customWidth="1"/>
    <col min="11013" max="11023" width="13.6328125" style="28" customWidth="1"/>
    <col min="11024" max="11024" width="5.36328125" style="28" customWidth="1"/>
    <col min="11025" max="11025" width="17" style="28" customWidth="1"/>
    <col min="11026" max="11267" width="8" style="28"/>
    <col min="11268" max="11268" width="17.90625" style="28" customWidth="1"/>
    <col min="11269" max="11279" width="13.6328125" style="28" customWidth="1"/>
    <col min="11280" max="11280" width="5.36328125" style="28" customWidth="1"/>
    <col min="11281" max="11281" width="17" style="28" customWidth="1"/>
    <col min="11282" max="11523" width="8" style="28"/>
    <col min="11524" max="11524" width="17.90625" style="28" customWidth="1"/>
    <col min="11525" max="11535" width="13.6328125" style="28" customWidth="1"/>
    <col min="11536" max="11536" width="5.36328125" style="28" customWidth="1"/>
    <col min="11537" max="11537" width="17" style="28" customWidth="1"/>
    <col min="11538" max="11779" width="8" style="28"/>
    <col min="11780" max="11780" width="17.90625" style="28" customWidth="1"/>
    <col min="11781" max="11791" width="13.6328125" style="28" customWidth="1"/>
    <col min="11792" max="11792" width="5.36328125" style="28" customWidth="1"/>
    <col min="11793" max="11793" width="17" style="28" customWidth="1"/>
    <col min="11794" max="12035" width="8" style="28"/>
    <col min="12036" max="12036" width="17.90625" style="28" customWidth="1"/>
    <col min="12037" max="12047" width="13.6328125" style="28" customWidth="1"/>
    <col min="12048" max="12048" width="5.36328125" style="28" customWidth="1"/>
    <col min="12049" max="12049" width="17" style="28" customWidth="1"/>
    <col min="12050" max="12291" width="8" style="28"/>
    <col min="12292" max="12292" width="17.90625" style="28" customWidth="1"/>
    <col min="12293" max="12303" width="13.6328125" style="28" customWidth="1"/>
    <col min="12304" max="12304" width="5.36328125" style="28" customWidth="1"/>
    <col min="12305" max="12305" width="17" style="28" customWidth="1"/>
    <col min="12306" max="12547" width="8" style="28"/>
    <col min="12548" max="12548" width="17.90625" style="28" customWidth="1"/>
    <col min="12549" max="12559" width="13.6328125" style="28" customWidth="1"/>
    <col min="12560" max="12560" width="5.36328125" style="28" customWidth="1"/>
    <col min="12561" max="12561" width="17" style="28" customWidth="1"/>
    <col min="12562" max="12803" width="8" style="28"/>
    <col min="12804" max="12804" width="17.90625" style="28" customWidth="1"/>
    <col min="12805" max="12815" width="13.6328125" style="28" customWidth="1"/>
    <col min="12816" max="12816" width="5.36328125" style="28" customWidth="1"/>
    <col min="12817" max="12817" width="17" style="28" customWidth="1"/>
    <col min="12818" max="13059" width="8" style="28"/>
    <col min="13060" max="13060" width="17.90625" style="28" customWidth="1"/>
    <col min="13061" max="13071" width="13.6328125" style="28" customWidth="1"/>
    <col min="13072" max="13072" width="5.36328125" style="28" customWidth="1"/>
    <col min="13073" max="13073" width="17" style="28" customWidth="1"/>
    <col min="13074" max="13315" width="8" style="28"/>
    <col min="13316" max="13316" width="17.90625" style="28" customWidth="1"/>
    <col min="13317" max="13327" width="13.6328125" style="28" customWidth="1"/>
    <col min="13328" max="13328" width="5.36328125" style="28" customWidth="1"/>
    <col min="13329" max="13329" width="17" style="28" customWidth="1"/>
    <col min="13330" max="13571" width="8" style="28"/>
    <col min="13572" max="13572" width="17.90625" style="28" customWidth="1"/>
    <col min="13573" max="13583" width="13.6328125" style="28" customWidth="1"/>
    <col min="13584" max="13584" width="5.36328125" style="28" customWidth="1"/>
    <col min="13585" max="13585" width="17" style="28" customWidth="1"/>
    <col min="13586" max="13827" width="8" style="28"/>
    <col min="13828" max="13828" width="17.90625" style="28" customWidth="1"/>
    <col min="13829" max="13839" width="13.6328125" style="28" customWidth="1"/>
    <col min="13840" max="13840" width="5.36328125" style="28" customWidth="1"/>
    <col min="13841" max="13841" width="17" style="28" customWidth="1"/>
    <col min="13842" max="14083" width="8" style="28"/>
    <col min="14084" max="14084" width="17.90625" style="28" customWidth="1"/>
    <col min="14085" max="14095" width="13.6328125" style="28" customWidth="1"/>
    <col min="14096" max="14096" width="5.36328125" style="28" customWidth="1"/>
    <col min="14097" max="14097" width="17" style="28" customWidth="1"/>
    <col min="14098" max="14339" width="8" style="28"/>
    <col min="14340" max="14340" width="17.90625" style="28" customWidth="1"/>
    <col min="14341" max="14351" width="13.6328125" style="28" customWidth="1"/>
    <col min="14352" max="14352" width="5.36328125" style="28" customWidth="1"/>
    <col min="14353" max="14353" width="17" style="28" customWidth="1"/>
    <col min="14354" max="14595" width="8" style="28"/>
    <col min="14596" max="14596" width="17.90625" style="28" customWidth="1"/>
    <col min="14597" max="14607" width="13.6328125" style="28" customWidth="1"/>
    <col min="14608" max="14608" width="5.36328125" style="28" customWidth="1"/>
    <col min="14609" max="14609" width="17" style="28" customWidth="1"/>
    <col min="14610" max="14851" width="8" style="28"/>
    <col min="14852" max="14852" width="17.90625" style="28" customWidth="1"/>
    <col min="14853" max="14863" width="13.6328125" style="28" customWidth="1"/>
    <col min="14864" max="14864" width="5.36328125" style="28" customWidth="1"/>
    <col min="14865" max="14865" width="17" style="28" customWidth="1"/>
    <col min="14866" max="15107" width="8" style="28"/>
    <col min="15108" max="15108" width="17.90625" style="28" customWidth="1"/>
    <col min="15109" max="15119" width="13.6328125" style="28" customWidth="1"/>
    <col min="15120" max="15120" width="5.36328125" style="28" customWidth="1"/>
    <col min="15121" max="15121" width="17" style="28" customWidth="1"/>
    <col min="15122" max="15363" width="8" style="28"/>
    <col min="15364" max="15364" width="17.90625" style="28" customWidth="1"/>
    <col min="15365" max="15375" width="13.6328125" style="28" customWidth="1"/>
    <col min="15376" max="15376" width="5.36328125" style="28" customWidth="1"/>
    <col min="15377" max="15377" width="17" style="28" customWidth="1"/>
    <col min="15378" max="15619" width="8" style="28"/>
    <col min="15620" max="15620" width="17.90625" style="28" customWidth="1"/>
    <col min="15621" max="15631" width="13.6328125" style="28" customWidth="1"/>
    <col min="15632" max="15632" width="5.36328125" style="28" customWidth="1"/>
    <col min="15633" max="15633" width="17" style="28" customWidth="1"/>
    <col min="15634" max="15875" width="8" style="28"/>
    <col min="15876" max="15876" width="17.90625" style="28" customWidth="1"/>
    <col min="15877" max="15887" width="13.6328125" style="28" customWidth="1"/>
    <col min="15888" max="15888" width="5.36328125" style="28" customWidth="1"/>
    <col min="15889" max="15889" width="17" style="28" customWidth="1"/>
    <col min="15890" max="16131" width="8" style="28"/>
    <col min="16132" max="16132" width="17.90625" style="28" customWidth="1"/>
    <col min="16133" max="16143" width="13.6328125" style="28" customWidth="1"/>
    <col min="16144" max="16144" width="5.36328125" style="28" customWidth="1"/>
    <col min="16145" max="16145" width="17" style="28" customWidth="1"/>
    <col min="16146" max="16384" width="8" style="28"/>
  </cols>
  <sheetData>
    <row r="1" spans="1:17" ht="23.25" customHeight="1">
      <c r="A1" s="66" t="s">
        <v>81</v>
      </c>
      <c r="D1" s="26"/>
      <c r="E1" s="26"/>
      <c r="F1" s="26"/>
      <c r="G1" s="26"/>
      <c r="H1" s="26"/>
      <c r="I1" s="26"/>
      <c r="J1" s="26"/>
      <c r="K1" s="26"/>
      <c r="L1" s="26"/>
      <c r="M1" s="26"/>
      <c r="N1" s="26"/>
      <c r="O1" s="27"/>
      <c r="P1" s="26"/>
      <c r="Q1" s="26"/>
    </row>
    <row r="2" spans="1:17" ht="23.25" customHeight="1">
      <c r="A2" s="464" t="str">
        <f>CONCATENATE(基礎シート!C5,基礎シート!C6,"国庫補助金所要額調書")</f>
        <v>令和６年度（令和５年度からの繰越分）こどもの居場所づくり支援体制強化事業費国庫補助金国庫補助金所要額調書</v>
      </c>
      <c r="B2" s="464"/>
      <c r="C2" s="464"/>
      <c r="D2" s="464"/>
      <c r="E2" s="464"/>
      <c r="F2" s="464"/>
      <c r="G2" s="464"/>
      <c r="H2" s="464"/>
      <c r="I2" s="464"/>
      <c r="J2" s="464"/>
      <c r="K2" s="464"/>
      <c r="L2" s="464"/>
      <c r="M2" s="464"/>
      <c r="N2" s="464"/>
      <c r="O2" s="464"/>
      <c r="P2" s="29"/>
      <c r="Q2" s="29"/>
    </row>
    <row r="3" spans="1:17" ht="23.25" customHeight="1">
      <c r="B3" s="67"/>
      <c r="C3" s="114"/>
      <c r="D3" s="67"/>
      <c r="E3" s="67"/>
      <c r="F3" s="67"/>
      <c r="G3" s="67"/>
      <c r="H3" s="67"/>
      <c r="I3" s="67"/>
      <c r="J3" s="67"/>
      <c r="K3" s="67"/>
      <c r="L3" s="67"/>
      <c r="M3" s="67"/>
      <c r="N3" s="67"/>
      <c r="O3" s="67"/>
      <c r="P3" s="29"/>
      <c r="Q3" s="29"/>
    </row>
    <row r="4" spans="1:17" ht="25.5" customHeight="1">
      <c r="B4" s="30"/>
      <c r="C4" s="30"/>
      <c r="D4" s="30"/>
      <c r="E4" s="30"/>
      <c r="F4" s="30"/>
      <c r="G4" s="30"/>
      <c r="H4" s="30"/>
      <c r="I4" s="40"/>
      <c r="J4" s="467" t="s">
        <v>29</v>
      </c>
      <c r="K4" s="468"/>
      <c r="L4" s="468"/>
      <c r="M4" s="468"/>
      <c r="N4" s="468"/>
      <c r="O4" s="109"/>
      <c r="P4" s="29"/>
      <c r="Q4" s="29"/>
    </row>
    <row r="5" spans="1:17" ht="36" customHeight="1">
      <c r="B5" s="30"/>
      <c r="C5" s="30"/>
      <c r="D5" s="30"/>
      <c r="E5" s="30"/>
      <c r="F5" s="30"/>
      <c r="G5" s="30"/>
      <c r="H5" s="30"/>
      <c r="I5" s="41"/>
      <c r="J5" s="469"/>
      <c r="K5" s="470"/>
      <c r="L5" s="470"/>
      <c r="M5" s="470"/>
      <c r="N5" s="470"/>
      <c r="O5" s="110"/>
      <c r="P5" s="29"/>
      <c r="Q5" s="29"/>
    </row>
    <row r="6" spans="1:17" ht="39.75" customHeight="1">
      <c r="B6" s="31"/>
      <c r="C6" s="31"/>
      <c r="D6" s="32"/>
      <c r="E6" s="32"/>
      <c r="F6" s="32"/>
      <c r="G6" s="32"/>
      <c r="H6" s="32"/>
      <c r="I6" s="32"/>
      <c r="J6" s="32"/>
      <c r="L6" s="33"/>
      <c r="M6" s="33"/>
      <c r="N6" s="33" t="s">
        <v>30</v>
      </c>
      <c r="P6" s="26"/>
      <c r="Q6" s="34"/>
    </row>
    <row r="7" spans="1:17" s="12" customFormat="1" ht="93.75" customHeight="1">
      <c r="A7" s="323" t="s">
        <v>146</v>
      </c>
      <c r="B7" s="472"/>
      <c r="C7" s="332"/>
      <c r="D7" s="82" t="s">
        <v>31</v>
      </c>
      <c r="E7" s="85" t="s">
        <v>32</v>
      </c>
      <c r="F7" s="85" t="s">
        <v>33</v>
      </c>
      <c r="G7" s="85" t="s">
        <v>34</v>
      </c>
      <c r="H7" s="85" t="s">
        <v>35</v>
      </c>
      <c r="I7" s="85" t="s">
        <v>36</v>
      </c>
      <c r="J7" s="85" t="s">
        <v>37</v>
      </c>
      <c r="K7" s="323" t="s">
        <v>38</v>
      </c>
      <c r="L7" s="332"/>
      <c r="M7" s="35" t="s">
        <v>82</v>
      </c>
      <c r="N7" s="36" t="s">
        <v>83</v>
      </c>
      <c r="O7" s="20" t="s">
        <v>39</v>
      </c>
      <c r="P7" s="18"/>
      <c r="Q7" s="18"/>
    </row>
    <row r="8" spans="1:17" s="12" customFormat="1" ht="16.5" customHeight="1">
      <c r="A8" s="306"/>
      <c r="B8" s="428"/>
      <c r="C8" s="318"/>
      <c r="D8" s="83" t="s">
        <v>40</v>
      </c>
      <c r="E8" s="21" t="s">
        <v>41</v>
      </c>
      <c r="F8" s="21" t="s">
        <v>42</v>
      </c>
      <c r="G8" s="21" t="s">
        <v>43</v>
      </c>
      <c r="H8" s="21" t="s">
        <v>44</v>
      </c>
      <c r="I8" s="21" t="s">
        <v>45</v>
      </c>
      <c r="J8" s="21" t="s">
        <v>46</v>
      </c>
      <c r="K8" s="321" t="s">
        <v>47</v>
      </c>
      <c r="L8" s="322"/>
      <c r="M8" s="74" t="s">
        <v>67</v>
      </c>
      <c r="N8" s="74" t="s">
        <v>68</v>
      </c>
      <c r="O8" s="22"/>
      <c r="P8" s="18"/>
      <c r="Q8" s="18"/>
    </row>
    <row r="9" spans="1:17" s="12" customFormat="1" ht="12" customHeight="1">
      <c r="A9" s="323" t="s">
        <v>86</v>
      </c>
      <c r="B9" s="319" t="str">
        <f>基礎シート!C7</f>
        <v>こどもの居場所に係る実態調査・把握事業</v>
      </c>
      <c r="C9" s="124"/>
      <c r="D9" s="100"/>
      <c r="E9" s="93"/>
      <c r="F9" s="93"/>
      <c r="G9" s="93"/>
      <c r="H9" s="93"/>
      <c r="I9" s="93"/>
      <c r="J9" s="93"/>
      <c r="K9" s="105"/>
      <c r="L9" s="137">
        <v>0.5</v>
      </c>
      <c r="M9" s="439"/>
      <c r="N9" s="447">
        <f>K11-M9</f>
        <v>0</v>
      </c>
      <c r="O9" s="436"/>
      <c r="P9" s="18"/>
      <c r="Q9" s="18"/>
    </row>
    <row r="10" spans="1:17" s="12" customFormat="1" ht="16.5">
      <c r="A10" s="305"/>
      <c r="B10" s="471"/>
      <c r="C10" s="124" t="s">
        <v>133</v>
      </c>
      <c r="D10" s="127"/>
      <c r="E10" s="107"/>
      <c r="F10" s="270">
        <f>D10-E10</f>
        <v>0</v>
      </c>
      <c r="G10" s="107"/>
      <c r="H10" s="107"/>
      <c r="I10" s="270">
        <f>MIN(F10:H10)</f>
        <v>0</v>
      </c>
      <c r="J10" s="270">
        <f>I10</f>
        <v>0</v>
      </c>
      <c r="K10" s="445">
        <f>ROUNDDOWN(J10*L$9,-3)</f>
        <v>0</v>
      </c>
      <c r="L10" s="446"/>
      <c r="M10" s="440"/>
      <c r="N10" s="443"/>
      <c r="O10" s="437"/>
    </row>
    <row r="11" spans="1:17" s="12" customFormat="1" ht="17.25" customHeight="1">
      <c r="A11" s="306"/>
      <c r="B11" s="320"/>
      <c r="C11" s="130" t="s">
        <v>113</v>
      </c>
      <c r="D11" s="128"/>
      <c r="E11" s="129"/>
      <c r="F11" s="271">
        <f>D11-E11</f>
        <v>0</v>
      </c>
      <c r="G11" s="129"/>
      <c r="H11" s="129"/>
      <c r="I11" s="271">
        <f>MIN(F11:H11)</f>
        <v>0</v>
      </c>
      <c r="J11" s="271">
        <f>I11</f>
        <v>0</v>
      </c>
      <c r="K11" s="412">
        <f>ROUNDDOWN(J11*L$9,-3)</f>
        <v>0</v>
      </c>
      <c r="L11" s="413"/>
      <c r="M11" s="441"/>
      <c r="N11" s="444"/>
      <c r="O11" s="438"/>
    </row>
    <row r="12" spans="1:17" s="12" customFormat="1" ht="12" customHeight="1">
      <c r="A12" s="323" t="s">
        <v>87</v>
      </c>
      <c r="B12" s="319" t="str">
        <f>基礎シート!C8</f>
        <v>こどもの居場所に係る広報啓発事業</v>
      </c>
      <c r="C12" s="124"/>
      <c r="D12" s="100"/>
      <c r="E12" s="93"/>
      <c r="F12" s="93"/>
      <c r="G12" s="93"/>
      <c r="H12" s="93"/>
      <c r="I12" s="93"/>
      <c r="J12" s="93"/>
      <c r="K12" s="105"/>
      <c r="L12" s="137">
        <v>0.5</v>
      </c>
      <c r="M12" s="439"/>
      <c r="N12" s="442">
        <f>K14-M12</f>
        <v>0</v>
      </c>
      <c r="O12" s="436"/>
      <c r="P12" s="18"/>
      <c r="Q12" s="18"/>
    </row>
    <row r="13" spans="1:17" s="12" customFormat="1" ht="18" customHeight="1">
      <c r="A13" s="305"/>
      <c r="B13" s="471"/>
      <c r="C13" s="124" t="s">
        <v>133</v>
      </c>
      <c r="D13" s="127"/>
      <c r="E13" s="107"/>
      <c r="F13" s="270">
        <f>D13-E13</f>
        <v>0</v>
      </c>
      <c r="G13" s="107"/>
      <c r="H13" s="107"/>
      <c r="I13" s="270">
        <f>MIN(F13:H13)</f>
        <v>0</v>
      </c>
      <c r="J13" s="270">
        <f>I13</f>
        <v>0</v>
      </c>
      <c r="K13" s="445">
        <f>ROUNDDOWN(J13*L$12,-3)</f>
        <v>0</v>
      </c>
      <c r="L13" s="446"/>
      <c r="M13" s="440"/>
      <c r="N13" s="443"/>
      <c r="O13" s="437"/>
    </row>
    <row r="14" spans="1:17" s="12" customFormat="1" ht="18" customHeight="1">
      <c r="A14" s="306"/>
      <c r="B14" s="320"/>
      <c r="C14" s="130" t="s">
        <v>113</v>
      </c>
      <c r="D14" s="128"/>
      <c r="E14" s="129"/>
      <c r="F14" s="271">
        <f>D14-E14</f>
        <v>0</v>
      </c>
      <c r="G14" s="129"/>
      <c r="H14" s="129"/>
      <c r="I14" s="271">
        <f>MIN(F14:H14)</f>
        <v>0</v>
      </c>
      <c r="J14" s="271">
        <f>I14</f>
        <v>0</v>
      </c>
      <c r="K14" s="412">
        <f>ROUNDDOWN(J14*L$12,-3)</f>
        <v>0</v>
      </c>
      <c r="L14" s="413"/>
      <c r="M14" s="441"/>
      <c r="N14" s="444"/>
      <c r="O14" s="438"/>
    </row>
    <row r="15" spans="1:17" s="12" customFormat="1" ht="16.5" customHeight="1">
      <c r="A15" s="90" t="s">
        <v>88</v>
      </c>
      <c r="B15" s="238" t="str">
        <f>基礎シート!C9</f>
        <v>こどもの居場所づくりコーディネーター配置等支援事業</v>
      </c>
      <c r="C15" s="145"/>
      <c r="D15" s="239"/>
      <c r="E15" s="239"/>
      <c r="F15" s="239"/>
      <c r="G15" s="239"/>
      <c r="H15" s="239"/>
      <c r="I15" s="239"/>
      <c r="J15" s="239"/>
      <c r="K15" s="237"/>
      <c r="L15" s="240">
        <v>0.5</v>
      </c>
      <c r="M15" s="241"/>
      <c r="N15" s="273">
        <f>K19-M15</f>
        <v>0</v>
      </c>
      <c r="O15" s="436"/>
      <c r="P15" s="18"/>
      <c r="Q15" s="18"/>
    </row>
    <row r="16" spans="1:17" s="12" customFormat="1" ht="18" customHeight="1">
      <c r="A16" s="91"/>
      <c r="B16" s="422" t="str">
        <f>基礎シート!C11</f>
        <v>こどもの居場所づくりコーディネーターの配置</v>
      </c>
      <c r="C16" s="133" t="s">
        <v>112</v>
      </c>
      <c r="D16" s="235"/>
      <c r="E16" s="236"/>
      <c r="F16" s="272">
        <f>D16-E16</f>
        <v>0</v>
      </c>
      <c r="G16" s="236"/>
      <c r="H16" s="236"/>
      <c r="I16" s="272">
        <f>MIN(F16:H16)</f>
        <v>0</v>
      </c>
      <c r="J16" s="272">
        <f>I16</f>
        <v>0</v>
      </c>
      <c r="K16" s="423">
        <f>ROUNDDOWN(J16*L$15,-3)</f>
        <v>0</v>
      </c>
      <c r="L16" s="424"/>
      <c r="M16" s="425"/>
      <c r="N16" s="426">
        <f>K17-M16</f>
        <v>0</v>
      </c>
      <c r="O16" s="437"/>
      <c r="P16" s="18"/>
      <c r="Q16" s="18"/>
    </row>
    <row r="17" spans="1:17" s="12" customFormat="1" ht="18" customHeight="1">
      <c r="A17" s="91"/>
      <c r="B17" s="415"/>
      <c r="C17" s="134" t="s">
        <v>113</v>
      </c>
      <c r="D17" s="129"/>
      <c r="E17" s="129"/>
      <c r="F17" s="271">
        <f>D17-E17</f>
        <v>0</v>
      </c>
      <c r="G17" s="129"/>
      <c r="H17" s="129"/>
      <c r="I17" s="271">
        <f>MIN(F17:H17)</f>
        <v>0</v>
      </c>
      <c r="J17" s="271">
        <f>I17</f>
        <v>0</v>
      </c>
      <c r="K17" s="412">
        <f>ROUNDDOWN(J17*L$15,-3)</f>
        <v>0</v>
      </c>
      <c r="L17" s="413"/>
      <c r="M17" s="419"/>
      <c r="N17" s="421"/>
      <c r="O17" s="437"/>
    </row>
    <row r="18" spans="1:17" s="12" customFormat="1" ht="18" customHeight="1">
      <c r="A18" s="91"/>
      <c r="B18" s="414" t="str">
        <f>基礎シート!C12</f>
        <v>こどもの居場所立ち上げ支援</v>
      </c>
      <c r="C18" s="181" t="s">
        <v>112</v>
      </c>
      <c r="D18" s="131"/>
      <c r="E18" s="132"/>
      <c r="F18" s="270">
        <f>D18-E18</f>
        <v>0</v>
      </c>
      <c r="G18" s="132"/>
      <c r="H18" s="132"/>
      <c r="I18" s="270">
        <f>MIN(F18:H18)</f>
        <v>0</v>
      </c>
      <c r="J18" s="270">
        <f>I18</f>
        <v>0</v>
      </c>
      <c r="K18" s="416">
        <f>ROUNDDOWN(J18*L$15,-3)</f>
        <v>0</v>
      </c>
      <c r="L18" s="417"/>
      <c r="M18" s="418"/>
      <c r="N18" s="427">
        <f>K19-M18</f>
        <v>0</v>
      </c>
      <c r="O18" s="437"/>
      <c r="P18" s="18"/>
      <c r="Q18" s="18"/>
    </row>
    <row r="19" spans="1:17" s="12" customFormat="1" ht="18" customHeight="1">
      <c r="A19" s="84"/>
      <c r="B19" s="415"/>
      <c r="C19" s="134" t="s">
        <v>113</v>
      </c>
      <c r="D19" s="129"/>
      <c r="E19" s="129"/>
      <c r="F19" s="271">
        <f>D19-E19</f>
        <v>0</v>
      </c>
      <c r="G19" s="129"/>
      <c r="H19" s="129"/>
      <c r="I19" s="271">
        <f>MIN(F19:H19)</f>
        <v>0</v>
      </c>
      <c r="J19" s="271">
        <f>I19</f>
        <v>0</v>
      </c>
      <c r="K19" s="412">
        <f>ROUNDDOWN(J19*L$15,-3)</f>
        <v>0</v>
      </c>
      <c r="L19" s="413"/>
      <c r="M19" s="419"/>
      <c r="N19" s="421"/>
      <c r="O19" s="438"/>
    </row>
    <row r="20" spans="1:17" s="12" customFormat="1" ht="27.75" customHeight="1">
      <c r="A20" s="323" t="s">
        <v>48</v>
      </c>
      <c r="B20" s="332"/>
      <c r="C20" s="133" t="s">
        <v>112</v>
      </c>
      <c r="D20" s="450"/>
      <c r="E20" s="451"/>
      <c r="F20" s="451"/>
      <c r="G20" s="451"/>
      <c r="H20" s="451"/>
      <c r="I20" s="451"/>
      <c r="J20" s="452"/>
      <c r="K20" s="448">
        <f>K10+K13+K16+K18</f>
        <v>0</v>
      </c>
      <c r="L20" s="449"/>
      <c r="M20" s="456">
        <f>SUM(M11:M19)</f>
        <v>0</v>
      </c>
      <c r="N20" s="458">
        <f>SUM(N11:N19)</f>
        <v>0</v>
      </c>
      <c r="O20" s="436"/>
      <c r="P20" s="18"/>
      <c r="Q20" s="18"/>
    </row>
    <row r="21" spans="1:17" s="12" customFormat="1" ht="27.75" customHeight="1">
      <c r="A21" s="306"/>
      <c r="B21" s="318"/>
      <c r="C21" s="134" t="s">
        <v>113</v>
      </c>
      <c r="D21" s="453"/>
      <c r="E21" s="454"/>
      <c r="F21" s="454"/>
      <c r="G21" s="454"/>
      <c r="H21" s="454"/>
      <c r="I21" s="454"/>
      <c r="J21" s="455"/>
      <c r="K21" s="412">
        <f>K11+K14+K17+K19</f>
        <v>0</v>
      </c>
      <c r="L21" s="413"/>
      <c r="M21" s="457"/>
      <c r="N21" s="459"/>
      <c r="O21" s="438"/>
    </row>
    <row r="22" spans="1:17" s="12" customFormat="1" ht="21" customHeight="1">
      <c r="A22" s="76"/>
      <c r="B22" s="76"/>
      <c r="C22" s="76"/>
      <c r="D22" s="78"/>
      <c r="E22" s="78"/>
      <c r="F22" s="78"/>
      <c r="G22" s="78"/>
      <c r="H22" s="78"/>
      <c r="I22" s="78"/>
      <c r="J22" s="78"/>
      <c r="K22" s="77"/>
      <c r="L22" s="77"/>
      <c r="M22" s="135"/>
      <c r="N22" s="125"/>
    </row>
    <row r="23" spans="1:17" s="12" customFormat="1" ht="16.5" customHeight="1">
      <c r="A23" s="90">
        <v>4</v>
      </c>
      <c r="B23" s="238" t="str">
        <f>基礎シート!C10</f>
        <v>ＮＰＯ等と連携したこどもの居場所づくり支援モデル事業</v>
      </c>
      <c r="C23" s="145"/>
      <c r="D23" s="239"/>
      <c r="E23" s="239"/>
      <c r="F23" s="239"/>
      <c r="G23" s="239"/>
      <c r="H23" s="239"/>
      <c r="I23" s="239"/>
      <c r="J23" s="239"/>
      <c r="K23" s="242"/>
      <c r="L23" s="243" t="s">
        <v>49</v>
      </c>
      <c r="M23" s="241"/>
      <c r="N23" s="273">
        <f>K27-M23</f>
        <v>0</v>
      </c>
      <c r="O23" s="436"/>
      <c r="P23" s="18"/>
      <c r="Q23" s="18"/>
    </row>
    <row r="24" spans="1:17" s="12" customFormat="1" ht="18" customHeight="1">
      <c r="A24" s="91"/>
      <c r="B24" s="422" t="str">
        <f>基礎シート!C13</f>
        <v>モデル事業</v>
      </c>
      <c r="C24" s="133" t="s">
        <v>112</v>
      </c>
      <c r="D24" s="235"/>
      <c r="E24" s="236"/>
      <c r="F24" s="272">
        <f>D24-E24</f>
        <v>0</v>
      </c>
      <c r="G24" s="236"/>
      <c r="H24" s="236"/>
      <c r="I24" s="272">
        <f>MIN(F24:H24)</f>
        <v>0</v>
      </c>
      <c r="J24" s="272">
        <f>I24</f>
        <v>0</v>
      </c>
      <c r="K24" s="423">
        <f>J24</f>
        <v>0</v>
      </c>
      <c r="L24" s="424"/>
      <c r="M24" s="425"/>
      <c r="N24" s="426">
        <f>K25-M24</f>
        <v>0</v>
      </c>
      <c r="O24" s="437"/>
      <c r="P24" s="18"/>
      <c r="Q24" s="18"/>
    </row>
    <row r="25" spans="1:17" s="12" customFormat="1" ht="18" customHeight="1">
      <c r="A25" s="91"/>
      <c r="B25" s="415"/>
      <c r="C25" s="134" t="s">
        <v>113</v>
      </c>
      <c r="D25" s="129"/>
      <c r="E25" s="129"/>
      <c r="F25" s="271">
        <f>D25-E25</f>
        <v>0</v>
      </c>
      <c r="G25" s="129"/>
      <c r="H25" s="129"/>
      <c r="I25" s="271">
        <f>MIN(F25:H25)</f>
        <v>0</v>
      </c>
      <c r="J25" s="271">
        <f>I25</f>
        <v>0</v>
      </c>
      <c r="K25" s="412">
        <f t="shared" ref="K25:K27" si="0">J25</f>
        <v>0</v>
      </c>
      <c r="L25" s="413"/>
      <c r="M25" s="419"/>
      <c r="N25" s="421"/>
      <c r="O25" s="437"/>
    </row>
    <row r="26" spans="1:17" s="12" customFormat="1" ht="18" customHeight="1">
      <c r="A26" s="91"/>
      <c r="B26" s="414" t="str">
        <f>基礎シート!C14</f>
        <v>被災したこどもの居場所づくりに係る事業</v>
      </c>
      <c r="C26" s="181" t="s">
        <v>112</v>
      </c>
      <c r="D26" s="131"/>
      <c r="E26" s="132"/>
      <c r="F26" s="270">
        <f>D26-E26</f>
        <v>0</v>
      </c>
      <c r="G26" s="132"/>
      <c r="H26" s="132"/>
      <c r="I26" s="270">
        <f>MIN(F26:H26)</f>
        <v>0</v>
      </c>
      <c r="J26" s="270">
        <f>I26</f>
        <v>0</v>
      </c>
      <c r="K26" s="416">
        <f t="shared" si="0"/>
        <v>0</v>
      </c>
      <c r="L26" s="417"/>
      <c r="M26" s="418"/>
      <c r="N26" s="420">
        <f>K27-M26</f>
        <v>0</v>
      </c>
      <c r="O26" s="437"/>
      <c r="P26" s="18"/>
      <c r="Q26" s="18"/>
    </row>
    <row r="27" spans="1:17" s="12" customFormat="1" ht="18" customHeight="1">
      <c r="A27" s="84"/>
      <c r="B27" s="415"/>
      <c r="C27" s="134" t="s">
        <v>113</v>
      </c>
      <c r="D27" s="129"/>
      <c r="E27" s="129"/>
      <c r="F27" s="271">
        <f>D27-E27</f>
        <v>0</v>
      </c>
      <c r="G27" s="129"/>
      <c r="H27" s="129"/>
      <c r="I27" s="271">
        <f>MIN(F27:H27)</f>
        <v>0</v>
      </c>
      <c r="J27" s="271">
        <f>I27</f>
        <v>0</v>
      </c>
      <c r="K27" s="412">
        <f t="shared" si="0"/>
        <v>0</v>
      </c>
      <c r="L27" s="413"/>
      <c r="M27" s="419"/>
      <c r="N27" s="421"/>
      <c r="O27" s="438"/>
    </row>
    <row r="28" spans="1:17" s="12" customFormat="1" ht="12" customHeight="1" thickBot="1">
      <c r="A28" s="76"/>
      <c r="B28" s="76"/>
      <c r="C28" s="76"/>
      <c r="D28" s="78"/>
      <c r="E28" s="78"/>
      <c r="F28" s="78"/>
      <c r="G28" s="78"/>
      <c r="H28" s="78"/>
      <c r="I28" s="78"/>
      <c r="J28" s="78"/>
      <c r="K28" s="77"/>
      <c r="L28" s="77"/>
      <c r="M28" s="135"/>
      <c r="N28" s="125"/>
    </row>
    <row r="29" spans="1:17" s="12" customFormat="1" ht="27.75" customHeight="1" thickTop="1">
      <c r="A29" s="431" t="s">
        <v>50</v>
      </c>
      <c r="B29" s="432"/>
      <c r="C29" s="136" t="s">
        <v>112</v>
      </c>
      <c r="D29" s="433"/>
      <c r="E29" s="434"/>
      <c r="F29" s="434"/>
      <c r="G29" s="434"/>
      <c r="H29" s="434"/>
      <c r="I29" s="434"/>
      <c r="J29" s="435"/>
      <c r="K29" s="429">
        <f>K20+K24+K26</f>
        <v>0</v>
      </c>
      <c r="L29" s="430"/>
      <c r="M29" s="460">
        <f>M20+M24+M26</f>
        <v>0</v>
      </c>
      <c r="N29" s="460">
        <f>N20+N24+N26</f>
        <v>0</v>
      </c>
      <c r="O29" s="462"/>
    </row>
    <row r="30" spans="1:17" s="12" customFormat="1" ht="27.75" customHeight="1">
      <c r="A30" s="306"/>
      <c r="B30" s="318"/>
      <c r="C30" s="134" t="s">
        <v>113</v>
      </c>
      <c r="D30" s="300"/>
      <c r="E30" s="301"/>
      <c r="F30" s="301"/>
      <c r="G30" s="301"/>
      <c r="H30" s="301"/>
      <c r="I30" s="301"/>
      <c r="J30" s="302"/>
      <c r="K30" s="465">
        <f>K21+K25+K27</f>
        <v>0</v>
      </c>
      <c r="L30" s="466"/>
      <c r="M30" s="461"/>
      <c r="N30" s="461"/>
      <c r="O30" s="463"/>
    </row>
    <row r="31" spans="1:17" s="37" customFormat="1" ht="24.75" customHeight="1">
      <c r="B31" s="267" t="str">
        <f>CONCATENATE("（注１）「",基礎シート!C10,"」のＥ欄には、こども家庭庁長官が必要と認めた額を記入すること。")</f>
        <v>（注１）「ＮＰＯ等と連携したこどもの居場所づくり支援モデル事業」のＥ欄には、こども家庭庁長官が必要と認めた額を記入すること。</v>
      </c>
      <c r="C31" s="267"/>
      <c r="D31" s="267"/>
      <c r="E31" s="267"/>
      <c r="F31" s="267"/>
      <c r="G31" s="267"/>
      <c r="H31" s="267"/>
      <c r="I31" s="267"/>
      <c r="J31" s="267"/>
      <c r="K31" s="267"/>
      <c r="L31" s="267"/>
      <c r="M31" s="267"/>
      <c r="N31" s="267"/>
      <c r="O31" s="267"/>
      <c r="P31" s="267"/>
      <c r="Q31" s="267"/>
    </row>
    <row r="32" spans="1:17" s="37" customFormat="1" ht="23.25" customHeight="1">
      <c r="B32" s="267" t="s">
        <v>51</v>
      </c>
      <c r="C32" s="267"/>
      <c r="D32" s="267"/>
      <c r="E32" s="267"/>
      <c r="F32" s="267"/>
      <c r="G32" s="267"/>
      <c r="H32" s="267"/>
      <c r="I32" s="267"/>
      <c r="J32" s="267"/>
      <c r="K32" s="267"/>
      <c r="L32" s="267"/>
      <c r="M32" s="267"/>
      <c r="N32" s="267"/>
      <c r="O32" s="267"/>
      <c r="P32" s="267"/>
      <c r="Q32" s="267"/>
    </row>
    <row r="33" spans="2:17" s="37" customFormat="1" ht="23.25" customHeight="1">
      <c r="B33" s="267" t="s">
        <v>52</v>
      </c>
      <c r="C33" s="267"/>
      <c r="D33" s="267"/>
      <c r="E33" s="267"/>
      <c r="F33" s="267"/>
      <c r="G33" s="267"/>
      <c r="H33" s="267"/>
      <c r="I33" s="267"/>
      <c r="J33" s="267"/>
      <c r="K33" s="267"/>
      <c r="L33" s="267"/>
      <c r="M33" s="267"/>
      <c r="N33" s="267"/>
      <c r="O33" s="267"/>
      <c r="P33" s="267"/>
      <c r="Q33" s="267"/>
    </row>
    <row r="36" spans="2:17">
      <c r="B36" s="28"/>
      <c r="C36" s="28"/>
    </row>
    <row r="37" spans="2:17">
      <c r="B37" s="28"/>
      <c r="C37" s="28"/>
    </row>
    <row r="41" spans="2:17">
      <c r="J41" s="68"/>
    </row>
  </sheetData>
  <mergeCells count="57">
    <mergeCell ref="A2:O2"/>
    <mergeCell ref="K30:L30"/>
    <mergeCell ref="J4:N4"/>
    <mergeCell ref="J5:N5"/>
    <mergeCell ref="K21:L21"/>
    <mergeCell ref="K11:L11"/>
    <mergeCell ref="A12:A14"/>
    <mergeCell ref="B12:B14"/>
    <mergeCell ref="K14:L14"/>
    <mergeCell ref="K19:L19"/>
    <mergeCell ref="K7:L7"/>
    <mergeCell ref="K8:L8"/>
    <mergeCell ref="A9:A11"/>
    <mergeCell ref="B9:B11"/>
    <mergeCell ref="K10:L10"/>
    <mergeCell ref="A7:C7"/>
    <mergeCell ref="O20:O21"/>
    <mergeCell ref="M29:M30"/>
    <mergeCell ref="N29:N30"/>
    <mergeCell ref="O29:O30"/>
    <mergeCell ref="O23:O27"/>
    <mergeCell ref="M24:M25"/>
    <mergeCell ref="N24:N25"/>
    <mergeCell ref="K20:L20"/>
    <mergeCell ref="A20:B21"/>
    <mergeCell ref="D20:J21"/>
    <mergeCell ref="M20:M21"/>
    <mergeCell ref="N20:N21"/>
    <mergeCell ref="A8:C8"/>
    <mergeCell ref="K29:L29"/>
    <mergeCell ref="A29:B30"/>
    <mergeCell ref="D29:J30"/>
    <mergeCell ref="O9:O11"/>
    <mergeCell ref="M12:M14"/>
    <mergeCell ref="N12:N14"/>
    <mergeCell ref="O12:O14"/>
    <mergeCell ref="K18:L18"/>
    <mergeCell ref="O15:O19"/>
    <mergeCell ref="K13:L13"/>
    <mergeCell ref="M9:M11"/>
    <mergeCell ref="N9:N11"/>
    <mergeCell ref="K16:L16"/>
    <mergeCell ref="K17:L17"/>
    <mergeCell ref="B16:B17"/>
    <mergeCell ref="B18:B19"/>
    <mergeCell ref="M16:M17"/>
    <mergeCell ref="N16:N17"/>
    <mergeCell ref="M18:M19"/>
    <mergeCell ref="N18:N19"/>
    <mergeCell ref="K25:L25"/>
    <mergeCell ref="B26:B27"/>
    <mergeCell ref="K26:L26"/>
    <mergeCell ref="M26:M27"/>
    <mergeCell ref="N26:N27"/>
    <mergeCell ref="K27:L27"/>
    <mergeCell ref="B24:B25"/>
    <mergeCell ref="K24:L24"/>
  </mergeCells>
  <phoneticPr fontId="3"/>
  <printOptions horizontalCentered="1"/>
  <pageMargins left="0.39370078740157483" right="0.31496062992125984" top="0.59055118110236227" bottom="0.39370078740157483" header="0.11811023622047245" footer="0.19685039370078741"/>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64AD-AFB8-4F2F-908B-1778BEE18E83}">
  <sheetPr>
    <tabColor rgb="FFFFC000"/>
    <pageSetUpPr fitToPage="1"/>
  </sheetPr>
  <dimension ref="A1:Q34"/>
  <sheetViews>
    <sheetView view="pageBreakPreview" zoomScale="70" zoomScaleNormal="75" zoomScaleSheetLayoutView="70" workbookViewId="0">
      <selection activeCell="Q25" sqref="Q25"/>
    </sheetView>
  </sheetViews>
  <sheetFormatPr defaultColWidth="8" defaultRowHeight="14"/>
  <cols>
    <col min="1" max="1" width="2.90625" style="23" customWidth="1"/>
    <col min="2" max="2" width="35.90625" style="23" customWidth="1"/>
    <col min="3" max="3" width="19.90625" style="12" customWidth="1"/>
    <col min="4" max="9" width="15.6328125" style="12" customWidth="1"/>
    <col min="10" max="11" width="8.1796875" style="12" customWidth="1"/>
    <col min="12" max="13" width="15.81640625" style="12" customWidth="1"/>
    <col min="14" max="14" width="17.36328125" style="12" customWidth="1"/>
    <col min="15" max="17" width="15.81640625" style="12" customWidth="1"/>
    <col min="18" max="258" width="8" style="12"/>
    <col min="259" max="259" width="17.90625" style="12" customWidth="1"/>
    <col min="260" max="268" width="15.6328125" style="12" customWidth="1"/>
    <col min="269" max="269" width="5.36328125" style="12" customWidth="1"/>
    <col min="270" max="270" width="17" style="12" customWidth="1"/>
    <col min="271" max="514" width="8" style="12"/>
    <col min="515" max="515" width="17.90625" style="12" customWidth="1"/>
    <col min="516" max="524" width="15.6328125" style="12" customWidth="1"/>
    <col min="525" max="525" width="5.36328125" style="12" customWidth="1"/>
    <col min="526" max="526" width="17" style="12" customWidth="1"/>
    <col min="527" max="770" width="8" style="12"/>
    <col min="771" max="771" width="17.90625" style="12" customWidth="1"/>
    <col min="772" max="780" width="15.6328125" style="12" customWidth="1"/>
    <col min="781" max="781" width="5.36328125" style="12" customWidth="1"/>
    <col min="782" max="782" width="17" style="12" customWidth="1"/>
    <col min="783" max="1026" width="8" style="12"/>
    <col min="1027" max="1027" width="17.90625" style="12" customWidth="1"/>
    <col min="1028" max="1036" width="15.6328125" style="12" customWidth="1"/>
    <col min="1037" max="1037" width="5.36328125" style="12" customWidth="1"/>
    <col min="1038" max="1038" width="17" style="12" customWidth="1"/>
    <col min="1039" max="1282" width="8" style="12"/>
    <col min="1283" max="1283" width="17.90625" style="12" customWidth="1"/>
    <col min="1284" max="1292" width="15.6328125" style="12" customWidth="1"/>
    <col min="1293" max="1293" width="5.36328125" style="12" customWidth="1"/>
    <col min="1294" max="1294" width="17" style="12" customWidth="1"/>
    <col min="1295" max="1538" width="8" style="12"/>
    <col min="1539" max="1539" width="17.90625" style="12" customWidth="1"/>
    <col min="1540" max="1548" width="15.6328125" style="12" customWidth="1"/>
    <col min="1549" max="1549" width="5.36328125" style="12" customWidth="1"/>
    <col min="1550" max="1550" width="17" style="12" customWidth="1"/>
    <col min="1551" max="1794" width="8" style="12"/>
    <col min="1795" max="1795" width="17.90625" style="12" customWidth="1"/>
    <col min="1796" max="1804" width="15.6328125" style="12" customWidth="1"/>
    <col min="1805" max="1805" width="5.36328125" style="12" customWidth="1"/>
    <col min="1806" max="1806" width="17" style="12" customWidth="1"/>
    <col min="1807" max="2050" width="8" style="12"/>
    <col min="2051" max="2051" width="17.90625" style="12" customWidth="1"/>
    <col min="2052" max="2060" width="15.6328125" style="12" customWidth="1"/>
    <col min="2061" max="2061" width="5.36328125" style="12" customWidth="1"/>
    <col min="2062" max="2062" width="17" style="12" customWidth="1"/>
    <col min="2063" max="2306" width="8" style="12"/>
    <col min="2307" max="2307" width="17.90625" style="12" customWidth="1"/>
    <col min="2308" max="2316" width="15.6328125" style="12" customWidth="1"/>
    <col min="2317" max="2317" width="5.36328125" style="12" customWidth="1"/>
    <col min="2318" max="2318" width="17" style="12" customWidth="1"/>
    <col min="2319" max="2562" width="8" style="12"/>
    <col min="2563" max="2563" width="17.90625" style="12" customWidth="1"/>
    <col min="2564" max="2572" width="15.6328125" style="12" customWidth="1"/>
    <col min="2573" max="2573" width="5.36328125" style="12" customWidth="1"/>
    <col min="2574" max="2574" width="17" style="12" customWidth="1"/>
    <col min="2575" max="2818" width="8" style="12"/>
    <col min="2819" max="2819" width="17.90625" style="12" customWidth="1"/>
    <col min="2820" max="2828" width="15.6328125" style="12" customWidth="1"/>
    <col min="2829" max="2829" width="5.36328125" style="12" customWidth="1"/>
    <col min="2830" max="2830" width="17" style="12" customWidth="1"/>
    <col min="2831" max="3074" width="8" style="12"/>
    <col min="3075" max="3075" width="17.90625" style="12" customWidth="1"/>
    <col min="3076" max="3084" width="15.6328125" style="12" customWidth="1"/>
    <col min="3085" max="3085" width="5.36328125" style="12" customWidth="1"/>
    <col min="3086" max="3086" width="17" style="12" customWidth="1"/>
    <col min="3087" max="3330" width="8" style="12"/>
    <col min="3331" max="3331" width="17.90625" style="12" customWidth="1"/>
    <col min="3332" max="3340" width="15.6328125" style="12" customWidth="1"/>
    <col min="3341" max="3341" width="5.36328125" style="12" customWidth="1"/>
    <col min="3342" max="3342" width="17" style="12" customWidth="1"/>
    <col min="3343" max="3586" width="8" style="12"/>
    <col min="3587" max="3587" width="17.90625" style="12" customWidth="1"/>
    <col min="3588" max="3596" width="15.6328125" style="12" customWidth="1"/>
    <col min="3597" max="3597" width="5.36328125" style="12" customWidth="1"/>
    <col min="3598" max="3598" width="17" style="12" customWidth="1"/>
    <col min="3599" max="3842" width="8" style="12"/>
    <col min="3843" max="3843" width="17.90625" style="12" customWidth="1"/>
    <col min="3844" max="3852" width="15.6328125" style="12" customWidth="1"/>
    <col min="3853" max="3853" width="5.36328125" style="12" customWidth="1"/>
    <col min="3854" max="3854" width="17" style="12" customWidth="1"/>
    <col min="3855" max="4098" width="8" style="12"/>
    <col min="4099" max="4099" width="17.90625" style="12" customWidth="1"/>
    <col min="4100" max="4108" width="15.6328125" style="12" customWidth="1"/>
    <col min="4109" max="4109" width="5.36328125" style="12" customWidth="1"/>
    <col min="4110" max="4110" width="17" style="12" customWidth="1"/>
    <col min="4111" max="4354" width="8" style="12"/>
    <col min="4355" max="4355" width="17.90625" style="12" customWidth="1"/>
    <col min="4356" max="4364" width="15.6328125" style="12" customWidth="1"/>
    <col min="4365" max="4365" width="5.36328125" style="12" customWidth="1"/>
    <col min="4366" max="4366" width="17" style="12" customWidth="1"/>
    <col min="4367" max="4610" width="8" style="12"/>
    <col min="4611" max="4611" width="17.90625" style="12" customWidth="1"/>
    <col min="4612" max="4620" width="15.6328125" style="12" customWidth="1"/>
    <col min="4621" max="4621" width="5.36328125" style="12" customWidth="1"/>
    <col min="4622" max="4622" width="17" style="12" customWidth="1"/>
    <col min="4623" max="4866" width="8" style="12"/>
    <col min="4867" max="4867" width="17.90625" style="12" customWidth="1"/>
    <col min="4868" max="4876" width="15.6328125" style="12" customWidth="1"/>
    <col min="4877" max="4877" width="5.36328125" style="12" customWidth="1"/>
    <col min="4878" max="4878" width="17" style="12" customWidth="1"/>
    <col min="4879" max="5122" width="8" style="12"/>
    <col min="5123" max="5123" width="17.90625" style="12" customWidth="1"/>
    <col min="5124" max="5132" width="15.6328125" style="12" customWidth="1"/>
    <col min="5133" max="5133" width="5.36328125" style="12" customWidth="1"/>
    <col min="5134" max="5134" width="17" style="12" customWidth="1"/>
    <col min="5135" max="5378" width="8" style="12"/>
    <col min="5379" max="5379" width="17.90625" style="12" customWidth="1"/>
    <col min="5380" max="5388" width="15.6328125" style="12" customWidth="1"/>
    <col min="5389" max="5389" width="5.36328125" style="12" customWidth="1"/>
    <col min="5390" max="5390" width="17" style="12" customWidth="1"/>
    <col min="5391" max="5634" width="8" style="12"/>
    <col min="5635" max="5635" width="17.90625" style="12" customWidth="1"/>
    <col min="5636" max="5644" width="15.6328125" style="12" customWidth="1"/>
    <col min="5645" max="5645" width="5.36328125" style="12" customWidth="1"/>
    <col min="5646" max="5646" width="17" style="12" customWidth="1"/>
    <col min="5647" max="5890" width="8" style="12"/>
    <col min="5891" max="5891" width="17.90625" style="12" customWidth="1"/>
    <col min="5892" max="5900" width="15.6328125" style="12" customWidth="1"/>
    <col min="5901" max="5901" width="5.36328125" style="12" customWidth="1"/>
    <col min="5902" max="5902" width="17" style="12" customWidth="1"/>
    <col min="5903" max="6146" width="8" style="12"/>
    <col min="6147" max="6147" width="17.90625" style="12" customWidth="1"/>
    <col min="6148" max="6156" width="15.6328125" style="12" customWidth="1"/>
    <col min="6157" max="6157" width="5.36328125" style="12" customWidth="1"/>
    <col min="6158" max="6158" width="17" style="12" customWidth="1"/>
    <col min="6159" max="6402" width="8" style="12"/>
    <col min="6403" max="6403" width="17.90625" style="12" customWidth="1"/>
    <col min="6404" max="6412" width="15.6328125" style="12" customWidth="1"/>
    <col min="6413" max="6413" width="5.36328125" style="12" customWidth="1"/>
    <col min="6414" max="6414" width="17" style="12" customWidth="1"/>
    <col min="6415" max="6658" width="8" style="12"/>
    <col min="6659" max="6659" width="17.90625" style="12" customWidth="1"/>
    <col min="6660" max="6668" width="15.6328125" style="12" customWidth="1"/>
    <col min="6669" max="6669" width="5.36328125" style="12" customWidth="1"/>
    <col min="6670" max="6670" width="17" style="12" customWidth="1"/>
    <col min="6671" max="6914" width="8" style="12"/>
    <col min="6915" max="6915" width="17.90625" style="12" customWidth="1"/>
    <col min="6916" max="6924" width="15.6328125" style="12" customWidth="1"/>
    <col min="6925" max="6925" width="5.36328125" style="12" customWidth="1"/>
    <col min="6926" max="6926" width="17" style="12" customWidth="1"/>
    <col min="6927" max="7170" width="8" style="12"/>
    <col min="7171" max="7171" width="17.90625" style="12" customWidth="1"/>
    <col min="7172" max="7180" width="15.6328125" style="12" customWidth="1"/>
    <col min="7181" max="7181" width="5.36328125" style="12" customWidth="1"/>
    <col min="7182" max="7182" width="17" style="12" customWidth="1"/>
    <col min="7183" max="7426" width="8" style="12"/>
    <col min="7427" max="7427" width="17.90625" style="12" customWidth="1"/>
    <col min="7428" max="7436" width="15.6328125" style="12" customWidth="1"/>
    <col min="7437" max="7437" width="5.36328125" style="12" customWidth="1"/>
    <col min="7438" max="7438" width="17" style="12" customWidth="1"/>
    <col min="7439" max="7682" width="8" style="12"/>
    <col min="7683" max="7683" width="17.90625" style="12" customWidth="1"/>
    <col min="7684" max="7692" width="15.6328125" style="12" customWidth="1"/>
    <col min="7693" max="7693" width="5.36328125" style="12" customWidth="1"/>
    <col min="7694" max="7694" width="17" style="12" customWidth="1"/>
    <col min="7695" max="7938" width="8" style="12"/>
    <col min="7939" max="7939" width="17.90625" style="12" customWidth="1"/>
    <col min="7940" max="7948" width="15.6328125" style="12" customWidth="1"/>
    <col min="7949" max="7949" width="5.36328125" style="12" customWidth="1"/>
    <col min="7950" max="7950" width="17" style="12" customWidth="1"/>
    <col min="7951" max="8194" width="8" style="12"/>
    <col min="8195" max="8195" width="17.90625" style="12" customWidth="1"/>
    <col min="8196" max="8204" width="15.6328125" style="12" customWidth="1"/>
    <col min="8205" max="8205" width="5.36328125" style="12" customWidth="1"/>
    <col min="8206" max="8206" width="17" style="12" customWidth="1"/>
    <col min="8207" max="8450" width="8" style="12"/>
    <col min="8451" max="8451" width="17.90625" style="12" customWidth="1"/>
    <col min="8452" max="8460" width="15.6328125" style="12" customWidth="1"/>
    <col min="8461" max="8461" width="5.36328125" style="12" customWidth="1"/>
    <col min="8462" max="8462" width="17" style="12" customWidth="1"/>
    <col min="8463" max="8706" width="8" style="12"/>
    <col min="8707" max="8707" width="17.90625" style="12" customWidth="1"/>
    <col min="8708" max="8716" width="15.6328125" style="12" customWidth="1"/>
    <col min="8717" max="8717" width="5.36328125" style="12" customWidth="1"/>
    <col min="8718" max="8718" width="17" style="12" customWidth="1"/>
    <col min="8719" max="8962" width="8" style="12"/>
    <col min="8963" max="8963" width="17.90625" style="12" customWidth="1"/>
    <col min="8964" max="8972" width="15.6328125" style="12" customWidth="1"/>
    <col min="8973" max="8973" width="5.36328125" style="12" customWidth="1"/>
    <col min="8974" max="8974" width="17" style="12" customWidth="1"/>
    <col min="8975" max="9218" width="8" style="12"/>
    <col min="9219" max="9219" width="17.90625" style="12" customWidth="1"/>
    <col min="9220" max="9228" width="15.6328125" style="12" customWidth="1"/>
    <col min="9229" max="9229" width="5.36328125" style="12" customWidth="1"/>
    <col min="9230" max="9230" width="17" style="12" customWidth="1"/>
    <col min="9231" max="9474" width="8" style="12"/>
    <col min="9475" max="9475" width="17.90625" style="12" customWidth="1"/>
    <col min="9476" max="9484" width="15.6328125" style="12" customWidth="1"/>
    <col min="9485" max="9485" width="5.36328125" style="12" customWidth="1"/>
    <col min="9486" max="9486" width="17" style="12" customWidth="1"/>
    <col min="9487" max="9730" width="8" style="12"/>
    <col min="9731" max="9731" width="17.90625" style="12" customWidth="1"/>
    <col min="9732" max="9740" width="15.6328125" style="12" customWidth="1"/>
    <col min="9741" max="9741" width="5.36328125" style="12" customWidth="1"/>
    <col min="9742" max="9742" width="17" style="12" customWidth="1"/>
    <col min="9743" max="9986" width="8" style="12"/>
    <col min="9987" max="9987" width="17.90625" style="12" customWidth="1"/>
    <col min="9988" max="9996" width="15.6328125" style="12" customWidth="1"/>
    <col min="9997" max="9997" width="5.36328125" style="12" customWidth="1"/>
    <col min="9998" max="9998" width="17" style="12" customWidth="1"/>
    <col min="9999" max="10242" width="8" style="12"/>
    <col min="10243" max="10243" width="17.90625" style="12" customWidth="1"/>
    <col min="10244" max="10252" width="15.6328125" style="12" customWidth="1"/>
    <col min="10253" max="10253" width="5.36328125" style="12" customWidth="1"/>
    <col min="10254" max="10254" width="17" style="12" customWidth="1"/>
    <col min="10255" max="10498" width="8" style="12"/>
    <col min="10499" max="10499" width="17.90625" style="12" customWidth="1"/>
    <col min="10500" max="10508" width="15.6328125" style="12" customWidth="1"/>
    <col min="10509" max="10509" width="5.36328125" style="12" customWidth="1"/>
    <col min="10510" max="10510" width="17" style="12" customWidth="1"/>
    <col min="10511" max="10754" width="8" style="12"/>
    <col min="10755" max="10755" width="17.90625" style="12" customWidth="1"/>
    <col min="10756" max="10764" width="15.6328125" style="12" customWidth="1"/>
    <col min="10765" max="10765" width="5.36328125" style="12" customWidth="1"/>
    <col min="10766" max="10766" width="17" style="12" customWidth="1"/>
    <col min="10767" max="11010" width="8" style="12"/>
    <col min="11011" max="11011" width="17.90625" style="12" customWidth="1"/>
    <col min="11012" max="11020" width="15.6328125" style="12" customWidth="1"/>
    <col min="11021" max="11021" width="5.36328125" style="12" customWidth="1"/>
    <col min="11022" max="11022" width="17" style="12" customWidth="1"/>
    <col min="11023" max="11266" width="8" style="12"/>
    <col min="11267" max="11267" width="17.90625" style="12" customWidth="1"/>
    <col min="11268" max="11276" width="15.6328125" style="12" customWidth="1"/>
    <col min="11277" max="11277" width="5.36328125" style="12" customWidth="1"/>
    <col min="11278" max="11278" width="17" style="12" customWidth="1"/>
    <col min="11279" max="11522" width="8" style="12"/>
    <col min="11523" max="11523" width="17.90625" style="12" customWidth="1"/>
    <col min="11524" max="11532" width="15.6328125" style="12" customWidth="1"/>
    <col min="11533" max="11533" width="5.36328125" style="12" customWidth="1"/>
    <col min="11534" max="11534" width="17" style="12" customWidth="1"/>
    <col min="11535" max="11778" width="8" style="12"/>
    <col min="11779" max="11779" width="17.90625" style="12" customWidth="1"/>
    <col min="11780" max="11788" width="15.6328125" style="12" customWidth="1"/>
    <col min="11789" max="11789" width="5.36328125" style="12" customWidth="1"/>
    <col min="11790" max="11790" width="17" style="12" customWidth="1"/>
    <col min="11791" max="12034" width="8" style="12"/>
    <col min="12035" max="12035" width="17.90625" style="12" customWidth="1"/>
    <col min="12036" max="12044" width="15.6328125" style="12" customWidth="1"/>
    <col min="12045" max="12045" width="5.36328125" style="12" customWidth="1"/>
    <col min="12046" max="12046" width="17" style="12" customWidth="1"/>
    <col min="12047" max="12290" width="8" style="12"/>
    <col min="12291" max="12291" width="17.90625" style="12" customWidth="1"/>
    <col min="12292" max="12300" width="15.6328125" style="12" customWidth="1"/>
    <col min="12301" max="12301" width="5.36328125" style="12" customWidth="1"/>
    <col min="12302" max="12302" width="17" style="12" customWidth="1"/>
    <col min="12303" max="12546" width="8" style="12"/>
    <col min="12547" max="12547" width="17.90625" style="12" customWidth="1"/>
    <col min="12548" max="12556" width="15.6328125" style="12" customWidth="1"/>
    <col min="12557" max="12557" width="5.36328125" style="12" customWidth="1"/>
    <col min="12558" max="12558" width="17" style="12" customWidth="1"/>
    <col min="12559" max="12802" width="8" style="12"/>
    <col min="12803" max="12803" width="17.90625" style="12" customWidth="1"/>
    <col min="12804" max="12812" width="15.6328125" style="12" customWidth="1"/>
    <col min="12813" max="12813" width="5.36328125" style="12" customWidth="1"/>
    <col min="12814" max="12814" width="17" style="12" customWidth="1"/>
    <col min="12815" max="13058" width="8" style="12"/>
    <col min="13059" max="13059" width="17.90625" style="12" customWidth="1"/>
    <col min="13060" max="13068" width="15.6328125" style="12" customWidth="1"/>
    <col min="13069" max="13069" width="5.36328125" style="12" customWidth="1"/>
    <col min="13070" max="13070" width="17" style="12" customWidth="1"/>
    <col min="13071" max="13314" width="8" style="12"/>
    <col min="13315" max="13315" width="17.90625" style="12" customWidth="1"/>
    <col min="13316" max="13324" width="15.6328125" style="12" customWidth="1"/>
    <col min="13325" max="13325" width="5.36328125" style="12" customWidth="1"/>
    <col min="13326" max="13326" width="17" style="12" customWidth="1"/>
    <col min="13327" max="13570" width="8" style="12"/>
    <col min="13571" max="13571" width="17.90625" style="12" customWidth="1"/>
    <col min="13572" max="13580" width="15.6328125" style="12" customWidth="1"/>
    <col min="13581" max="13581" width="5.36328125" style="12" customWidth="1"/>
    <col min="13582" max="13582" width="17" style="12" customWidth="1"/>
    <col min="13583" max="13826" width="8" style="12"/>
    <col min="13827" max="13827" width="17.90625" style="12" customWidth="1"/>
    <col min="13828" max="13836" width="15.6328125" style="12" customWidth="1"/>
    <col min="13837" max="13837" width="5.36328125" style="12" customWidth="1"/>
    <col min="13838" max="13838" width="17" style="12" customWidth="1"/>
    <col min="13839" max="14082" width="8" style="12"/>
    <col min="14083" max="14083" width="17.90625" style="12" customWidth="1"/>
    <col min="14084" max="14092" width="15.6328125" style="12" customWidth="1"/>
    <col min="14093" max="14093" width="5.36328125" style="12" customWidth="1"/>
    <col min="14094" max="14094" width="17" style="12" customWidth="1"/>
    <col min="14095" max="14338" width="8" style="12"/>
    <col min="14339" max="14339" width="17.90625" style="12" customWidth="1"/>
    <col min="14340" max="14348" width="15.6328125" style="12" customWidth="1"/>
    <col min="14349" max="14349" width="5.36328125" style="12" customWidth="1"/>
    <col min="14350" max="14350" width="17" style="12" customWidth="1"/>
    <col min="14351" max="14594" width="8" style="12"/>
    <col min="14595" max="14595" width="17.90625" style="12" customWidth="1"/>
    <col min="14596" max="14604" width="15.6328125" style="12" customWidth="1"/>
    <col min="14605" max="14605" width="5.36328125" style="12" customWidth="1"/>
    <col min="14606" max="14606" width="17" style="12" customWidth="1"/>
    <col min="14607" max="14850" width="8" style="12"/>
    <col min="14851" max="14851" width="17.90625" style="12" customWidth="1"/>
    <col min="14852" max="14860" width="15.6328125" style="12" customWidth="1"/>
    <col min="14861" max="14861" width="5.36328125" style="12" customWidth="1"/>
    <col min="14862" max="14862" width="17" style="12" customWidth="1"/>
    <col min="14863" max="15106" width="8" style="12"/>
    <col min="15107" max="15107" width="17.90625" style="12" customWidth="1"/>
    <col min="15108" max="15116" width="15.6328125" style="12" customWidth="1"/>
    <col min="15117" max="15117" width="5.36328125" style="12" customWidth="1"/>
    <col min="15118" max="15118" width="17" style="12" customWidth="1"/>
    <col min="15119" max="15362" width="8" style="12"/>
    <col min="15363" max="15363" width="17.90625" style="12" customWidth="1"/>
    <col min="15364" max="15372" width="15.6328125" style="12" customWidth="1"/>
    <col min="15373" max="15373" width="5.36328125" style="12" customWidth="1"/>
    <col min="15374" max="15374" width="17" style="12" customWidth="1"/>
    <col min="15375" max="15618" width="8" style="12"/>
    <col min="15619" max="15619" width="17.90625" style="12" customWidth="1"/>
    <col min="15620" max="15628" width="15.6328125" style="12" customWidth="1"/>
    <col min="15629" max="15629" width="5.36328125" style="12" customWidth="1"/>
    <col min="15630" max="15630" width="17" style="12" customWidth="1"/>
    <col min="15631" max="15874" width="8" style="12"/>
    <col min="15875" max="15875" width="17.90625" style="12" customWidth="1"/>
    <col min="15876" max="15884" width="15.6328125" style="12" customWidth="1"/>
    <col min="15885" max="15885" width="5.36328125" style="12" customWidth="1"/>
    <col min="15886" max="15886" width="17" style="12" customWidth="1"/>
    <col min="15887" max="16130" width="8" style="12"/>
    <col min="16131" max="16131" width="17.90625" style="12" customWidth="1"/>
    <col min="16132" max="16140" width="15.6328125" style="12" customWidth="1"/>
    <col min="16141" max="16141" width="5.36328125" style="12" customWidth="1"/>
    <col min="16142" max="16142" width="17" style="12" customWidth="1"/>
    <col min="16143" max="16384" width="8" style="12"/>
  </cols>
  <sheetData>
    <row r="1" spans="1:17" ht="23.25" customHeight="1">
      <c r="A1" s="141" t="s">
        <v>127</v>
      </c>
      <c r="B1" s="141"/>
      <c r="C1" s="10"/>
      <c r="D1" s="10"/>
      <c r="E1" s="10"/>
      <c r="F1" s="10"/>
      <c r="G1" s="10"/>
      <c r="H1" s="10"/>
      <c r="I1" s="10"/>
      <c r="J1" s="10"/>
      <c r="K1" s="10"/>
      <c r="L1" s="11"/>
      <c r="M1" s="10"/>
      <c r="N1" s="10"/>
    </row>
    <row r="2" spans="1:17" ht="21">
      <c r="A2" s="326" t="str">
        <f>CONCATENATE(基礎シート!C5,基礎シート!C6,"　精算書")</f>
        <v>令和６年度（令和５年度からの繰越分）こどもの居場所づくり支援体制強化事業費国庫補助金　精算書</v>
      </c>
      <c r="B2" s="326"/>
      <c r="C2" s="326"/>
      <c r="D2" s="326"/>
      <c r="E2" s="326"/>
      <c r="F2" s="326"/>
      <c r="G2" s="326"/>
      <c r="H2" s="326"/>
      <c r="I2" s="326"/>
      <c r="J2" s="326"/>
      <c r="K2" s="326"/>
      <c r="L2" s="326"/>
      <c r="M2" s="326"/>
      <c r="N2" s="326"/>
      <c r="O2" s="326"/>
    </row>
    <row r="3" spans="1:17" ht="23.25" customHeight="1">
      <c r="A3" s="142"/>
      <c r="B3" s="142"/>
      <c r="C3" s="142"/>
      <c r="D3" s="142"/>
      <c r="E3" s="142"/>
      <c r="F3" s="142"/>
      <c r="G3" s="142"/>
      <c r="H3" s="142"/>
      <c r="I3" s="142"/>
      <c r="J3" s="142"/>
      <c r="K3" s="142"/>
      <c r="L3" s="142"/>
      <c r="M3" s="13"/>
      <c r="N3" s="13"/>
    </row>
    <row r="4" spans="1:17" ht="19">
      <c r="A4" s="14"/>
      <c r="B4" s="14"/>
      <c r="C4" s="14"/>
      <c r="D4" s="14"/>
      <c r="E4" s="14"/>
      <c r="F4" s="14"/>
      <c r="G4" s="14"/>
      <c r="H4" s="253"/>
      <c r="I4" s="253"/>
      <c r="J4" s="42"/>
      <c r="K4" s="348" t="s">
        <v>29</v>
      </c>
      <c r="L4" s="327"/>
      <c r="M4" s="327"/>
      <c r="N4" s="328"/>
      <c r="O4" s="13"/>
      <c r="P4" s="13"/>
    </row>
    <row r="5" spans="1:17" ht="31.5" customHeight="1">
      <c r="A5" s="14"/>
      <c r="B5" s="14"/>
      <c r="C5" s="14"/>
      <c r="D5" s="14"/>
      <c r="E5" s="14"/>
      <c r="F5" s="14"/>
      <c r="G5" s="14"/>
      <c r="H5" s="88"/>
      <c r="I5" s="88"/>
      <c r="J5" s="43"/>
      <c r="K5" s="329"/>
      <c r="L5" s="330"/>
      <c r="M5" s="330"/>
      <c r="N5" s="331"/>
      <c r="O5" s="13"/>
      <c r="P5" s="13"/>
    </row>
    <row r="6" spans="1:17" ht="30" customHeight="1">
      <c r="A6" s="15"/>
      <c r="B6" s="15"/>
      <c r="C6" s="16"/>
      <c r="D6" s="16"/>
      <c r="E6" s="16"/>
      <c r="F6" s="16"/>
      <c r="G6" s="16"/>
      <c r="H6" s="16"/>
      <c r="I6" s="16"/>
      <c r="J6" s="16"/>
      <c r="K6" s="16"/>
      <c r="M6" s="17"/>
      <c r="N6" s="17" t="s">
        <v>30</v>
      </c>
      <c r="O6" s="10"/>
      <c r="P6" s="18"/>
    </row>
    <row r="7" spans="1:17" ht="93.75" customHeight="1">
      <c r="A7" s="323" t="s">
        <v>146</v>
      </c>
      <c r="B7" s="332"/>
      <c r="C7" s="140" t="s">
        <v>31</v>
      </c>
      <c r="D7" s="144" t="s">
        <v>149</v>
      </c>
      <c r="E7" s="144" t="s">
        <v>33</v>
      </c>
      <c r="F7" s="144" t="s">
        <v>150</v>
      </c>
      <c r="G7" s="144" t="s">
        <v>35</v>
      </c>
      <c r="H7" s="144" t="s">
        <v>36</v>
      </c>
      <c r="I7" s="144" t="s">
        <v>37</v>
      </c>
      <c r="J7" s="323" t="s">
        <v>38</v>
      </c>
      <c r="K7" s="332"/>
      <c r="L7" s="73" t="s">
        <v>64</v>
      </c>
      <c r="M7" s="73" t="s">
        <v>65</v>
      </c>
      <c r="N7" s="73" t="s">
        <v>66</v>
      </c>
      <c r="O7" s="146" t="s">
        <v>39</v>
      </c>
      <c r="P7" s="18"/>
      <c r="Q7" s="18"/>
    </row>
    <row r="8" spans="1:17" ht="16.5" customHeight="1">
      <c r="A8" s="306"/>
      <c r="B8" s="318"/>
      <c r="C8" s="143" t="s">
        <v>40</v>
      </c>
      <c r="D8" s="21" t="s">
        <v>41</v>
      </c>
      <c r="E8" s="21" t="s">
        <v>42</v>
      </c>
      <c r="F8" s="21" t="s">
        <v>43</v>
      </c>
      <c r="G8" s="21" t="s">
        <v>44</v>
      </c>
      <c r="H8" s="21" t="s">
        <v>45</v>
      </c>
      <c r="I8" s="21" t="s">
        <v>46</v>
      </c>
      <c r="J8" s="321" t="s">
        <v>47</v>
      </c>
      <c r="K8" s="322"/>
      <c r="L8" s="74" t="s">
        <v>67</v>
      </c>
      <c r="M8" s="74" t="s">
        <v>68</v>
      </c>
      <c r="N8" s="98" t="s">
        <v>69</v>
      </c>
      <c r="O8" s="22"/>
      <c r="P8" s="18"/>
      <c r="Q8" s="18"/>
    </row>
    <row r="9" spans="1:17" ht="16.5" customHeight="1">
      <c r="A9" s="323" t="s">
        <v>86</v>
      </c>
      <c r="B9" s="319" t="str">
        <f>基礎シート!C7</f>
        <v>こどもの居場所に係る実態調査・把握事業</v>
      </c>
      <c r="C9" s="100"/>
      <c r="D9" s="93"/>
      <c r="E9" s="93"/>
      <c r="F9" s="93"/>
      <c r="G9" s="93"/>
      <c r="H9" s="93"/>
      <c r="I9" s="93"/>
      <c r="J9" s="105"/>
      <c r="K9" s="106">
        <v>0.5</v>
      </c>
      <c r="L9" s="108"/>
      <c r="M9" s="246"/>
      <c r="N9" s="246"/>
      <c r="O9" s="247"/>
    </row>
    <row r="10" spans="1:17" ht="45" customHeight="1">
      <c r="A10" s="306"/>
      <c r="B10" s="320"/>
      <c r="C10" s="101"/>
      <c r="D10" s="102"/>
      <c r="E10" s="268">
        <f>C10-D10</f>
        <v>0</v>
      </c>
      <c r="F10" s="102"/>
      <c r="G10" s="102"/>
      <c r="H10" s="268">
        <f>MIN(E10:G10)</f>
        <v>0</v>
      </c>
      <c r="I10" s="268">
        <f>H10</f>
        <v>0</v>
      </c>
      <c r="J10" s="324">
        <f>ROUNDDOWN(I10*K9,-3)</f>
        <v>0</v>
      </c>
      <c r="K10" s="325"/>
      <c r="L10" s="244"/>
      <c r="M10" s="244"/>
      <c r="N10" s="274">
        <f>M10-J10</f>
        <v>0</v>
      </c>
      <c r="O10" s="104"/>
    </row>
    <row r="11" spans="1:17" ht="16.5" customHeight="1">
      <c r="A11" s="323" t="s">
        <v>87</v>
      </c>
      <c r="B11" s="319" t="str">
        <f>基礎シート!C8</f>
        <v>こどもの居場所に係る広報啓発事業</v>
      </c>
      <c r="C11" s="100"/>
      <c r="D11" s="93"/>
      <c r="E11" s="93"/>
      <c r="F11" s="93"/>
      <c r="G11" s="93"/>
      <c r="H11" s="93"/>
      <c r="I11" s="93"/>
      <c r="J11" s="105"/>
      <c r="K11" s="106">
        <v>0.5</v>
      </c>
      <c r="L11" s="108"/>
      <c r="M11" s="246"/>
      <c r="N11" s="246"/>
      <c r="O11" s="247"/>
    </row>
    <row r="12" spans="1:17" ht="45" customHeight="1">
      <c r="A12" s="306"/>
      <c r="B12" s="320"/>
      <c r="C12" s="101"/>
      <c r="D12" s="102"/>
      <c r="E12" s="268">
        <f>C12-D12</f>
        <v>0</v>
      </c>
      <c r="F12" s="102"/>
      <c r="G12" s="102"/>
      <c r="H12" s="268">
        <f>MIN(E12:G12)</f>
        <v>0</v>
      </c>
      <c r="I12" s="268">
        <f>H12</f>
        <v>0</v>
      </c>
      <c r="J12" s="324">
        <f>ROUNDDOWN(I12*K11,-3)</f>
        <v>0</v>
      </c>
      <c r="K12" s="325"/>
      <c r="L12" s="244"/>
      <c r="M12" s="244"/>
      <c r="N12" s="275">
        <f>M12-J12</f>
        <v>0</v>
      </c>
      <c r="O12" s="104"/>
    </row>
    <row r="13" spans="1:17" ht="16.5" customHeight="1">
      <c r="A13" s="140" t="s">
        <v>88</v>
      </c>
      <c r="B13" s="96" t="str">
        <f>基礎シート!C9</f>
        <v>こどもの居場所づくりコーディネーター配置等支援事業</v>
      </c>
      <c r="C13" s="96"/>
      <c r="D13" s="96"/>
      <c r="E13" s="96"/>
      <c r="F13" s="96"/>
      <c r="G13" s="96"/>
      <c r="H13" s="96"/>
      <c r="I13" s="96"/>
      <c r="J13" s="96"/>
      <c r="K13" s="96"/>
      <c r="L13" s="254"/>
      <c r="M13" s="18"/>
      <c r="N13" s="18"/>
    </row>
    <row r="14" spans="1:17" ht="16.5" customHeight="1">
      <c r="A14" s="305"/>
      <c r="B14" s="95"/>
      <c r="C14" s="148"/>
      <c r="D14" s="149"/>
      <c r="E14" s="149"/>
      <c r="F14" s="149"/>
      <c r="G14" s="149"/>
      <c r="H14" s="149"/>
      <c r="I14" s="149"/>
      <c r="J14" s="150"/>
      <c r="K14" s="151">
        <v>0.5</v>
      </c>
      <c r="L14" s="152"/>
      <c r="M14" s="248"/>
      <c r="N14" s="248"/>
      <c r="O14" s="249"/>
    </row>
    <row r="15" spans="1:17" ht="32.25" customHeight="1">
      <c r="A15" s="305"/>
      <c r="B15" s="153" t="str">
        <f>基礎シート!C11</f>
        <v>こどもの居場所づくりコーディネーターの配置</v>
      </c>
      <c r="C15" s="154"/>
      <c r="D15" s="154"/>
      <c r="E15" s="269">
        <f>C15-D15</f>
        <v>0</v>
      </c>
      <c r="F15" s="154"/>
      <c r="G15" s="154"/>
      <c r="H15" s="269">
        <f>MIN(E15:G15)</f>
        <v>0</v>
      </c>
      <c r="I15" s="269">
        <f>H15</f>
        <v>0</v>
      </c>
      <c r="J15" s="298">
        <f>ROUNDDOWN(I15*K14,-3)</f>
        <v>0</v>
      </c>
      <c r="K15" s="299"/>
      <c r="L15" s="245"/>
      <c r="M15" s="245"/>
      <c r="N15" s="276">
        <f>M15-J15</f>
        <v>0</v>
      </c>
      <c r="O15" s="155"/>
    </row>
    <row r="16" spans="1:17" ht="16.5" customHeight="1">
      <c r="A16" s="305"/>
      <c r="B16" s="156"/>
      <c r="C16" s="149"/>
      <c r="D16" s="149"/>
      <c r="E16" s="149"/>
      <c r="F16" s="149"/>
      <c r="G16" s="149"/>
      <c r="H16" s="149"/>
      <c r="I16" s="149"/>
      <c r="J16" s="150"/>
      <c r="K16" s="151">
        <v>0.5</v>
      </c>
      <c r="L16" s="152"/>
      <c r="M16" s="248"/>
      <c r="N16" s="248"/>
      <c r="O16" s="249"/>
    </row>
    <row r="17" spans="1:15" ht="32.25" customHeight="1">
      <c r="A17" s="306"/>
      <c r="B17" s="157" t="str">
        <f>基礎シート!C12</f>
        <v>こどもの居場所立ち上げ支援</v>
      </c>
      <c r="C17" s="102"/>
      <c r="D17" s="102"/>
      <c r="E17" s="268">
        <f>C17-D17</f>
        <v>0</v>
      </c>
      <c r="F17" s="102"/>
      <c r="G17" s="102"/>
      <c r="H17" s="268">
        <f>MIN(E17:G17)</f>
        <v>0</v>
      </c>
      <c r="I17" s="268">
        <f>H17</f>
        <v>0</v>
      </c>
      <c r="J17" s="298">
        <f>ROUNDDOWN(I17*K16,-3)</f>
        <v>0</v>
      </c>
      <c r="K17" s="299"/>
      <c r="L17" s="244"/>
      <c r="M17" s="244"/>
      <c r="N17" s="275">
        <f>M17-J17</f>
        <v>0</v>
      </c>
      <c r="O17" s="104"/>
    </row>
    <row r="18" spans="1:15" ht="51" customHeight="1">
      <c r="A18" s="307" t="s">
        <v>48</v>
      </c>
      <c r="B18" s="308"/>
      <c r="C18" s="300"/>
      <c r="D18" s="301"/>
      <c r="E18" s="301"/>
      <c r="F18" s="301"/>
      <c r="G18" s="301"/>
      <c r="H18" s="301"/>
      <c r="I18" s="302"/>
      <c r="J18" s="303">
        <f>SUM(J10:J17)</f>
        <v>0</v>
      </c>
      <c r="K18" s="304"/>
      <c r="L18" s="277">
        <f>SUM(L10:L17)</f>
        <v>0</v>
      </c>
      <c r="M18" s="277">
        <f>SUM(M10:M17)</f>
        <v>0</v>
      </c>
      <c r="N18" s="278">
        <f>SUM(N10:N17)</f>
        <v>0</v>
      </c>
      <c r="O18" s="97"/>
    </row>
    <row r="19" spans="1:15" ht="21" customHeight="1">
      <c r="A19" s="76"/>
      <c r="B19" s="147"/>
      <c r="C19" s="78"/>
      <c r="D19" s="78"/>
      <c r="E19" s="78"/>
      <c r="F19" s="78"/>
      <c r="G19" s="78"/>
      <c r="H19" s="78"/>
      <c r="I19" s="78"/>
      <c r="J19" s="77"/>
      <c r="K19" s="77"/>
    </row>
    <row r="20" spans="1:15" ht="16.5" customHeight="1">
      <c r="A20" s="140" t="s">
        <v>89</v>
      </c>
      <c r="B20" s="316" t="str">
        <f>基礎シート!C10</f>
        <v>ＮＰＯ等と連携したこどもの居場所づくり支援モデル事業</v>
      </c>
      <c r="C20" s="316"/>
      <c r="D20" s="316"/>
      <c r="E20" s="316"/>
      <c r="F20" s="316"/>
      <c r="G20" s="316"/>
      <c r="H20" s="316"/>
      <c r="I20" s="316"/>
      <c r="J20" s="316"/>
      <c r="K20" s="316"/>
      <c r="L20" s="316"/>
      <c r="M20" s="250"/>
      <c r="N20" s="251"/>
      <c r="O20" s="252"/>
    </row>
    <row r="21" spans="1:15" ht="16.5" customHeight="1">
      <c r="A21" s="305"/>
      <c r="B21" s="95"/>
      <c r="C21" s="148"/>
      <c r="D21" s="149"/>
      <c r="E21" s="149"/>
      <c r="F21" s="149"/>
      <c r="G21" s="149"/>
      <c r="H21" s="149"/>
      <c r="I21" s="149"/>
      <c r="J21" s="150"/>
      <c r="K21" s="159" t="s">
        <v>49</v>
      </c>
      <c r="L21" s="152"/>
      <c r="M21" s="248"/>
      <c r="N21" s="248"/>
      <c r="O21" s="249"/>
    </row>
    <row r="22" spans="1:15" ht="32.25" customHeight="1">
      <c r="A22" s="305"/>
      <c r="B22" s="153" t="str">
        <f>基礎シート!C13</f>
        <v>モデル事業</v>
      </c>
      <c r="C22" s="154"/>
      <c r="D22" s="154"/>
      <c r="E22" s="269">
        <f>C22-D22</f>
        <v>0</v>
      </c>
      <c r="F22" s="154"/>
      <c r="G22" s="154"/>
      <c r="H22" s="269">
        <f>MIN(E22:G22)</f>
        <v>0</v>
      </c>
      <c r="I22" s="269">
        <f>H22</f>
        <v>0</v>
      </c>
      <c r="J22" s="298">
        <f>I22</f>
        <v>0</v>
      </c>
      <c r="K22" s="299"/>
      <c r="L22" s="245"/>
      <c r="M22" s="245"/>
      <c r="N22" s="276">
        <f>M22-J22</f>
        <v>0</v>
      </c>
      <c r="O22" s="155"/>
    </row>
    <row r="23" spans="1:15" ht="16.5" customHeight="1">
      <c r="A23" s="305"/>
      <c r="B23" s="156"/>
      <c r="C23" s="149"/>
      <c r="D23" s="149"/>
      <c r="E23" s="149"/>
      <c r="F23" s="149"/>
      <c r="G23" s="149"/>
      <c r="H23" s="149"/>
      <c r="I23" s="149"/>
      <c r="J23" s="150"/>
      <c r="K23" s="159" t="s">
        <v>49</v>
      </c>
      <c r="L23" s="152"/>
      <c r="M23" s="248"/>
      <c r="N23" s="248"/>
      <c r="O23" s="249"/>
    </row>
    <row r="24" spans="1:15" ht="32.25" customHeight="1">
      <c r="A24" s="306"/>
      <c r="B24" s="160" t="str">
        <f>基礎シート!C14</f>
        <v>被災したこどもの居場所づくりに係る事業</v>
      </c>
      <c r="C24" s="102"/>
      <c r="D24" s="102"/>
      <c r="E24" s="268">
        <f>C24-D24</f>
        <v>0</v>
      </c>
      <c r="F24" s="102"/>
      <c r="G24" s="102"/>
      <c r="H24" s="268">
        <f>MIN(E24:G24)</f>
        <v>0</v>
      </c>
      <c r="I24" s="268">
        <f>H24</f>
        <v>0</v>
      </c>
      <c r="J24" s="324">
        <f>I24</f>
        <v>0</v>
      </c>
      <c r="K24" s="325"/>
      <c r="L24" s="244"/>
      <c r="M24" s="244"/>
      <c r="N24" s="275">
        <f>M24-J24</f>
        <v>0</v>
      </c>
      <c r="O24" s="104"/>
    </row>
    <row r="25" spans="1:15" ht="9" customHeight="1" thickBot="1">
      <c r="A25" s="76"/>
      <c r="B25" s="147"/>
      <c r="C25" s="78"/>
      <c r="D25" s="78"/>
      <c r="E25" s="78"/>
      <c r="F25" s="78"/>
      <c r="G25" s="78"/>
      <c r="H25" s="78"/>
      <c r="I25" s="78"/>
      <c r="J25" s="77"/>
      <c r="K25" s="77"/>
    </row>
    <row r="26" spans="1:15" ht="51" customHeight="1" thickTop="1">
      <c r="A26" s="314" t="s">
        <v>50</v>
      </c>
      <c r="B26" s="315"/>
      <c r="C26" s="309"/>
      <c r="D26" s="310"/>
      <c r="E26" s="310"/>
      <c r="F26" s="310"/>
      <c r="G26" s="310"/>
      <c r="H26" s="310"/>
      <c r="I26" s="311"/>
      <c r="J26" s="312">
        <f>J18+J22+J24</f>
        <v>0</v>
      </c>
      <c r="K26" s="313"/>
      <c r="L26" s="279">
        <f>L18+L22+L24</f>
        <v>0</v>
      </c>
      <c r="M26" s="279">
        <f>M18+M22+M24</f>
        <v>0</v>
      </c>
      <c r="N26" s="99">
        <v>0</v>
      </c>
      <c r="O26" s="99"/>
    </row>
    <row r="27" spans="1:15" s="23" customFormat="1" ht="20.25" customHeight="1">
      <c r="A27" s="297" t="str">
        <f>CONCATENATE("（注１）「",基礎シート!C10,"」のＥ欄には、こども家庭庁長官が必要と認めた額を記入すること。")</f>
        <v>（注１）「ＮＰＯ等と連携したこどもの居場所づくり支援モデル事業」のＥ欄には、こども家庭庁長官が必要と認めた額を記入すること。</v>
      </c>
      <c r="B27" s="297"/>
      <c r="C27" s="297"/>
      <c r="D27" s="297"/>
      <c r="E27" s="297"/>
      <c r="F27" s="297"/>
      <c r="G27" s="297"/>
      <c r="H27" s="297"/>
      <c r="I27" s="297"/>
      <c r="J27" s="297"/>
      <c r="K27" s="297"/>
      <c r="L27" s="297"/>
      <c r="M27" s="297"/>
      <c r="N27" s="297"/>
    </row>
    <row r="28" spans="1:15" s="23" customFormat="1" ht="20.25" customHeight="1">
      <c r="A28" s="297" t="s">
        <v>51</v>
      </c>
      <c r="B28" s="297"/>
      <c r="C28" s="297"/>
      <c r="D28" s="297"/>
      <c r="E28" s="297"/>
      <c r="F28" s="297"/>
      <c r="G28" s="297"/>
      <c r="H28" s="297"/>
      <c r="I28" s="297"/>
      <c r="J28" s="297"/>
      <c r="K28" s="297"/>
      <c r="L28" s="297"/>
      <c r="M28" s="297"/>
      <c r="N28" s="297"/>
    </row>
    <row r="29" spans="1:15" s="23" customFormat="1" ht="20.25" customHeight="1">
      <c r="A29" s="297" t="s">
        <v>52</v>
      </c>
      <c r="B29" s="297"/>
      <c r="C29" s="297"/>
      <c r="D29" s="297"/>
      <c r="E29" s="297"/>
      <c r="F29" s="297"/>
      <c r="G29" s="297"/>
      <c r="H29" s="297"/>
      <c r="I29" s="297"/>
      <c r="J29" s="297"/>
      <c r="K29" s="297"/>
      <c r="L29" s="297"/>
      <c r="M29" s="297"/>
      <c r="N29" s="297"/>
    </row>
    <row r="30" spans="1:15" s="23" customFormat="1" ht="20.25" customHeight="1">
      <c r="A30" s="297" t="s">
        <v>84</v>
      </c>
      <c r="B30" s="297"/>
      <c r="C30" s="297"/>
      <c r="D30" s="297"/>
      <c r="E30" s="297"/>
      <c r="F30" s="297"/>
      <c r="G30" s="297"/>
      <c r="H30" s="297"/>
      <c r="I30" s="297"/>
      <c r="J30" s="297"/>
      <c r="K30" s="297"/>
      <c r="L30" s="297"/>
      <c r="M30" s="297"/>
      <c r="N30" s="297"/>
    </row>
    <row r="33" spans="1:2">
      <c r="A33" s="12"/>
      <c r="B33" s="126"/>
    </row>
    <row r="34" spans="1:2">
      <c r="A34" s="12"/>
      <c r="B34" s="126"/>
    </row>
  </sheetData>
  <sheetProtection selectLockedCells="1"/>
  <mergeCells count="30">
    <mergeCell ref="A2:O2"/>
    <mergeCell ref="A9:A10"/>
    <mergeCell ref="B9:B10"/>
    <mergeCell ref="J10:K10"/>
    <mergeCell ref="A11:A12"/>
    <mergeCell ref="B11:B12"/>
    <mergeCell ref="J12:K12"/>
    <mergeCell ref="A8:B8"/>
    <mergeCell ref="J8:K8"/>
    <mergeCell ref="K4:N4"/>
    <mergeCell ref="K5:N5"/>
    <mergeCell ref="A7:B7"/>
    <mergeCell ref="J7:K7"/>
    <mergeCell ref="A14:A17"/>
    <mergeCell ref="J15:K15"/>
    <mergeCell ref="J17:K17"/>
    <mergeCell ref="A18:B18"/>
    <mergeCell ref="C18:I18"/>
    <mergeCell ref="J18:K18"/>
    <mergeCell ref="A30:N30"/>
    <mergeCell ref="B20:L20"/>
    <mergeCell ref="A21:A24"/>
    <mergeCell ref="J22:K22"/>
    <mergeCell ref="J24:K24"/>
    <mergeCell ref="A26:B26"/>
    <mergeCell ref="C26:I26"/>
    <mergeCell ref="J26:K26"/>
    <mergeCell ref="A27:N27"/>
    <mergeCell ref="A28:N28"/>
    <mergeCell ref="A29:N29"/>
  </mergeCells>
  <phoneticPr fontId="3"/>
  <printOptions horizontalCentered="1"/>
  <pageMargins left="0.39370078740157483" right="0.31496062992125984" top="0.59055118110236227" bottom="0.39370078740157483" header="0.11811023622047245" footer="0.19685039370078741"/>
  <pageSetup paperSize="9" scale="6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85D2-D2AF-45FF-B349-088597CAFF1C}">
  <sheetPr>
    <tabColor rgb="FFFFC000"/>
    <pageSetUpPr fitToPage="1"/>
  </sheetPr>
  <dimension ref="A1:P32"/>
  <sheetViews>
    <sheetView showZeros="0" view="pageBreakPreview" zoomScale="70" zoomScaleNormal="75" zoomScaleSheetLayoutView="70"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CONCATENATE("様式７－２（市町村用「１.",基礎シート!C7,"」）")</f>
        <v>様式７－２（市町村用「１.こどもの居場所に係る実態調査・把握事業」）</v>
      </c>
      <c r="B1" s="141"/>
      <c r="C1" s="141"/>
      <c r="D1" s="161"/>
      <c r="E1" s="18"/>
      <c r="F1" s="18"/>
      <c r="G1" s="18"/>
      <c r="H1" s="18"/>
      <c r="I1" s="18"/>
      <c r="J1" s="18"/>
      <c r="K1" s="162"/>
      <c r="L1" s="18"/>
      <c r="M1" s="18"/>
    </row>
    <row r="2" spans="1:13" ht="23.25" customHeight="1">
      <c r="A2" s="326" t="str">
        <f>CONCATENATE(基礎シート!C5,基礎シート!C6,"　事業精算内訳書")</f>
        <v>令和６年度（令和５年度からの繰越分）こどもの居場所づくり支援体制強化事業費国庫補助金　事業精算内訳書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CONCATENATE("１.",基礎シート!C7,"")</f>
        <v>１.こどもの居場所に係る実態調査・把握事業</v>
      </c>
      <c r="B7" s="164"/>
      <c r="C7" s="164"/>
      <c r="D7" s="164"/>
      <c r="E7" s="164"/>
      <c r="F7" s="164"/>
      <c r="G7" s="164"/>
      <c r="H7" s="164"/>
      <c r="I7" s="165"/>
      <c r="J7" s="165"/>
      <c r="K7" s="165"/>
      <c r="L7" s="163"/>
      <c r="M7" s="163"/>
    </row>
    <row r="8" spans="1:13" ht="18" customHeight="1">
      <c r="A8" s="207" t="s">
        <v>152</v>
      </c>
      <c r="B8" s="87"/>
      <c r="C8" s="88"/>
      <c r="D8" s="89"/>
      <c r="E8" s="89"/>
      <c r="F8" s="89"/>
      <c r="G8" s="89"/>
      <c r="H8" s="89"/>
      <c r="J8" s="17" t="s">
        <v>30</v>
      </c>
      <c r="K8" s="10"/>
      <c r="L8" s="18"/>
    </row>
    <row r="9" spans="1:13" ht="30" customHeight="1">
      <c r="A9" s="352" t="s">
        <v>146</v>
      </c>
      <c r="B9" s="353"/>
      <c r="C9" s="354"/>
      <c r="D9" s="166" t="s">
        <v>61</v>
      </c>
      <c r="E9" s="167" t="s">
        <v>135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22.5" customHeight="1">
      <c r="A11" s="336" t="str">
        <f>基礎シート!C7</f>
        <v>こどもの居場所に係る実態調査・把握事業</v>
      </c>
      <c r="B11" s="337"/>
      <c r="C11" s="338"/>
      <c r="D11" s="214" t="s">
        <v>97</v>
      </c>
      <c r="E11" s="177"/>
      <c r="F11" s="215"/>
      <c r="G11" s="216"/>
      <c r="H11" s="216"/>
      <c r="I11" s="216"/>
      <c r="J11" s="216"/>
      <c r="K11" s="355" t="s">
        <v>151</v>
      </c>
      <c r="L11" s="18"/>
      <c r="M11" s="70" t="s">
        <v>63</v>
      </c>
    </row>
    <row r="12" spans="1:13" ht="22.5" customHeight="1">
      <c r="A12" s="339"/>
      <c r="B12" s="340"/>
      <c r="C12" s="341"/>
      <c r="D12" s="210" t="s">
        <v>98</v>
      </c>
      <c r="E12" s="183"/>
      <c r="F12" s="184"/>
      <c r="G12" s="185"/>
      <c r="H12" s="185"/>
      <c r="I12" s="185"/>
      <c r="J12" s="185"/>
      <c r="K12" s="356"/>
      <c r="L12" s="18"/>
      <c r="M12" s="18"/>
    </row>
    <row r="13" spans="1:13" ht="22.5" customHeight="1">
      <c r="A13" s="339"/>
      <c r="B13" s="340"/>
      <c r="C13" s="341"/>
      <c r="D13" s="210" t="s">
        <v>140</v>
      </c>
      <c r="E13" s="183"/>
      <c r="F13" s="184"/>
      <c r="G13" s="185"/>
      <c r="H13" s="185"/>
      <c r="I13" s="185"/>
      <c r="J13" s="185"/>
      <c r="K13" s="356"/>
      <c r="L13" s="18"/>
      <c r="M13" s="18"/>
    </row>
    <row r="14" spans="1:13" ht="22.5" customHeight="1">
      <c r="A14" s="339"/>
      <c r="B14" s="340"/>
      <c r="C14" s="341"/>
      <c r="D14" s="210" t="s">
        <v>99</v>
      </c>
      <c r="E14" s="183"/>
      <c r="F14" s="184"/>
      <c r="G14" s="185"/>
      <c r="H14" s="185"/>
      <c r="I14" s="185"/>
      <c r="J14" s="185"/>
      <c r="K14" s="356"/>
      <c r="L14" s="18"/>
      <c r="M14" s="18"/>
    </row>
    <row r="15" spans="1:13" ht="22.5" customHeight="1">
      <c r="A15" s="339"/>
      <c r="B15" s="340"/>
      <c r="C15" s="341"/>
      <c r="D15" s="220" t="s">
        <v>100</v>
      </c>
      <c r="E15" s="183"/>
      <c r="F15" s="184"/>
      <c r="G15" s="185"/>
      <c r="H15" s="185"/>
      <c r="I15" s="185"/>
      <c r="J15" s="185"/>
      <c r="K15" s="356"/>
      <c r="L15" s="18"/>
      <c r="M15" s="18"/>
    </row>
    <row r="16" spans="1:13" ht="22.5" customHeight="1">
      <c r="A16" s="339"/>
      <c r="B16" s="340"/>
      <c r="C16" s="341"/>
      <c r="D16" s="220" t="s">
        <v>100</v>
      </c>
      <c r="E16" s="183"/>
      <c r="F16" s="184"/>
      <c r="G16" s="185"/>
      <c r="H16" s="185"/>
      <c r="I16" s="185"/>
      <c r="J16" s="185"/>
      <c r="K16" s="356"/>
      <c r="L16" s="18"/>
      <c r="M16" s="18"/>
    </row>
    <row r="17" spans="1:16" ht="22.5" customHeight="1">
      <c r="A17" s="339"/>
      <c r="B17" s="340"/>
      <c r="C17" s="341"/>
      <c r="D17" s="192" t="s">
        <v>100</v>
      </c>
      <c r="E17" s="183"/>
      <c r="F17" s="184"/>
      <c r="G17" s="185"/>
      <c r="H17" s="185"/>
      <c r="I17" s="185"/>
      <c r="J17" s="185"/>
      <c r="K17" s="356"/>
      <c r="L17" s="18"/>
      <c r="M17" s="18"/>
    </row>
    <row r="18" spans="1:16" ht="36" customHeight="1">
      <c r="A18" s="342"/>
      <c r="B18" s="343"/>
      <c r="C18" s="344"/>
      <c r="D18" s="217" t="s">
        <v>90</v>
      </c>
      <c r="E18" s="281">
        <f>SUM(E11:E17)</f>
        <v>0</v>
      </c>
      <c r="F18" s="333"/>
      <c r="G18" s="334"/>
      <c r="H18" s="334"/>
      <c r="I18" s="334"/>
      <c r="J18" s="335"/>
      <c r="K18" s="219"/>
      <c r="L18" s="18"/>
      <c r="P18" s="280"/>
    </row>
    <row r="19" spans="1:16" ht="18" customHeight="1">
      <c r="A19" s="255"/>
      <c r="B19" s="255"/>
      <c r="C19" s="255"/>
      <c r="D19" s="264"/>
      <c r="E19" s="216"/>
      <c r="F19" s="178"/>
      <c r="G19" s="178"/>
      <c r="H19" s="178"/>
      <c r="I19" s="178"/>
      <c r="J19" s="178"/>
      <c r="K19" s="265"/>
      <c r="L19" s="18"/>
    </row>
    <row r="20" spans="1:16" ht="18" customHeight="1">
      <c r="A20" s="266" t="s">
        <v>171</v>
      </c>
      <c r="B20" s="256"/>
      <c r="C20" s="256"/>
      <c r="D20" s="231"/>
      <c r="E20" s="231"/>
      <c r="F20" s="231"/>
      <c r="G20" s="231"/>
      <c r="H20" s="231"/>
      <c r="I20" s="231"/>
      <c r="J20" s="231"/>
      <c r="K20" s="231"/>
      <c r="L20" s="18"/>
      <c r="M20" s="70"/>
    </row>
    <row r="21" spans="1:16" ht="30" customHeight="1">
      <c r="A21" s="357" t="s">
        <v>146</v>
      </c>
      <c r="B21" s="357"/>
      <c r="C21" s="352"/>
      <c r="D21" s="197" t="s">
        <v>145</v>
      </c>
      <c r="E21" s="197" t="s">
        <v>134</v>
      </c>
      <c r="F21" s="357" t="s">
        <v>62</v>
      </c>
      <c r="G21" s="357"/>
      <c r="H21" s="357"/>
      <c r="I21" s="357"/>
      <c r="J21" s="357"/>
      <c r="K21" s="197" t="s">
        <v>39</v>
      </c>
      <c r="L21" s="18"/>
      <c r="M21" s="18"/>
    </row>
    <row r="22" spans="1:16" ht="16.5" customHeight="1">
      <c r="A22" s="169"/>
      <c r="B22" s="170"/>
      <c r="C22" s="171" t="s">
        <v>44</v>
      </c>
      <c r="D22" s="172" t="s">
        <v>45</v>
      </c>
      <c r="E22" s="172" t="s">
        <v>46</v>
      </c>
      <c r="F22" s="173"/>
      <c r="G22" s="173"/>
      <c r="H22" s="173"/>
      <c r="I22" s="173"/>
      <c r="J22" s="174" t="s">
        <v>47</v>
      </c>
      <c r="K22" s="103"/>
      <c r="L22" s="18"/>
      <c r="M22" s="18"/>
    </row>
    <row r="23" spans="1:16" ht="22.5" customHeight="1">
      <c r="A23" s="336" t="str">
        <f>基礎シート!C7</f>
        <v>こどもの居場所に係る実態調査・把握事業</v>
      </c>
      <c r="B23" s="337"/>
      <c r="C23" s="338"/>
      <c r="D23" s="221" t="s">
        <v>104</v>
      </c>
      <c r="E23" s="200"/>
      <c r="F23" s="175"/>
      <c r="G23" s="201"/>
      <c r="H23" s="201"/>
      <c r="I23" s="201"/>
      <c r="J23" s="202"/>
      <c r="K23" s="345"/>
      <c r="L23" s="18"/>
      <c r="M23" s="70" t="s">
        <v>63</v>
      </c>
    </row>
    <row r="24" spans="1:16" ht="22.5" customHeight="1">
      <c r="A24" s="339"/>
      <c r="B24" s="340"/>
      <c r="C24" s="341"/>
      <c r="D24" s="134" t="s">
        <v>105</v>
      </c>
      <c r="E24" s="203"/>
      <c r="F24" s="204"/>
      <c r="G24" s="205"/>
      <c r="H24" s="205"/>
      <c r="I24" s="205"/>
      <c r="J24" s="206"/>
      <c r="K24" s="346"/>
      <c r="L24" s="18"/>
      <c r="M24" s="18"/>
    </row>
    <row r="25" spans="1:16" ht="36" customHeight="1">
      <c r="A25" s="342"/>
      <c r="B25" s="343"/>
      <c r="C25" s="344"/>
      <c r="D25" s="217" t="s">
        <v>90</v>
      </c>
      <c r="E25" s="281">
        <f>SUM(E23:E24)</f>
        <v>0</v>
      </c>
      <c r="F25" s="333"/>
      <c r="G25" s="334"/>
      <c r="H25" s="334"/>
      <c r="I25" s="334"/>
      <c r="J25" s="335"/>
      <c r="K25" s="347"/>
      <c r="L25" s="18"/>
    </row>
    <row r="26" spans="1:16" ht="18" customHeight="1">
      <c r="A26" s="161"/>
      <c r="B26" s="164"/>
      <c r="C26" s="164"/>
      <c r="D26" s="164"/>
      <c r="E26" s="164"/>
      <c r="F26" s="164"/>
      <c r="G26" s="164"/>
      <c r="H26" s="164"/>
      <c r="I26" s="165"/>
      <c r="J26" s="165"/>
      <c r="K26" s="165"/>
      <c r="L26" s="163"/>
      <c r="M26" s="163"/>
    </row>
    <row r="27" spans="1:16" s="23" customFormat="1" ht="23.25" customHeight="1">
      <c r="A27" s="125" t="s">
        <v>153</v>
      </c>
      <c r="B27" s="125"/>
      <c r="C27" s="125"/>
      <c r="D27" s="125"/>
      <c r="E27" s="125"/>
      <c r="F27" s="125"/>
      <c r="G27" s="125"/>
      <c r="H27" s="125"/>
      <c r="I27" s="125"/>
      <c r="J27" s="125"/>
      <c r="K27" s="125"/>
      <c r="L27" s="125"/>
      <c r="M27" s="125"/>
    </row>
    <row r="28" spans="1:16" s="23" customFormat="1" ht="23.25" customHeight="1">
      <c r="A28" s="125" t="s">
        <v>159</v>
      </c>
      <c r="B28" s="125"/>
      <c r="C28" s="125"/>
      <c r="D28" s="125"/>
      <c r="E28" s="125"/>
      <c r="F28" s="125"/>
      <c r="G28" s="125"/>
      <c r="H28" s="125"/>
      <c r="I28" s="125"/>
      <c r="J28" s="125"/>
      <c r="K28" s="125"/>
      <c r="L28" s="125"/>
      <c r="M28" s="125"/>
    </row>
    <row r="31" spans="1:16">
      <c r="A31" s="12"/>
      <c r="B31" s="12"/>
      <c r="C31" s="12"/>
    </row>
    <row r="32" spans="1:16">
      <c r="A32" s="12"/>
      <c r="B32" s="12"/>
      <c r="C32" s="12"/>
    </row>
  </sheetData>
  <mergeCells count="13">
    <mergeCell ref="A11:C18"/>
    <mergeCell ref="K11:K17"/>
    <mergeCell ref="F18:J18"/>
    <mergeCell ref="A2:K2"/>
    <mergeCell ref="I4:K4"/>
    <mergeCell ref="I5:K5"/>
    <mergeCell ref="A9:C9"/>
    <mergeCell ref="F9:J9"/>
    <mergeCell ref="A21:C21"/>
    <mergeCell ref="F21:J21"/>
    <mergeCell ref="A23:C25"/>
    <mergeCell ref="K23:K25"/>
    <mergeCell ref="F25:J25"/>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5A08-B99D-4F7F-996F-5A864F9AB0B2}">
  <sheetPr>
    <tabColor rgb="FFFFC000"/>
    <pageSetUpPr fitToPage="1"/>
  </sheetPr>
  <dimension ref="A1:M32"/>
  <sheetViews>
    <sheetView showZeros="0" view="pageBreakPreview" zoomScale="70" zoomScaleNormal="75" zoomScaleSheetLayoutView="70"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CONCATENATE("様式７－２（市町村用「２.",基礎シート!C8,"」）")</f>
        <v>様式７－２（市町村用「２.こどもの居場所に係る広報啓発事業」）</v>
      </c>
      <c r="B1" s="141"/>
      <c r="C1" s="141"/>
      <c r="D1" s="161"/>
      <c r="E1" s="18"/>
      <c r="F1" s="18"/>
      <c r="G1" s="18"/>
      <c r="H1" s="18"/>
      <c r="I1" s="18"/>
      <c r="J1" s="18"/>
      <c r="K1" s="162"/>
      <c r="L1" s="18"/>
      <c r="M1" s="18"/>
    </row>
    <row r="2" spans="1:13" ht="23.25" customHeight="1">
      <c r="A2" s="326" t="str">
        <f>CONCATENATE(基礎シート!C5,基礎シート!C6,"　事業精算内訳書")</f>
        <v>令和６年度（令和５年度からの繰越分）こどもの居場所づくり支援体制強化事業費国庫補助金　事業精算内訳書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CONCATENATE("２.",基礎シート!C8,"")</f>
        <v>２.こどもの居場所に係る広報啓発事業</v>
      </c>
      <c r="B7" s="164"/>
      <c r="C7" s="164"/>
      <c r="D7" s="164"/>
      <c r="E7" s="164"/>
      <c r="F7" s="164"/>
      <c r="G7" s="164"/>
      <c r="H7" s="164"/>
      <c r="I7" s="165"/>
      <c r="J7" s="165"/>
      <c r="K7" s="165"/>
      <c r="L7" s="163"/>
      <c r="M7" s="163"/>
    </row>
    <row r="8" spans="1:13" ht="18" customHeight="1">
      <c r="A8" s="207" t="s">
        <v>152</v>
      </c>
      <c r="B8" s="87"/>
      <c r="C8" s="88"/>
      <c r="D8" s="89"/>
      <c r="E8" s="89"/>
      <c r="F8" s="89"/>
      <c r="G8" s="89"/>
      <c r="H8" s="89"/>
      <c r="J8" s="17" t="s">
        <v>30</v>
      </c>
      <c r="K8" s="10"/>
      <c r="L8" s="18"/>
    </row>
    <row r="9" spans="1:13" ht="30" customHeight="1">
      <c r="A9" s="352" t="s">
        <v>146</v>
      </c>
      <c r="B9" s="353"/>
      <c r="C9" s="354"/>
      <c r="D9" s="166" t="s">
        <v>61</v>
      </c>
      <c r="E9" s="167" t="s">
        <v>135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22.5" customHeight="1">
      <c r="A11" s="336" t="str">
        <f>基礎シート!C8</f>
        <v>こどもの居場所に係る広報啓発事業</v>
      </c>
      <c r="B11" s="337"/>
      <c r="C11" s="338"/>
      <c r="D11" s="214" t="s">
        <v>97</v>
      </c>
      <c r="E11" s="177"/>
      <c r="F11" s="215"/>
      <c r="G11" s="216"/>
      <c r="H11" s="216"/>
      <c r="I11" s="216"/>
      <c r="J11" s="216"/>
      <c r="K11" s="355" t="s">
        <v>151</v>
      </c>
      <c r="L11" s="18"/>
      <c r="M11" s="70" t="s">
        <v>63</v>
      </c>
    </row>
    <row r="12" spans="1:13" ht="22.5" customHeight="1">
      <c r="A12" s="339"/>
      <c r="B12" s="340"/>
      <c r="C12" s="341"/>
      <c r="D12" s="210" t="s">
        <v>98</v>
      </c>
      <c r="E12" s="183"/>
      <c r="F12" s="184"/>
      <c r="G12" s="185"/>
      <c r="H12" s="185"/>
      <c r="I12" s="185"/>
      <c r="J12" s="185"/>
      <c r="K12" s="356"/>
      <c r="L12" s="18"/>
      <c r="M12" s="18"/>
    </row>
    <row r="13" spans="1:13" ht="22.5" customHeight="1">
      <c r="A13" s="339"/>
      <c r="B13" s="340"/>
      <c r="C13" s="341"/>
      <c r="D13" s="210" t="s">
        <v>140</v>
      </c>
      <c r="E13" s="183"/>
      <c r="F13" s="184"/>
      <c r="G13" s="185"/>
      <c r="H13" s="185"/>
      <c r="I13" s="185"/>
      <c r="J13" s="185"/>
      <c r="K13" s="356"/>
      <c r="L13" s="18"/>
      <c r="M13" s="18"/>
    </row>
    <row r="14" spans="1:13" ht="22.5" customHeight="1">
      <c r="A14" s="339"/>
      <c r="B14" s="340"/>
      <c r="C14" s="341"/>
      <c r="D14" s="210" t="s">
        <v>99</v>
      </c>
      <c r="E14" s="183"/>
      <c r="F14" s="184"/>
      <c r="G14" s="185"/>
      <c r="H14" s="185"/>
      <c r="I14" s="185"/>
      <c r="J14" s="185"/>
      <c r="K14" s="356"/>
      <c r="L14" s="18"/>
      <c r="M14" s="18"/>
    </row>
    <row r="15" spans="1:13" ht="22.5" customHeight="1">
      <c r="A15" s="339"/>
      <c r="B15" s="340"/>
      <c r="C15" s="341"/>
      <c r="D15" s="220" t="s">
        <v>100</v>
      </c>
      <c r="E15" s="183"/>
      <c r="F15" s="184"/>
      <c r="G15" s="185"/>
      <c r="H15" s="185"/>
      <c r="I15" s="185"/>
      <c r="J15" s="185"/>
      <c r="K15" s="356"/>
      <c r="L15" s="18"/>
      <c r="M15" s="18"/>
    </row>
    <row r="16" spans="1:13" ht="22.5" customHeight="1">
      <c r="A16" s="339"/>
      <c r="B16" s="340"/>
      <c r="C16" s="341"/>
      <c r="D16" s="220" t="s">
        <v>100</v>
      </c>
      <c r="E16" s="183"/>
      <c r="F16" s="184"/>
      <c r="G16" s="185"/>
      <c r="H16" s="185"/>
      <c r="I16" s="185"/>
      <c r="J16" s="185"/>
      <c r="K16" s="356"/>
      <c r="L16" s="18"/>
      <c r="M16" s="18"/>
    </row>
    <row r="17" spans="1:13" ht="22.5" customHeight="1">
      <c r="A17" s="339"/>
      <c r="B17" s="340"/>
      <c r="C17" s="341"/>
      <c r="D17" s="192" t="s">
        <v>100</v>
      </c>
      <c r="E17" s="183"/>
      <c r="F17" s="184"/>
      <c r="G17" s="185"/>
      <c r="H17" s="185"/>
      <c r="I17" s="185"/>
      <c r="J17" s="185"/>
      <c r="K17" s="356"/>
      <c r="L17" s="18"/>
      <c r="M17" s="18"/>
    </row>
    <row r="18" spans="1:13" ht="36" customHeight="1">
      <c r="A18" s="342"/>
      <c r="B18" s="343"/>
      <c r="C18" s="344"/>
      <c r="D18" s="217" t="s">
        <v>90</v>
      </c>
      <c r="E18" s="281">
        <f>SUM(E11:E17)</f>
        <v>0</v>
      </c>
      <c r="F18" s="333"/>
      <c r="G18" s="334"/>
      <c r="H18" s="334"/>
      <c r="I18" s="334"/>
      <c r="J18" s="335"/>
      <c r="K18" s="219"/>
      <c r="L18" s="18"/>
    </row>
    <row r="19" spans="1:13" ht="18" customHeight="1">
      <c r="A19" s="255"/>
      <c r="B19" s="255"/>
      <c r="C19" s="255"/>
      <c r="D19" s="264"/>
      <c r="E19" s="216"/>
      <c r="F19" s="178"/>
      <c r="G19" s="178"/>
      <c r="H19" s="178"/>
      <c r="I19" s="178"/>
      <c r="J19" s="178"/>
      <c r="K19" s="265"/>
      <c r="L19" s="18"/>
    </row>
    <row r="20" spans="1:13" ht="18" customHeight="1">
      <c r="A20" s="266" t="s">
        <v>171</v>
      </c>
      <c r="B20" s="256"/>
      <c r="C20" s="256"/>
      <c r="D20" s="231"/>
      <c r="E20" s="231"/>
      <c r="F20" s="231"/>
      <c r="G20" s="231"/>
      <c r="H20" s="231"/>
      <c r="I20" s="231"/>
      <c r="J20" s="231"/>
      <c r="K20" s="231"/>
      <c r="L20" s="18"/>
      <c r="M20" s="70"/>
    </row>
    <row r="21" spans="1:13" ht="30" customHeight="1">
      <c r="A21" s="357" t="s">
        <v>146</v>
      </c>
      <c r="B21" s="357"/>
      <c r="C21" s="352"/>
      <c r="D21" s="197" t="s">
        <v>145</v>
      </c>
      <c r="E21" s="197" t="s">
        <v>134</v>
      </c>
      <c r="F21" s="357" t="s">
        <v>62</v>
      </c>
      <c r="G21" s="357"/>
      <c r="H21" s="357"/>
      <c r="I21" s="357"/>
      <c r="J21" s="357"/>
      <c r="K21" s="197" t="s">
        <v>39</v>
      </c>
      <c r="L21" s="18"/>
      <c r="M21" s="18"/>
    </row>
    <row r="22" spans="1:13" ht="16.5" customHeight="1">
      <c r="A22" s="169"/>
      <c r="B22" s="170"/>
      <c r="C22" s="171" t="s">
        <v>44</v>
      </c>
      <c r="D22" s="172" t="s">
        <v>45</v>
      </c>
      <c r="E22" s="172" t="s">
        <v>46</v>
      </c>
      <c r="F22" s="173"/>
      <c r="G22" s="173"/>
      <c r="H22" s="173"/>
      <c r="I22" s="173"/>
      <c r="J22" s="174" t="s">
        <v>47</v>
      </c>
      <c r="K22" s="103"/>
      <c r="L22" s="18"/>
      <c r="M22" s="18"/>
    </row>
    <row r="23" spans="1:13" ht="22.5" customHeight="1">
      <c r="A23" s="336" t="str">
        <f>基礎シート!C8</f>
        <v>こどもの居場所に係る広報啓発事業</v>
      </c>
      <c r="B23" s="337"/>
      <c r="C23" s="338"/>
      <c r="D23" s="198" t="s">
        <v>104</v>
      </c>
      <c r="E23" s="200"/>
      <c r="F23" s="175"/>
      <c r="G23" s="201"/>
      <c r="H23" s="201"/>
      <c r="I23" s="201"/>
      <c r="J23" s="202"/>
      <c r="K23" s="345"/>
      <c r="L23" s="18"/>
      <c r="M23" s="70" t="s">
        <v>63</v>
      </c>
    </row>
    <row r="24" spans="1:13" ht="22.5" customHeight="1">
      <c r="A24" s="339"/>
      <c r="B24" s="340"/>
      <c r="C24" s="341"/>
      <c r="D24" s="230" t="s">
        <v>105</v>
      </c>
      <c r="E24" s="203"/>
      <c r="F24" s="204"/>
      <c r="G24" s="205"/>
      <c r="H24" s="205"/>
      <c r="I24" s="205"/>
      <c r="J24" s="206"/>
      <c r="K24" s="346"/>
      <c r="L24" s="18"/>
      <c r="M24" s="18"/>
    </row>
    <row r="25" spans="1:13" ht="36" customHeight="1">
      <c r="A25" s="342"/>
      <c r="B25" s="343"/>
      <c r="C25" s="344"/>
      <c r="D25" s="217" t="s">
        <v>90</v>
      </c>
      <c r="E25" s="281">
        <f>SUM(E23:E24)</f>
        <v>0</v>
      </c>
      <c r="F25" s="333"/>
      <c r="G25" s="334"/>
      <c r="H25" s="334"/>
      <c r="I25" s="334"/>
      <c r="J25" s="335"/>
      <c r="K25" s="347"/>
      <c r="L25" s="18"/>
    </row>
    <row r="26" spans="1:13" ht="18" customHeight="1">
      <c r="A26" s="161"/>
      <c r="B26" s="164"/>
      <c r="C26" s="164"/>
      <c r="D26" s="164"/>
      <c r="E26" s="164"/>
      <c r="F26" s="164"/>
      <c r="G26" s="164"/>
      <c r="H26" s="164"/>
      <c r="I26" s="165"/>
      <c r="J26" s="165"/>
      <c r="K26" s="165"/>
      <c r="L26" s="163"/>
      <c r="M26" s="163"/>
    </row>
    <row r="27" spans="1:13" s="23" customFormat="1" ht="23.25" customHeight="1">
      <c r="A27" s="125" t="s">
        <v>154</v>
      </c>
      <c r="B27" s="125"/>
      <c r="C27" s="125"/>
      <c r="D27" s="125"/>
      <c r="E27" s="125"/>
      <c r="F27" s="125"/>
      <c r="G27" s="125"/>
      <c r="H27" s="125"/>
      <c r="I27" s="125"/>
      <c r="J27" s="125"/>
      <c r="K27" s="125"/>
      <c r="L27" s="125"/>
      <c r="M27" s="125"/>
    </row>
    <row r="28" spans="1:13" s="23" customFormat="1" ht="23.25" customHeight="1">
      <c r="A28" s="125" t="s">
        <v>159</v>
      </c>
      <c r="B28" s="125"/>
      <c r="C28" s="125"/>
      <c r="D28" s="125"/>
      <c r="E28" s="125"/>
      <c r="F28" s="125"/>
      <c r="G28" s="125"/>
      <c r="H28" s="125"/>
      <c r="I28" s="125"/>
      <c r="J28" s="125"/>
      <c r="K28" s="125"/>
      <c r="L28" s="125"/>
      <c r="M28" s="125"/>
    </row>
    <row r="31" spans="1:13">
      <c r="A31" s="12"/>
      <c r="B31" s="12"/>
      <c r="C31" s="12"/>
    </row>
    <row r="32" spans="1:13">
      <c r="A32" s="12"/>
      <c r="B32" s="12"/>
      <c r="C32" s="12"/>
    </row>
  </sheetData>
  <mergeCells count="13">
    <mergeCell ref="A11:C18"/>
    <mergeCell ref="K11:K17"/>
    <mergeCell ref="F18:J18"/>
    <mergeCell ref="A2:K2"/>
    <mergeCell ref="I4:K4"/>
    <mergeCell ref="I5:K5"/>
    <mergeCell ref="A9:C9"/>
    <mergeCell ref="F9:J9"/>
    <mergeCell ref="A21:C21"/>
    <mergeCell ref="F21:J21"/>
    <mergeCell ref="A23:C25"/>
    <mergeCell ref="K23:K25"/>
    <mergeCell ref="F25:J25"/>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E262-D3B9-4F52-B140-09433ABB3CB8}">
  <sheetPr>
    <tabColor rgb="FFFFC000"/>
    <pageSetUpPr fitToPage="1"/>
  </sheetPr>
  <dimension ref="A1:M42"/>
  <sheetViews>
    <sheetView showZeros="0" view="pageBreakPreview" zoomScale="70" zoomScaleNormal="75" zoomScaleSheetLayoutView="70"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CONCATENATE("様式７－２（市町村用「３.",基礎シート!C9,"」）")</f>
        <v>様式７－２（市町村用「３.こどもの居場所づくりコーディネーター配置等支援事業」）</v>
      </c>
      <c r="B1" s="141"/>
      <c r="C1" s="141"/>
      <c r="D1" s="161"/>
      <c r="E1" s="18"/>
      <c r="F1" s="18"/>
      <c r="G1" s="18"/>
      <c r="H1" s="18"/>
      <c r="I1" s="18"/>
      <c r="J1" s="18"/>
      <c r="K1" s="162"/>
      <c r="L1" s="18"/>
      <c r="M1" s="18"/>
    </row>
    <row r="2" spans="1:13" ht="23.25" customHeight="1">
      <c r="A2" s="326" t="str">
        <f>CONCATENATE(基礎シート!C5,基礎シート!C6,"　事業精算内訳書")</f>
        <v>令和６年度（令和５年度からの繰越分）こどもの居場所づくり支援体制強化事業費国庫補助金　事業精算内訳書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CONCATENATE("３.",基礎シート!C9,"")</f>
        <v>３.こどもの居場所づくりコーディネーター配置等支援事業</v>
      </c>
      <c r="B7" s="164"/>
      <c r="C7" s="164"/>
      <c r="D7" s="164"/>
      <c r="E7" s="164"/>
      <c r="F7" s="164"/>
      <c r="G7" s="164"/>
      <c r="H7" s="164"/>
      <c r="I7" s="165"/>
      <c r="J7" s="165"/>
      <c r="K7" s="165"/>
      <c r="L7" s="163"/>
      <c r="M7" s="163"/>
    </row>
    <row r="8" spans="1:13" ht="18" customHeight="1">
      <c r="A8" s="207" t="s">
        <v>152</v>
      </c>
      <c r="B8" s="87"/>
      <c r="C8" s="88"/>
      <c r="D8" s="89"/>
      <c r="E8" s="89"/>
      <c r="F8" s="89"/>
      <c r="G8" s="89"/>
      <c r="H8" s="89"/>
      <c r="J8" s="17" t="s">
        <v>30</v>
      </c>
      <c r="K8" s="10"/>
      <c r="L8" s="18"/>
    </row>
    <row r="9" spans="1:13" ht="30" customHeight="1">
      <c r="A9" s="352" t="s">
        <v>146</v>
      </c>
      <c r="B9" s="353"/>
      <c r="C9" s="354"/>
      <c r="D9" s="166" t="s">
        <v>61</v>
      </c>
      <c r="E9" s="167" t="s">
        <v>135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18" customHeight="1">
      <c r="A11" s="361" t="str">
        <f>基礎シート!C11</f>
        <v>こどもの居場所づくりコーディネーターの配置</v>
      </c>
      <c r="B11" s="362"/>
      <c r="C11" s="363"/>
      <c r="D11" s="210" t="s">
        <v>97</v>
      </c>
      <c r="E11" s="183"/>
      <c r="F11" s="184"/>
      <c r="G11" s="185"/>
      <c r="H11" s="185"/>
      <c r="I11" s="185"/>
      <c r="J11" s="185"/>
      <c r="K11" s="355" t="s">
        <v>151</v>
      </c>
      <c r="L11" s="18"/>
      <c r="M11" s="70" t="s">
        <v>63</v>
      </c>
    </row>
    <row r="12" spans="1:13" ht="18" customHeight="1">
      <c r="A12" s="364"/>
      <c r="B12" s="358"/>
      <c r="C12" s="365"/>
      <c r="D12" s="210" t="s">
        <v>98</v>
      </c>
      <c r="E12" s="183"/>
      <c r="F12" s="184"/>
      <c r="G12" s="185"/>
      <c r="H12" s="185"/>
      <c r="I12" s="185"/>
      <c r="J12" s="185"/>
      <c r="K12" s="356"/>
      <c r="L12" s="18"/>
      <c r="M12" s="18"/>
    </row>
    <row r="13" spans="1:13" ht="18" customHeight="1">
      <c r="A13" s="224"/>
      <c r="B13" s="191"/>
      <c r="C13" s="222"/>
      <c r="D13" s="210" t="s">
        <v>140</v>
      </c>
      <c r="E13" s="183"/>
      <c r="F13" s="184"/>
      <c r="G13" s="185"/>
      <c r="H13" s="185"/>
      <c r="I13" s="185"/>
      <c r="J13" s="185"/>
      <c r="K13" s="356"/>
      <c r="L13" s="18"/>
      <c r="M13" s="18"/>
    </row>
    <row r="14" spans="1:13" ht="18" customHeight="1">
      <c r="A14" s="181"/>
      <c r="B14" s="124"/>
      <c r="C14" s="182"/>
      <c r="D14" s="210" t="s">
        <v>99</v>
      </c>
      <c r="E14" s="183"/>
      <c r="F14" s="184"/>
      <c r="G14" s="185"/>
      <c r="H14" s="185"/>
      <c r="I14" s="185"/>
      <c r="J14" s="185"/>
      <c r="K14" s="356"/>
      <c r="L14" s="18"/>
      <c r="M14" s="18"/>
    </row>
    <row r="15" spans="1:13" ht="18" customHeight="1">
      <c r="A15" s="224"/>
      <c r="B15" s="191"/>
      <c r="C15" s="222"/>
      <c r="D15" s="220" t="s">
        <v>100</v>
      </c>
      <c r="E15" s="183"/>
      <c r="F15" s="184"/>
      <c r="G15" s="185"/>
      <c r="H15" s="185"/>
      <c r="I15" s="185"/>
      <c r="J15" s="185"/>
      <c r="K15" s="208"/>
      <c r="L15" s="18"/>
      <c r="M15" s="18"/>
    </row>
    <row r="16" spans="1:13" ht="18" customHeight="1">
      <c r="A16" s="224" t="s">
        <v>94</v>
      </c>
      <c r="B16" s="189"/>
      <c r="C16" s="190" t="s">
        <v>95</v>
      </c>
      <c r="D16" s="220" t="s">
        <v>100</v>
      </c>
      <c r="E16" s="183"/>
      <c r="F16" s="184"/>
      <c r="G16" s="185"/>
      <c r="H16" s="185"/>
      <c r="I16" s="185"/>
      <c r="J16" s="185"/>
      <c r="K16" s="208"/>
      <c r="L16" s="18"/>
      <c r="M16" s="18"/>
    </row>
    <row r="17" spans="1:13" ht="18" customHeight="1">
      <c r="A17" s="181"/>
      <c r="B17" s="124"/>
      <c r="C17" s="182"/>
      <c r="D17" s="220" t="s">
        <v>100</v>
      </c>
      <c r="E17" s="183"/>
      <c r="F17" s="184"/>
      <c r="G17" s="185"/>
      <c r="H17" s="185"/>
      <c r="I17" s="185"/>
      <c r="J17" s="185"/>
      <c r="K17" s="208"/>
      <c r="L17" s="18"/>
      <c r="M17" s="18"/>
    </row>
    <row r="18" spans="1:13" ht="30" customHeight="1">
      <c r="A18" s="282">
        <f>基礎シート!C16</f>
        <v>0</v>
      </c>
      <c r="B18" s="124"/>
      <c r="C18" s="223"/>
      <c r="D18" s="217" t="s">
        <v>90</v>
      </c>
      <c r="E18" s="283">
        <f>SUM(E11:E17)</f>
        <v>0</v>
      </c>
      <c r="F18" s="215"/>
      <c r="G18" s="216"/>
      <c r="H18" s="216"/>
      <c r="I18" s="216"/>
      <c r="J18" s="228"/>
      <c r="K18" s="208"/>
      <c r="L18" s="18"/>
      <c r="M18" s="18"/>
    </row>
    <row r="19" spans="1:13" ht="18" customHeight="1">
      <c r="A19" s="361" t="str">
        <f>基礎シート!C12</f>
        <v>こどもの居場所立ち上げ支援</v>
      </c>
      <c r="B19" s="362"/>
      <c r="C19" s="363"/>
      <c r="D19" s="214" t="s">
        <v>141</v>
      </c>
      <c r="E19" s="177"/>
      <c r="F19" s="215"/>
      <c r="G19" s="216"/>
      <c r="H19" s="216"/>
      <c r="I19" s="216"/>
      <c r="J19" s="228"/>
      <c r="K19" s="208"/>
      <c r="L19" s="18"/>
      <c r="M19" s="70" t="s">
        <v>63</v>
      </c>
    </row>
    <row r="20" spans="1:13" ht="18" customHeight="1">
      <c r="A20" s="179"/>
      <c r="B20" s="180"/>
      <c r="C20" s="213"/>
      <c r="D20" s="210" t="s">
        <v>142</v>
      </c>
      <c r="E20" s="183"/>
      <c r="F20" s="184"/>
      <c r="G20" s="185"/>
      <c r="H20" s="185"/>
      <c r="I20" s="185"/>
      <c r="J20" s="196"/>
      <c r="K20" s="208"/>
      <c r="L20" s="18"/>
      <c r="M20" s="18"/>
    </row>
    <row r="21" spans="1:13" ht="18" customHeight="1">
      <c r="A21" s="224" t="s">
        <v>93</v>
      </c>
      <c r="B21" s="189"/>
      <c r="C21" s="188" t="s">
        <v>96</v>
      </c>
      <c r="D21" s="220" t="s">
        <v>100</v>
      </c>
      <c r="E21" s="183"/>
      <c r="F21" s="184"/>
      <c r="G21" s="185"/>
      <c r="H21" s="185"/>
      <c r="I21" s="185"/>
      <c r="J21" s="196"/>
      <c r="K21" s="208"/>
      <c r="L21" s="18"/>
      <c r="M21" s="18"/>
    </row>
    <row r="22" spans="1:13" ht="18" customHeight="1">
      <c r="A22" s="181"/>
      <c r="B22" s="124"/>
      <c r="C22" s="182"/>
      <c r="D22" s="220" t="s">
        <v>100</v>
      </c>
      <c r="E22" s="183"/>
      <c r="F22" s="184"/>
      <c r="G22" s="185"/>
      <c r="H22" s="185"/>
      <c r="I22" s="185"/>
      <c r="J22" s="196"/>
      <c r="K22" s="208"/>
      <c r="L22" s="18"/>
      <c r="M22" s="18"/>
    </row>
    <row r="23" spans="1:13" ht="30" customHeight="1">
      <c r="A23" s="284">
        <f>基礎シート!C24</f>
        <v>0</v>
      </c>
      <c r="B23" s="187"/>
      <c r="C23" s="229"/>
      <c r="D23" s="217" t="s">
        <v>90</v>
      </c>
      <c r="E23" s="281">
        <f>SUM(E19:E22)</f>
        <v>0</v>
      </c>
      <c r="F23" s="366"/>
      <c r="G23" s="367"/>
      <c r="H23" s="367"/>
      <c r="I23" s="367"/>
      <c r="J23" s="368"/>
      <c r="K23" s="209"/>
      <c r="L23" s="18"/>
      <c r="M23" s="18"/>
    </row>
    <row r="24" spans="1:13" ht="18" customHeight="1">
      <c r="A24" s="255"/>
      <c r="B24" s="255"/>
      <c r="C24" s="255"/>
      <c r="D24" s="264"/>
      <c r="E24" s="216"/>
      <c r="F24" s="178"/>
      <c r="G24" s="178"/>
      <c r="H24" s="178"/>
      <c r="I24" s="178"/>
      <c r="J24" s="178"/>
      <c r="K24" s="265"/>
      <c r="L24" s="18"/>
    </row>
    <row r="25" spans="1:13" ht="18" customHeight="1">
      <c r="A25" s="266" t="s">
        <v>171</v>
      </c>
      <c r="B25" s="256"/>
      <c r="C25" s="256"/>
      <c r="D25" s="231"/>
      <c r="E25" s="231"/>
      <c r="F25" s="231"/>
      <c r="G25" s="231"/>
      <c r="H25" s="231"/>
      <c r="I25" s="231"/>
      <c r="J25" s="231"/>
      <c r="K25" s="231"/>
      <c r="L25" s="18"/>
      <c r="M25" s="70"/>
    </row>
    <row r="26" spans="1:13" ht="30" customHeight="1">
      <c r="A26" s="352" t="s">
        <v>146</v>
      </c>
      <c r="B26" s="353"/>
      <c r="C26" s="354"/>
      <c r="D26" s="197" t="s">
        <v>145</v>
      </c>
      <c r="E26" s="197" t="s">
        <v>134</v>
      </c>
      <c r="F26" s="352" t="s">
        <v>62</v>
      </c>
      <c r="G26" s="353"/>
      <c r="H26" s="353"/>
      <c r="I26" s="353"/>
      <c r="J26" s="354"/>
      <c r="K26" s="197" t="s">
        <v>39</v>
      </c>
      <c r="L26" s="18"/>
      <c r="M26" s="18"/>
    </row>
    <row r="27" spans="1:13" ht="16.5" customHeight="1">
      <c r="A27" s="169"/>
      <c r="B27" s="170"/>
      <c r="C27" s="171" t="s">
        <v>44</v>
      </c>
      <c r="D27" s="172" t="s">
        <v>45</v>
      </c>
      <c r="E27" s="172" t="s">
        <v>46</v>
      </c>
      <c r="F27" s="173"/>
      <c r="G27" s="173"/>
      <c r="H27" s="173"/>
      <c r="I27" s="173"/>
      <c r="J27" s="174" t="s">
        <v>47</v>
      </c>
      <c r="K27" s="103"/>
      <c r="L27" s="18"/>
      <c r="M27" s="18"/>
    </row>
    <row r="28" spans="1:13" ht="22.5" customHeight="1">
      <c r="A28" s="336" t="str">
        <f>基礎シート!C11</f>
        <v>こどもの居場所づくりコーディネーターの配置</v>
      </c>
      <c r="B28" s="337"/>
      <c r="C28" s="338"/>
      <c r="D28" s="200" t="s">
        <v>104</v>
      </c>
      <c r="E28" s="200"/>
      <c r="F28" s="175"/>
      <c r="G28" s="201"/>
      <c r="H28" s="201"/>
      <c r="I28" s="201"/>
      <c r="J28" s="202"/>
      <c r="K28" s="345"/>
      <c r="L28" s="18"/>
      <c r="M28" s="70" t="s">
        <v>63</v>
      </c>
    </row>
    <row r="29" spans="1:13" ht="22.5" customHeight="1">
      <c r="A29" s="339"/>
      <c r="B29" s="340"/>
      <c r="C29" s="341"/>
      <c r="D29" s="203" t="s">
        <v>105</v>
      </c>
      <c r="E29" s="203"/>
      <c r="F29" s="204"/>
      <c r="G29" s="205"/>
      <c r="H29" s="205"/>
      <c r="I29" s="205"/>
      <c r="J29" s="206"/>
      <c r="K29" s="346"/>
      <c r="L29" s="18"/>
      <c r="M29" s="18"/>
    </row>
    <row r="30" spans="1:13" ht="36" customHeight="1">
      <c r="A30" s="342"/>
      <c r="B30" s="343"/>
      <c r="C30" s="344"/>
      <c r="D30" s="217" t="s">
        <v>90</v>
      </c>
      <c r="E30" s="281">
        <f>SUM(E28:E29)</f>
        <v>0</v>
      </c>
      <c r="F30" s="333"/>
      <c r="G30" s="359"/>
      <c r="H30" s="359"/>
      <c r="I30" s="359"/>
      <c r="J30" s="360"/>
      <c r="K30" s="347"/>
      <c r="L30" s="18"/>
    </row>
    <row r="31" spans="1:13" ht="22.5" customHeight="1">
      <c r="A31" s="336" t="str">
        <f>基礎シート!C12</f>
        <v>こどもの居場所立ち上げ支援</v>
      </c>
      <c r="B31" s="337"/>
      <c r="C31" s="338"/>
      <c r="D31" s="200" t="s">
        <v>104</v>
      </c>
      <c r="E31" s="200"/>
      <c r="F31" s="175"/>
      <c r="G31" s="201"/>
      <c r="H31" s="201"/>
      <c r="I31" s="201"/>
      <c r="J31" s="202"/>
      <c r="K31" s="345"/>
      <c r="L31" s="18"/>
      <c r="M31" s="70" t="s">
        <v>63</v>
      </c>
    </row>
    <row r="32" spans="1:13" ht="22.5" customHeight="1">
      <c r="A32" s="339"/>
      <c r="B32" s="340"/>
      <c r="C32" s="341"/>
      <c r="D32" s="203" t="s">
        <v>105</v>
      </c>
      <c r="E32" s="203"/>
      <c r="F32" s="204"/>
      <c r="G32" s="205"/>
      <c r="H32" s="205"/>
      <c r="I32" s="205"/>
      <c r="J32" s="206"/>
      <c r="K32" s="346"/>
      <c r="L32" s="18"/>
      <c r="M32" s="18"/>
    </row>
    <row r="33" spans="1:13" ht="36" customHeight="1">
      <c r="A33" s="342"/>
      <c r="B33" s="343"/>
      <c r="C33" s="344"/>
      <c r="D33" s="217" t="s">
        <v>90</v>
      </c>
      <c r="E33" s="281">
        <f>SUM(E31:E32)</f>
        <v>0</v>
      </c>
      <c r="F33" s="333"/>
      <c r="G33" s="359"/>
      <c r="H33" s="359"/>
      <c r="I33" s="359"/>
      <c r="J33" s="360"/>
      <c r="K33" s="347"/>
      <c r="L33" s="18"/>
    </row>
    <row r="34" spans="1:13" ht="8.25" customHeight="1">
      <c r="A34" s="193"/>
      <c r="B34" s="193"/>
      <c r="C34" s="193"/>
      <c r="D34" s="194"/>
      <c r="E34" s="194"/>
      <c r="F34" s="194"/>
      <c r="G34" s="194"/>
      <c r="H34" s="194"/>
      <c r="I34" s="194"/>
      <c r="J34" s="194"/>
      <c r="K34" s="195"/>
      <c r="L34" s="18"/>
      <c r="M34" s="18"/>
    </row>
    <row r="35" spans="1:13" s="23" customFormat="1" ht="23.25" customHeight="1">
      <c r="A35" s="362" t="str">
        <f>CONCATENATE("（注１）「",基礎シート!C11,"」のA欄には、「コーディネーターの配置人数」を記入すること。")</f>
        <v>（注１）「こどもの居場所づくりコーディネーターの配置」のA欄には、「コーディネーターの配置人数」を記入すること。</v>
      </c>
      <c r="B35" s="362"/>
      <c r="C35" s="362"/>
      <c r="D35" s="362"/>
      <c r="E35" s="362"/>
      <c r="F35" s="362"/>
      <c r="G35" s="362"/>
      <c r="H35" s="362"/>
      <c r="I35" s="362"/>
      <c r="J35" s="362"/>
      <c r="K35" s="362"/>
      <c r="L35" s="92"/>
      <c r="M35" s="92"/>
    </row>
    <row r="36" spans="1:13" s="23" customFormat="1" ht="18" customHeight="1">
      <c r="A36" s="125" t="str">
        <f>CONCATENATE("　　　　「",基礎シート!C12,"」のA欄には、「居場所の箇所数」を記入すること。")</f>
        <v>　　　　「こどもの居場所立ち上げ支援」のA欄には、「居場所の箇所数」を記入すること。</v>
      </c>
      <c r="B36" s="125"/>
      <c r="C36" s="125"/>
      <c r="D36" s="125"/>
      <c r="E36" s="125"/>
      <c r="F36" s="125"/>
      <c r="G36" s="125"/>
      <c r="H36" s="125"/>
      <c r="I36" s="125"/>
      <c r="J36" s="125"/>
      <c r="K36" s="125"/>
      <c r="L36" s="125"/>
      <c r="M36" s="125"/>
    </row>
    <row r="37" spans="1:13" s="23" customFormat="1" ht="23.25" customHeight="1">
      <c r="A37" s="125" t="s">
        <v>155</v>
      </c>
      <c r="B37" s="125"/>
      <c r="C37" s="125"/>
      <c r="D37" s="125"/>
      <c r="E37" s="125"/>
      <c r="F37" s="125"/>
      <c r="G37" s="125"/>
      <c r="H37" s="125"/>
      <c r="I37" s="125"/>
      <c r="J37" s="125"/>
      <c r="K37" s="125"/>
      <c r="L37" s="125"/>
      <c r="M37" s="125"/>
    </row>
    <row r="38" spans="1:13" s="23" customFormat="1" ht="23.25" customHeight="1">
      <c r="A38" s="125" t="s">
        <v>160</v>
      </c>
      <c r="B38" s="125"/>
      <c r="C38" s="125"/>
      <c r="D38" s="125"/>
      <c r="E38" s="125"/>
      <c r="F38" s="125"/>
      <c r="G38" s="125"/>
      <c r="H38" s="125"/>
      <c r="I38" s="125"/>
      <c r="J38" s="125"/>
      <c r="K38" s="125"/>
      <c r="L38" s="125"/>
      <c r="M38" s="125"/>
    </row>
    <row r="41" spans="1:13">
      <c r="A41" s="12"/>
      <c r="B41" s="12"/>
      <c r="C41" s="12"/>
    </row>
    <row r="42" spans="1:13">
      <c r="A42" s="12"/>
      <c r="B42" s="12"/>
      <c r="C42" s="12"/>
    </row>
  </sheetData>
  <mergeCells count="18">
    <mergeCell ref="A11:C12"/>
    <mergeCell ref="K11:K14"/>
    <mergeCell ref="A2:K2"/>
    <mergeCell ref="I4:K4"/>
    <mergeCell ref="I5:K5"/>
    <mergeCell ref="A9:C9"/>
    <mergeCell ref="F9:J9"/>
    <mergeCell ref="A35:K35"/>
    <mergeCell ref="A28:C30"/>
    <mergeCell ref="A19:C19"/>
    <mergeCell ref="F23:J23"/>
    <mergeCell ref="A26:C26"/>
    <mergeCell ref="F26:J26"/>
    <mergeCell ref="K28:K30"/>
    <mergeCell ref="F30:J30"/>
    <mergeCell ref="A31:C33"/>
    <mergeCell ref="K31:K33"/>
    <mergeCell ref="F33:J33"/>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5C35-333B-4DFF-BC1A-AD8BD4496C53}">
  <sheetPr>
    <tabColor rgb="FFFFC000"/>
    <pageSetUpPr fitToPage="1"/>
  </sheetPr>
  <dimension ref="A1:M42"/>
  <sheetViews>
    <sheetView showZeros="0" view="pageBreakPreview" zoomScale="70" zoomScaleNormal="75" zoomScaleSheetLayoutView="70"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CONCATENATE("様式７－２（都道府県等及び社会法人等共通「４.",基礎シート!C10,"」）")</f>
        <v>様式７－２（都道府県等及び社会法人等共通「４.ＮＰＯ等と連携したこどもの居場所づくり支援モデル事業」）</v>
      </c>
      <c r="B1" s="141"/>
      <c r="C1" s="141"/>
      <c r="D1" s="161"/>
      <c r="E1" s="18"/>
      <c r="F1" s="18"/>
      <c r="G1" s="18"/>
      <c r="H1" s="18"/>
      <c r="I1" s="18"/>
      <c r="J1" s="18"/>
      <c r="K1" s="162"/>
      <c r="L1" s="18"/>
      <c r="M1" s="18"/>
    </row>
    <row r="2" spans="1:13" ht="23.25" customHeight="1">
      <c r="A2" s="326" t="str">
        <f>CONCATENATE(基礎シート!C5,基礎シート!C6,"　事業精算内訳書")</f>
        <v>令和６年度（令和５年度からの繰越分）こどもの居場所づくり支援体制強化事業費国庫補助金　事業精算内訳書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29</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CONCATENATE("４.",基礎シート!C10,"")</f>
        <v>４.ＮＰＯ等と連携したこどもの居場所づくり支援モデル事業</v>
      </c>
      <c r="B7" s="164"/>
      <c r="C7" s="164"/>
      <c r="D7" s="164"/>
      <c r="E7" s="164"/>
      <c r="F7" s="164"/>
      <c r="G7" s="164"/>
      <c r="H7" s="164"/>
      <c r="I7" s="165"/>
      <c r="J7" s="165"/>
      <c r="K7" s="165"/>
      <c r="L7" s="163"/>
      <c r="M7" s="163"/>
    </row>
    <row r="8" spans="1:13" ht="18" customHeight="1">
      <c r="A8" s="207" t="s">
        <v>152</v>
      </c>
      <c r="B8" s="87"/>
      <c r="C8" s="88"/>
      <c r="D8" s="89"/>
      <c r="E8" s="89"/>
      <c r="F8" s="89"/>
      <c r="G8" s="89"/>
      <c r="H8" s="89"/>
      <c r="J8" s="17" t="s">
        <v>30</v>
      </c>
      <c r="K8" s="10"/>
      <c r="L8" s="18"/>
    </row>
    <row r="9" spans="1:13" ht="30" customHeight="1">
      <c r="A9" s="352" t="s">
        <v>146</v>
      </c>
      <c r="B9" s="353"/>
      <c r="C9" s="354"/>
      <c r="D9" s="166" t="s">
        <v>61</v>
      </c>
      <c r="E9" s="167" t="s">
        <v>135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18" customHeight="1">
      <c r="A11" s="199" t="str">
        <f>基礎シート!C13</f>
        <v>モデル事業</v>
      </c>
      <c r="B11" s="211"/>
      <c r="C11" s="212"/>
      <c r="D11" s="210" t="s">
        <v>97</v>
      </c>
      <c r="E11" s="183"/>
      <c r="F11" s="184"/>
      <c r="G11" s="185"/>
      <c r="H11" s="185"/>
      <c r="I11" s="185"/>
      <c r="J11" s="185"/>
      <c r="K11" s="355" t="s">
        <v>129</v>
      </c>
      <c r="L11" s="18"/>
      <c r="M11" s="70" t="s">
        <v>63</v>
      </c>
    </row>
    <row r="12" spans="1:13" ht="18" customHeight="1">
      <c r="A12" s="179"/>
      <c r="B12" s="180"/>
      <c r="C12" s="213"/>
      <c r="D12" s="210" t="s">
        <v>98</v>
      </c>
      <c r="E12" s="183"/>
      <c r="F12" s="184"/>
      <c r="G12" s="185"/>
      <c r="H12" s="185"/>
      <c r="I12" s="185"/>
      <c r="J12" s="185"/>
      <c r="K12" s="356"/>
      <c r="L12" s="18"/>
      <c r="M12" s="18"/>
    </row>
    <row r="13" spans="1:13" ht="18" customHeight="1">
      <c r="A13" s="224"/>
      <c r="B13" s="191"/>
      <c r="C13" s="222"/>
      <c r="D13" s="210" t="s">
        <v>140</v>
      </c>
      <c r="E13" s="183"/>
      <c r="F13" s="184"/>
      <c r="G13" s="185"/>
      <c r="H13" s="185"/>
      <c r="I13" s="185"/>
      <c r="J13" s="185"/>
      <c r="K13" s="356"/>
      <c r="L13" s="18"/>
      <c r="M13" s="18"/>
    </row>
    <row r="14" spans="1:13" ht="18" customHeight="1">
      <c r="A14" s="181"/>
      <c r="B14" s="124"/>
      <c r="C14" s="182"/>
      <c r="D14" s="210" t="s">
        <v>99</v>
      </c>
      <c r="E14" s="183"/>
      <c r="F14" s="184"/>
      <c r="G14" s="185"/>
      <c r="H14" s="185"/>
      <c r="I14" s="185"/>
      <c r="J14" s="185"/>
      <c r="K14" s="356"/>
      <c r="L14" s="18"/>
      <c r="M14" s="18"/>
    </row>
    <row r="15" spans="1:13" ht="18" customHeight="1">
      <c r="A15" s="224"/>
      <c r="B15" s="191"/>
      <c r="C15" s="222"/>
      <c r="D15" s="220" t="s">
        <v>100</v>
      </c>
      <c r="E15" s="183"/>
      <c r="F15" s="184"/>
      <c r="G15" s="185"/>
      <c r="H15" s="185"/>
      <c r="I15" s="185"/>
      <c r="J15" s="185"/>
      <c r="K15" s="356"/>
      <c r="L15" s="18"/>
      <c r="M15" s="18"/>
    </row>
    <row r="16" spans="1:13" ht="18" customHeight="1">
      <c r="A16" s="224"/>
      <c r="B16" s="191"/>
      <c r="C16" s="222"/>
      <c r="D16" s="220" t="s">
        <v>100</v>
      </c>
      <c r="E16" s="183"/>
      <c r="F16" s="184"/>
      <c r="G16" s="185"/>
      <c r="H16" s="185"/>
      <c r="I16" s="185"/>
      <c r="J16" s="185"/>
      <c r="K16" s="356"/>
      <c r="L16" s="18"/>
      <c r="M16" s="18"/>
    </row>
    <row r="17" spans="1:13" ht="18" customHeight="1">
      <c r="A17" s="181"/>
      <c r="B17" s="124"/>
      <c r="C17" s="182"/>
      <c r="D17" s="220" t="s">
        <v>100</v>
      </c>
      <c r="E17" s="183"/>
      <c r="F17" s="184"/>
      <c r="G17" s="185"/>
      <c r="H17" s="185"/>
      <c r="I17" s="185"/>
      <c r="J17" s="185"/>
      <c r="K17" s="356"/>
      <c r="L17" s="18"/>
      <c r="M17" s="18"/>
    </row>
    <row r="18" spans="1:13" ht="30" customHeight="1">
      <c r="A18" s="282">
        <f>基礎シート!C44</f>
        <v>0</v>
      </c>
      <c r="B18" s="124"/>
      <c r="C18" s="223"/>
      <c r="D18" s="176" t="s">
        <v>90</v>
      </c>
      <c r="E18" s="283">
        <f>SUM(E11:E17)</f>
        <v>0</v>
      </c>
      <c r="F18" s="215"/>
      <c r="G18" s="216"/>
      <c r="H18" s="216"/>
      <c r="I18" s="216"/>
      <c r="J18" s="228"/>
      <c r="K18" s="369"/>
      <c r="L18" s="18"/>
      <c r="M18" s="18"/>
    </row>
    <row r="19" spans="1:13" ht="18" customHeight="1">
      <c r="A19" s="361" t="str">
        <f>基礎シート!C14</f>
        <v>被災したこどもの居場所づくりに係る事業</v>
      </c>
      <c r="B19" s="362"/>
      <c r="C19" s="363"/>
      <c r="D19" s="214" t="s">
        <v>97</v>
      </c>
      <c r="E19" s="177"/>
      <c r="F19" s="215"/>
      <c r="G19" s="216"/>
      <c r="H19" s="216"/>
      <c r="I19" s="216"/>
      <c r="J19" s="228"/>
      <c r="K19" s="355" t="s">
        <v>129</v>
      </c>
      <c r="L19" s="18"/>
      <c r="M19" s="70" t="s">
        <v>63</v>
      </c>
    </row>
    <row r="20" spans="1:13" ht="18" customHeight="1">
      <c r="A20" s="364"/>
      <c r="B20" s="358"/>
      <c r="C20" s="365"/>
      <c r="D20" s="210" t="s">
        <v>98</v>
      </c>
      <c r="E20" s="183"/>
      <c r="F20" s="184"/>
      <c r="G20" s="185"/>
      <c r="H20" s="185"/>
      <c r="I20" s="185"/>
      <c r="J20" s="196"/>
      <c r="K20" s="356"/>
      <c r="L20" s="18"/>
      <c r="M20" s="18"/>
    </row>
    <row r="21" spans="1:13" ht="18" customHeight="1">
      <c r="A21" s="224"/>
      <c r="B21" s="191"/>
      <c r="C21" s="222"/>
      <c r="D21" s="210" t="s">
        <v>140</v>
      </c>
      <c r="E21" s="183"/>
      <c r="F21" s="184"/>
      <c r="G21" s="185"/>
      <c r="H21" s="185"/>
      <c r="I21" s="185"/>
      <c r="J21" s="196"/>
      <c r="K21" s="356"/>
      <c r="L21" s="18"/>
      <c r="M21" s="18"/>
    </row>
    <row r="22" spans="1:13" ht="18" customHeight="1">
      <c r="A22" s="181"/>
      <c r="B22" s="124"/>
      <c r="C22" s="182"/>
      <c r="D22" s="210" t="s">
        <v>99</v>
      </c>
      <c r="E22" s="183"/>
      <c r="F22" s="184"/>
      <c r="G22" s="185"/>
      <c r="H22" s="185"/>
      <c r="I22" s="185"/>
      <c r="J22" s="196"/>
      <c r="K22" s="356"/>
      <c r="L22" s="18"/>
      <c r="M22" s="18"/>
    </row>
    <row r="23" spans="1:13" ht="18" customHeight="1">
      <c r="A23" s="224"/>
      <c r="B23" s="191"/>
      <c r="C23" s="222"/>
      <c r="D23" s="220" t="s">
        <v>100</v>
      </c>
      <c r="E23" s="183"/>
      <c r="F23" s="184"/>
      <c r="G23" s="185"/>
      <c r="H23" s="185"/>
      <c r="I23" s="185"/>
      <c r="J23" s="196"/>
      <c r="K23" s="356"/>
      <c r="L23" s="18"/>
      <c r="M23" s="18"/>
    </row>
    <row r="24" spans="1:13" ht="18" customHeight="1">
      <c r="A24" s="224"/>
      <c r="B24" s="191"/>
      <c r="C24" s="222"/>
      <c r="D24" s="220" t="s">
        <v>100</v>
      </c>
      <c r="E24" s="183"/>
      <c r="F24" s="184"/>
      <c r="G24" s="185"/>
      <c r="H24" s="185"/>
      <c r="I24" s="185"/>
      <c r="J24" s="196"/>
      <c r="K24" s="356"/>
      <c r="L24" s="18"/>
      <c r="M24" s="18"/>
    </row>
    <row r="25" spans="1:13" ht="18" customHeight="1">
      <c r="A25" s="181"/>
      <c r="B25" s="124"/>
      <c r="C25" s="182"/>
      <c r="D25" s="220" t="s">
        <v>100</v>
      </c>
      <c r="E25" s="183"/>
      <c r="F25" s="184"/>
      <c r="G25" s="185"/>
      <c r="H25" s="185"/>
      <c r="I25" s="185"/>
      <c r="J25" s="196"/>
      <c r="K25" s="356"/>
      <c r="L25" s="18"/>
      <c r="M25" s="18"/>
    </row>
    <row r="26" spans="1:13" ht="30" customHeight="1">
      <c r="A26" s="284">
        <f>基礎シート!C52</f>
        <v>0</v>
      </c>
      <c r="B26" s="187"/>
      <c r="C26" s="229"/>
      <c r="D26" s="217" t="s">
        <v>90</v>
      </c>
      <c r="E26" s="281">
        <f>SUM(E19:E25)</f>
        <v>0</v>
      </c>
      <c r="F26" s="225"/>
      <c r="G26" s="226"/>
      <c r="H26" s="226"/>
      <c r="I26" s="226"/>
      <c r="J26" s="227"/>
      <c r="K26" s="369"/>
      <c r="L26" s="18"/>
      <c r="M26" s="18"/>
    </row>
    <row r="27" spans="1:13" ht="18" customHeight="1">
      <c r="A27" s="255"/>
      <c r="B27" s="255"/>
      <c r="C27" s="255"/>
      <c r="D27" s="264"/>
      <c r="E27" s="216"/>
      <c r="F27" s="178"/>
      <c r="G27" s="178"/>
      <c r="H27" s="178"/>
      <c r="I27" s="178"/>
      <c r="J27" s="178"/>
      <c r="K27" s="265"/>
      <c r="L27" s="18"/>
    </row>
    <row r="28" spans="1:13" ht="18" customHeight="1">
      <c r="A28" s="266" t="s">
        <v>171</v>
      </c>
      <c r="B28" s="256"/>
      <c r="C28" s="256"/>
      <c r="D28" s="231"/>
      <c r="E28" s="231"/>
      <c r="F28" s="231"/>
      <c r="G28" s="231"/>
      <c r="H28" s="231"/>
      <c r="I28" s="231"/>
      <c r="J28" s="231"/>
      <c r="K28" s="231"/>
      <c r="L28" s="18"/>
      <c r="M28" s="70"/>
    </row>
    <row r="29" spans="1:13" ht="30" customHeight="1">
      <c r="A29" s="352" t="s">
        <v>146</v>
      </c>
      <c r="B29" s="353"/>
      <c r="C29" s="354"/>
      <c r="D29" s="197" t="s">
        <v>145</v>
      </c>
      <c r="E29" s="197" t="s">
        <v>134</v>
      </c>
      <c r="F29" s="352" t="s">
        <v>62</v>
      </c>
      <c r="G29" s="353"/>
      <c r="H29" s="353"/>
      <c r="I29" s="353"/>
      <c r="J29" s="354"/>
      <c r="K29" s="197" t="s">
        <v>39</v>
      </c>
      <c r="L29" s="18"/>
      <c r="M29" s="18"/>
    </row>
    <row r="30" spans="1:13" ht="16.5" customHeight="1">
      <c r="A30" s="169"/>
      <c r="B30" s="170"/>
      <c r="C30" s="171" t="s">
        <v>44</v>
      </c>
      <c r="D30" s="172" t="s">
        <v>45</v>
      </c>
      <c r="E30" s="172" t="s">
        <v>46</v>
      </c>
      <c r="F30" s="173"/>
      <c r="G30" s="173"/>
      <c r="H30" s="173"/>
      <c r="I30" s="173"/>
      <c r="J30" s="174" t="s">
        <v>47</v>
      </c>
      <c r="K30" s="103"/>
      <c r="L30" s="18"/>
      <c r="M30" s="18"/>
    </row>
    <row r="31" spans="1:13" ht="22.5" customHeight="1">
      <c r="A31" s="336" t="str">
        <f>基礎シート!C13</f>
        <v>モデル事業</v>
      </c>
      <c r="B31" s="337"/>
      <c r="C31" s="338"/>
      <c r="D31" s="198" t="s">
        <v>104</v>
      </c>
      <c r="E31" s="200"/>
      <c r="F31" s="175"/>
      <c r="G31" s="201"/>
      <c r="H31" s="201"/>
      <c r="I31" s="201"/>
      <c r="J31" s="202"/>
      <c r="K31" s="345"/>
      <c r="L31" s="18"/>
      <c r="M31" s="70" t="s">
        <v>63</v>
      </c>
    </row>
    <row r="32" spans="1:13" ht="22.5" customHeight="1">
      <c r="A32" s="339"/>
      <c r="B32" s="340"/>
      <c r="C32" s="341"/>
      <c r="D32" s="230" t="s">
        <v>105</v>
      </c>
      <c r="E32" s="203"/>
      <c r="F32" s="204"/>
      <c r="G32" s="205"/>
      <c r="H32" s="205"/>
      <c r="I32" s="205"/>
      <c r="J32" s="206"/>
      <c r="K32" s="346"/>
      <c r="L32" s="18"/>
      <c r="M32" s="18"/>
    </row>
    <row r="33" spans="1:13" ht="36" customHeight="1">
      <c r="A33" s="342"/>
      <c r="B33" s="343"/>
      <c r="C33" s="344"/>
      <c r="D33" s="217" t="s">
        <v>90</v>
      </c>
      <c r="E33" s="281">
        <f>SUM(E31:E32)</f>
        <v>0</v>
      </c>
      <c r="F33" s="333"/>
      <c r="G33" s="359"/>
      <c r="H33" s="359"/>
      <c r="I33" s="359"/>
      <c r="J33" s="360"/>
      <c r="K33" s="347"/>
      <c r="L33" s="18"/>
    </row>
    <row r="34" spans="1:13" ht="22.5" customHeight="1">
      <c r="A34" s="336" t="str">
        <f>基礎シート!C14</f>
        <v>被災したこどもの居場所づくりに係る事業</v>
      </c>
      <c r="B34" s="337"/>
      <c r="C34" s="338"/>
      <c r="D34" s="198" t="s">
        <v>104</v>
      </c>
      <c r="E34" s="200"/>
      <c r="F34" s="175"/>
      <c r="G34" s="201"/>
      <c r="H34" s="201"/>
      <c r="I34" s="201"/>
      <c r="J34" s="202"/>
      <c r="K34" s="345"/>
      <c r="L34" s="18"/>
      <c r="M34" s="70" t="s">
        <v>63</v>
      </c>
    </row>
    <row r="35" spans="1:13" ht="22.5" customHeight="1">
      <c r="A35" s="339"/>
      <c r="B35" s="340"/>
      <c r="C35" s="341"/>
      <c r="D35" s="230" t="s">
        <v>105</v>
      </c>
      <c r="E35" s="203"/>
      <c r="F35" s="204"/>
      <c r="G35" s="205"/>
      <c r="H35" s="205"/>
      <c r="I35" s="205"/>
      <c r="J35" s="206"/>
      <c r="K35" s="346"/>
      <c r="L35" s="18"/>
      <c r="M35" s="18"/>
    </row>
    <row r="36" spans="1:13" ht="36" customHeight="1">
      <c r="A36" s="342"/>
      <c r="B36" s="343"/>
      <c r="C36" s="344"/>
      <c r="D36" s="217" t="s">
        <v>90</v>
      </c>
      <c r="E36" s="281">
        <f>SUM(E34:E35)</f>
        <v>0</v>
      </c>
      <c r="F36" s="333"/>
      <c r="G36" s="359"/>
      <c r="H36" s="359"/>
      <c r="I36" s="359"/>
      <c r="J36" s="360"/>
      <c r="K36" s="347"/>
      <c r="L36" s="18"/>
    </row>
    <row r="37" spans="1:13" s="23" customFormat="1" ht="23.25" customHeight="1">
      <c r="A37" s="125" t="s">
        <v>154</v>
      </c>
      <c r="B37" s="125"/>
      <c r="C37" s="125"/>
      <c r="D37" s="125"/>
      <c r="E37" s="125"/>
      <c r="F37" s="125"/>
      <c r="G37" s="125"/>
      <c r="H37" s="125"/>
      <c r="I37" s="125"/>
      <c r="J37" s="125"/>
      <c r="K37" s="125"/>
      <c r="L37" s="125"/>
      <c r="M37" s="125"/>
    </row>
    <row r="38" spans="1:13" s="23" customFormat="1" ht="23.25" customHeight="1">
      <c r="A38" s="125" t="s">
        <v>159</v>
      </c>
      <c r="B38" s="125"/>
      <c r="C38" s="125"/>
      <c r="D38" s="125"/>
      <c r="E38" s="125"/>
      <c r="F38" s="125"/>
      <c r="G38" s="125"/>
      <c r="H38" s="125"/>
      <c r="I38" s="125"/>
      <c r="J38" s="125"/>
      <c r="K38" s="125"/>
      <c r="L38" s="125"/>
      <c r="M38" s="125"/>
    </row>
    <row r="41" spans="1:13">
      <c r="A41" s="12"/>
      <c r="B41" s="12"/>
      <c r="C41" s="12"/>
    </row>
    <row r="42" spans="1:13">
      <c r="A42" s="12"/>
      <c r="B42" s="12"/>
      <c r="C42" s="12"/>
    </row>
  </sheetData>
  <mergeCells count="16">
    <mergeCell ref="K11:K18"/>
    <mergeCell ref="A19:C20"/>
    <mergeCell ref="K19:K26"/>
    <mergeCell ref="A29:C29"/>
    <mergeCell ref="F29:J29"/>
    <mergeCell ref="A2:K2"/>
    <mergeCell ref="I4:K4"/>
    <mergeCell ref="I5:K5"/>
    <mergeCell ref="A9:C9"/>
    <mergeCell ref="F9:J9"/>
    <mergeCell ref="A34:C36"/>
    <mergeCell ref="K34:K36"/>
    <mergeCell ref="F36:J36"/>
    <mergeCell ref="A31:C33"/>
    <mergeCell ref="K31:K33"/>
    <mergeCell ref="F33:J33"/>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I29"/>
  <sheetViews>
    <sheetView showGridLines="0" view="pageBreakPreview" zoomScaleNormal="100" zoomScaleSheetLayoutView="100" workbookViewId="0">
      <selection activeCell="M22" sqref="M22"/>
    </sheetView>
  </sheetViews>
  <sheetFormatPr defaultColWidth="9" defaultRowHeight="13"/>
  <cols>
    <col min="1" max="1" width="2.1796875" style="2" customWidth="1"/>
    <col min="2" max="2" width="12" style="2" customWidth="1"/>
    <col min="3" max="3" width="12.36328125" style="2" customWidth="1"/>
    <col min="4" max="4" width="22" style="2" customWidth="1"/>
    <col min="5" max="5" width="12.6328125" style="2" customWidth="1"/>
    <col min="6" max="6" width="14.81640625" style="2" customWidth="1"/>
    <col min="7" max="7" width="20.81640625" style="2" customWidth="1"/>
    <col min="8" max="8" width="2.1796875" style="2" customWidth="1"/>
    <col min="9" max="16384" width="9" style="2"/>
  </cols>
  <sheetData>
    <row r="1" spans="1:9" ht="19.5" customHeight="1">
      <c r="A1" s="1"/>
      <c r="B1" s="1"/>
      <c r="C1" s="1"/>
      <c r="D1" s="1"/>
      <c r="E1" s="1"/>
      <c r="F1" s="1"/>
      <c r="G1" s="1"/>
      <c r="H1" s="1"/>
    </row>
    <row r="2" spans="1:9" ht="18" customHeight="1">
      <c r="A2" s="1"/>
      <c r="B2" s="387" t="s">
        <v>168</v>
      </c>
      <c r="C2" s="387"/>
      <c r="D2" s="387"/>
      <c r="E2" s="387"/>
      <c r="F2" s="387"/>
      <c r="G2" s="387"/>
      <c r="H2" s="387"/>
    </row>
    <row r="3" spans="1:9" ht="30" customHeight="1">
      <c r="A3" s="1"/>
      <c r="B3" s="481" t="s">
        <v>130</v>
      </c>
      <c r="C3" s="481"/>
      <c r="D3" s="481"/>
      <c r="E3" s="481"/>
      <c r="F3" s="481"/>
      <c r="G3" s="481"/>
      <c r="H3" s="3"/>
      <c r="I3" s="4"/>
    </row>
    <row r="4" spans="1:9" ht="22.5" customHeight="1">
      <c r="A4" s="1"/>
      <c r="B4" s="64"/>
      <c r="C4" s="64"/>
      <c r="D4" s="64"/>
      <c r="E4" s="64"/>
      <c r="F4" s="64"/>
      <c r="G4" s="64"/>
      <c r="H4" s="64"/>
      <c r="I4" s="5"/>
    </row>
    <row r="5" spans="1:9" ht="21.75" customHeight="1">
      <c r="A5" s="1"/>
      <c r="B5" s="63"/>
      <c r="C5" s="63"/>
      <c r="D5" s="63"/>
      <c r="E5" s="38"/>
      <c r="F5" s="389" t="s">
        <v>70</v>
      </c>
      <c r="G5" s="390"/>
      <c r="H5" s="1"/>
    </row>
    <row r="6" spans="1:9" ht="33" customHeight="1">
      <c r="A6" s="1"/>
      <c r="B6" s="1"/>
      <c r="C6" s="1"/>
      <c r="D6" s="1"/>
      <c r="E6" s="39"/>
      <c r="F6" s="6"/>
      <c r="G6" s="7"/>
      <c r="H6" s="1"/>
    </row>
    <row r="7" spans="1:9" ht="22.5" customHeight="1">
      <c r="A7" s="1"/>
      <c r="B7" s="391"/>
      <c r="C7" s="391"/>
      <c r="D7" s="391"/>
      <c r="E7" s="8"/>
      <c r="F7" s="8"/>
      <c r="G7" s="8"/>
      <c r="H7" s="1"/>
    </row>
    <row r="8" spans="1:9" ht="11.25" customHeight="1">
      <c r="A8" s="1"/>
      <c r="B8" s="1"/>
      <c r="C8" s="1"/>
      <c r="D8" s="1"/>
      <c r="E8" s="1"/>
      <c r="F8" s="1"/>
      <c r="G8" s="1"/>
      <c r="H8" s="1"/>
    </row>
    <row r="9" spans="1:9" ht="45" customHeight="1">
      <c r="A9" s="1"/>
      <c r="B9" s="370" t="s">
        <v>54</v>
      </c>
      <c r="C9" s="371"/>
      <c r="D9" s="370"/>
      <c r="E9" s="392"/>
      <c r="F9" s="392"/>
      <c r="G9" s="371"/>
      <c r="H9" s="1"/>
    </row>
    <row r="10" spans="1:9" ht="29.25" customHeight="1">
      <c r="A10" s="1"/>
      <c r="B10" s="378" t="s">
        <v>71</v>
      </c>
      <c r="C10" s="379"/>
      <c r="D10" s="473" t="s">
        <v>56</v>
      </c>
      <c r="E10" s="474"/>
      <c r="F10" s="474"/>
      <c r="G10" s="475"/>
      <c r="H10" s="1"/>
    </row>
    <row r="11" spans="1:9" ht="15" customHeight="1">
      <c r="A11" s="1"/>
      <c r="B11" s="479" t="s">
        <v>72</v>
      </c>
      <c r="C11" s="480"/>
      <c r="D11" s="476"/>
      <c r="E11" s="477"/>
      <c r="F11" s="477"/>
      <c r="G11" s="478"/>
      <c r="H11" s="1"/>
    </row>
    <row r="12" spans="1:9" ht="45" customHeight="1">
      <c r="A12" s="1"/>
      <c r="B12" s="370" t="s">
        <v>73</v>
      </c>
      <c r="C12" s="371"/>
      <c r="D12" s="386" t="s">
        <v>59</v>
      </c>
      <c r="E12" s="386"/>
      <c r="F12" s="386"/>
      <c r="G12" s="386"/>
      <c r="H12" s="1"/>
    </row>
    <row r="13" spans="1:9" ht="66.75" customHeight="1">
      <c r="A13" s="1"/>
      <c r="B13" s="370" t="s">
        <v>165</v>
      </c>
      <c r="C13" s="371"/>
      <c r="D13" s="372"/>
      <c r="E13" s="372"/>
      <c r="F13" s="372"/>
      <c r="G13" s="372"/>
      <c r="H13" s="1"/>
    </row>
    <row r="14" spans="1:9" ht="89.25" customHeight="1">
      <c r="A14" s="1"/>
      <c r="B14" s="370" t="s">
        <v>107</v>
      </c>
      <c r="C14" s="371"/>
      <c r="D14" s="372"/>
      <c r="E14" s="372"/>
      <c r="F14" s="372"/>
      <c r="G14" s="372"/>
      <c r="H14" s="1"/>
    </row>
    <row r="15" spans="1:9" ht="42.75" customHeight="1">
      <c r="A15" s="1"/>
      <c r="B15" s="370" t="s">
        <v>111</v>
      </c>
      <c r="C15" s="371"/>
      <c r="D15" s="372"/>
      <c r="E15" s="372"/>
      <c r="F15" s="372"/>
      <c r="G15" s="372"/>
      <c r="H15" s="1"/>
    </row>
    <row r="16" spans="1:9" ht="148.5" customHeight="1">
      <c r="A16" s="1"/>
      <c r="B16" s="370" t="s">
        <v>166</v>
      </c>
      <c r="C16" s="371"/>
      <c r="D16" s="372"/>
      <c r="E16" s="372"/>
      <c r="F16" s="372"/>
      <c r="G16" s="372"/>
      <c r="H16" s="1"/>
    </row>
    <row r="17" spans="1:8" ht="15.75" customHeight="1">
      <c r="A17" s="1"/>
      <c r="B17" s="9" t="s">
        <v>60</v>
      </c>
      <c r="D17" s="72"/>
      <c r="E17" s="72"/>
      <c r="F17" s="72"/>
      <c r="G17" s="72"/>
      <c r="H17" s="1"/>
    </row>
    <row r="18" spans="1:8" ht="13.5" customHeight="1">
      <c r="B18" s="373" t="s">
        <v>147</v>
      </c>
      <c r="C18" s="373"/>
      <c r="D18" s="373"/>
      <c r="E18" s="373"/>
      <c r="F18" s="373"/>
      <c r="G18" s="373"/>
    </row>
    <row r="19" spans="1:8" s="232" customFormat="1" ht="19.5" customHeight="1">
      <c r="B19" s="377" t="s">
        <v>148</v>
      </c>
      <c r="C19" s="377"/>
      <c r="D19" s="377"/>
      <c r="E19" s="377"/>
      <c r="F19" s="377"/>
      <c r="G19" s="377"/>
    </row>
    <row r="20" spans="1:8" ht="15" customHeight="1">
      <c r="B20" s="373" t="s">
        <v>123</v>
      </c>
      <c r="C20" s="373"/>
      <c r="D20" s="373"/>
      <c r="E20" s="373"/>
      <c r="F20" s="373"/>
      <c r="G20" s="373"/>
    </row>
    <row r="21" spans="1:8" ht="73.5" customHeight="1">
      <c r="B21" s="374" t="s">
        <v>167</v>
      </c>
      <c r="C21" s="374"/>
      <c r="D21" s="374"/>
      <c r="E21" s="374"/>
      <c r="F21" s="374"/>
      <c r="G21" s="374"/>
    </row>
    <row r="22" spans="1:8" ht="57" customHeight="1">
      <c r="B22" s="376" t="s">
        <v>178</v>
      </c>
      <c r="C22" s="376"/>
      <c r="D22" s="376"/>
      <c r="E22" s="376"/>
      <c r="F22" s="376"/>
      <c r="G22" s="376"/>
    </row>
    <row r="23" spans="1:8" ht="13.5" customHeight="1">
      <c r="B23" s="375" t="s">
        <v>125</v>
      </c>
      <c r="C23" s="375"/>
      <c r="D23" s="375"/>
      <c r="E23" s="375"/>
      <c r="F23" s="375"/>
      <c r="G23" s="375"/>
    </row>
    <row r="24" spans="1:8" ht="27.75" customHeight="1">
      <c r="B24" s="376" t="s">
        <v>175</v>
      </c>
      <c r="C24" s="376"/>
      <c r="D24" s="376"/>
      <c r="E24" s="376"/>
      <c r="F24" s="376"/>
      <c r="G24" s="376"/>
    </row>
    <row r="25" spans="1:8" ht="9.75" customHeight="1"/>
    <row r="26" spans="1:8" ht="45" customHeight="1"/>
    <row r="27" spans="1:8" ht="45" customHeight="1"/>
    <row r="28" spans="1:8" ht="45" customHeight="1"/>
    <row r="29" spans="1:8" ht="45" customHeight="1"/>
  </sheetData>
  <mergeCells count="26">
    <mergeCell ref="B14:C14"/>
    <mergeCell ref="D14:G14"/>
    <mergeCell ref="B15:C15"/>
    <mergeCell ref="D15:G15"/>
    <mergeCell ref="B13:C13"/>
    <mergeCell ref="D13:G13"/>
    <mergeCell ref="B2:H2"/>
    <mergeCell ref="B3:G3"/>
    <mergeCell ref="F5:G5"/>
    <mergeCell ref="B7:D7"/>
    <mergeCell ref="B9:C9"/>
    <mergeCell ref="D9:G9"/>
    <mergeCell ref="B10:C10"/>
    <mergeCell ref="D10:G11"/>
    <mergeCell ref="B11:C11"/>
    <mergeCell ref="B12:C12"/>
    <mergeCell ref="D12:G12"/>
    <mergeCell ref="B16:C16"/>
    <mergeCell ref="D16:G16"/>
    <mergeCell ref="B24:G24"/>
    <mergeCell ref="B20:G20"/>
    <mergeCell ref="B21:G21"/>
    <mergeCell ref="B22:G22"/>
    <mergeCell ref="B23:G23"/>
    <mergeCell ref="B18:G18"/>
    <mergeCell ref="B19:G19"/>
  </mergeCells>
  <phoneticPr fontId="3"/>
  <printOptions horizontalCentered="1"/>
  <pageMargins left="0.39370078740157483" right="0.31496062992125984" top="0.59055118110236227" bottom="0.39370078740157483" header="0.11811023622047245" footer="0.19685039370078741"/>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I17"/>
  <sheetViews>
    <sheetView view="pageBreakPreview" zoomScaleNormal="100" zoomScaleSheetLayoutView="100" workbookViewId="0">
      <selection activeCell="N17" sqref="N17"/>
    </sheetView>
  </sheetViews>
  <sheetFormatPr defaultColWidth="9" defaultRowHeight="13"/>
  <cols>
    <col min="1" max="1" width="7.81640625" style="24" customWidth="1"/>
    <col min="2" max="2" width="20.1796875" style="25" customWidth="1"/>
    <col min="3" max="7" width="9" style="25"/>
    <col min="8" max="8" width="25.36328125" style="25" customWidth="1"/>
    <col min="9" max="16384" width="9" style="24"/>
  </cols>
  <sheetData>
    <row r="1" spans="2:9" s="2" customFormat="1" ht="19.5" customHeight="1">
      <c r="B1" s="1"/>
      <c r="C1" s="1"/>
      <c r="D1" s="1"/>
      <c r="E1" s="1"/>
      <c r="F1" s="1"/>
      <c r="G1" s="1"/>
      <c r="H1" s="1"/>
    </row>
    <row r="2" spans="2:9" s="2" customFormat="1" ht="18" customHeight="1">
      <c r="B2" s="499" t="s">
        <v>168</v>
      </c>
      <c r="C2" s="499"/>
      <c r="D2" s="499"/>
      <c r="E2" s="499"/>
      <c r="F2" s="499"/>
      <c r="G2" s="499"/>
      <c r="H2" s="499"/>
    </row>
    <row r="3" spans="2:9" s="2" customFormat="1" ht="30" customHeight="1">
      <c r="B3" s="481" t="s">
        <v>131</v>
      </c>
      <c r="C3" s="481"/>
      <c r="D3" s="481"/>
      <c r="E3" s="481"/>
      <c r="F3" s="481"/>
      <c r="G3" s="481"/>
      <c r="H3" s="481"/>
      <c r="I3" s="4"/>
    </row>
    <row r="5" spans="2:9" ht="37.5" customHeight="1">
      <c r="B5" s="65" t="s">
        <v>74</v>
      </c>
      <c r="C5" s="496"/>
      <c r="D5" s="497"/>
      <c r="E5" s="497"/>
      <c r="F5" s="497"/>
      <c r="G5" s="497"/>
      <c r="H5" s="498"/>
    </row>
    <row r="6" spans="2:9" ht="124.5" customHeight="1">
      <c r="B6" s="65" t="s">
        <v>75</v>
      </c>
      <c r="C6" s="496"/>
      <c r="D6" s="497"/>
      <c r="E6" s="497"/>
      <c r="F6" s="497"/>
      <c r="G6" s="497"/>
      <c r="H6" s="498"/>
    </row>
    <row r="7" spans="2:9" ht="167.25" customHeight="1">
      <c r="B7" s="65" t="s">
        <v>76</v>
      </c>
      <c r="C7" s="496"/>
      <c r="D7" s="497"/>
      <c r="E7" s="497"/>
      <c r="F7" s="497"/>
      <c r="G7" s="497"/>
      <c r="H7" s="498"/>
    </row>
    <row r="8" spans="2:9" ht="156" customHeight="1">
      <c r="B8" s="65" t="s">
        <v>77</v>
      </c>
      <c r="C8" s="496"/>
      <c r="D8" s="497"/>
      <c r="E8" s="497"/>
      <c r="F8" s="497"/>
      <c r="G8" s="497"/>
      <c r="H8" s="498"/>
    </row>
    <row r="9" spans="2:9" ht="21" customHeight="1">
      <c r="B9" s="485" t="s">
        <v>78</v>
      </c>
      <c r="C9" s="486"/>
      <c r="D9" s="487"/>
      <c r="E9" s="487"/>
      <c r="F9" s="487"/>
      <c r="G9" s="487"/>
      <c r="H9" s="488"/>
    </row>
    <row r="10" spans="2:9" ht="21" customHeight="1">
      <c r="B10" s="485"/>
      <c r="C10" s="489"/>
      <c r="D10" s="490"/>
      <c r="E10" s="490"/>
      <c r="F10" s="490"/>
      <c r="G10" s="490"/>
      <c r="H10" s="491"/>
    </row>
    <row r="11" spans="2:9" ht="21" customHeight="1">
      <c r="B11" s="485"/>
      <c r="C11" s="489"/>
      <c r="D11" s="490"/>
      <c r="E11" s="490"/>
      <c r="F11" s="490"/>
      <c r="G11" s="490"/>
      <c r="H11" s="491"/>
    </row>
    <row r="12" spans="2:9" ht="21" customHeight="1">
      <c r="B12" s="485"/>
      <c r="C12" s="492"/>
      <c r="D12" s="493"/>
      <c r="E12" s="493"/>
      <c r="F12" s="493"/>
      <c r="G12" s="493"/>
      <c r="H12" s="494"/>
    </row>
    <row r="13" spans="2:9">
      <c r="B13" s="25" t="s">
        <v>79</v>
      </c>
    </row>
    <row r="14" spans="2:9" ht="24.75" customHeight="1">
      <c r="B14" s="495" t="s">
        <v>80</v>
      </c>
      <c r="C14" s="495"/>
      <c r="D14" s="495"/>
      <c r="E14" s="495"/>
      <c r="F14" s="495"/>
      <c r="G14" s="495"/>
      <c r="H14" s="495"/>
    </row>
    <row r="15" spans="2:9" ht="28.75" customHeight="1">
      <c r="B15" s="484" t="s">
        <v>176</v>
      </c>
      <c r="C15" s="484"/>
      <c r="D15" s="484"/>
      <c r="E15" s="484"/>
      <c r="F15" s="484"/>
      <c r="G15" s="484"/>
      <c r="H15" s="484"/>
    </row>
    <row r="16" spans="2:9" ht="27.65" customHeight="1">
      <c r="B16" s="484" t="s">
        <v>177</v>
      </c>
      <c r="C16" s="484"/>
      <c r="D16" s="484"/>
      <c r="E16" s="484"/>
      <c r="F16" s="484"/>
      <c r="G16" s="484"/>
      <c r="H16" s="484"/>
    </row>
    <row r="17" spans="2:8" ht="43.5" customHeight="1">
      <c r="B17" s="482" t="s">
        <v>174</v>
      </c>
      <c r="C17" s="483"/>
      <c r="D17" s="483"/>
      <c r="E17" s="483"/>
      <c r="F17" s="483"/>
      <c r="G17" s="483"/>
      <c r="H17" s="483"/>
    </row>
  </sheetData>
  <mergeCells count="15">
    <mergeCell ref="C8:H8"/>
    <mergeCell ref="B2:H2"/>
    <mergeCell ref="B3:H3"/>
    <mergeCell ref="C5:H5"/>
    <mergeCell ref="C6:H6"/>
    <mergeCell ref="C7:H7"/>
    <mergeCell ref="B17:H17"/>
    <mergeCell ref="B15:H15"/>
    <mergeCell ref="B16:H16"/>
    <mergeCell ref="B9:B12"/>
    <mergeCell ref="C9:H9"/>
    <mergeCell ref="C10:H10"/>
    <mergeCell ref="C11:H11"/>
    <mergeCell ref="C12:H12"/>
    <mergeCell ref="B14:H14"/>
  </mergeCells>
  <phoneticPr fontId="3"/>
  <printOptions horizontalCentered="1"/>
  <pageMargins left="0.39370078740157483" right="0.31496062992125984" top="0.59055118110236227" bottom="0.39370078740157483" header="0.11811023622047245" footer="0.196850393700787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E8BF1-9C54-4A56-ABBB-090A427CE777}">
  <sheetPr>
    <tabColor rgb="FFFFC000"/>
    <pageSetUpPr fitToPage="1"/>
  </sheetPr>
  <dimension ref="A1:M30"/>
  <sheetViews>
    <sheetView showGridLines="0" showZeros="0" view="pageBreakPreview" zoomScale="85" zoomScaleNormal="100" zoomScaleSheetLayoutView="85" workbookViewId="0">
      <selection activeCell="A2" sqref="A2:L2"/>
    </sheetView>
  </sheetViews>
  <sheetFormatPr defaultColWidth="9" defaultRowHeight="13"/>
  <cols>
    <col min="1" max="1" width="2.6328125" style="2" customWidth="1"/>
    <col min="2" max="2" width="4.81640625" style="2" customWidth="1"/>
    <col min="3" max="3" width="9.453125" style="2" customWidth="1"/>
    <col min="4" max="4" width="10.81640625" style="2" customWidth="1"/>
    <col min="5" max="11" width="15.6328125" style="115" customWidth="1"/>
    <col min="12" max="12" width="2.6328125" style="2" customWidth="1"/>
    <col min="13" max="13" width="16.1796875" style="2" customWidth="1"/>
    <col min="14" max="15" width="13.6328125" style="2" customWidth="1"/>
    <col min="16" max="16384" width="9" style="2"/>
  </cols>
  <sheetData>
    <row r="1" spans="1:13" ht="18" customHeight="1">
      <c r="A1" s="387" t="s">
        <v>156</v>
      </c>
      <c r="B1" s="387"/>
      <c r="C1" s="387"/>
      <c r="D1" s="387"/>
      <c r="E1" s="387"/>
      <c r="F1" s="387"/>
      <c r="G1" s="387"/>
      <c r="H1" s="387"/>
      <c r="I1" s="387"/>
      <c r="J1" s="387"/>
      <c r="K1" s="387"/>
      <c r="L1" s="387"/>
    </row>
    <row r="2" spans="1:13" ht="18.75" customHeight="1">
      <c r="A2" s="395" t="str">
        <f>CONCATENATE(基礎シート!C5,基礎シート!C6)</f>
        <v>令和６年度（令和５年度からの繰越分）こどもの居場所づくり支援体制強化事業費国庫補助金</v>
      </c>
      <c r="B2" s="395"/>
      <c r="C2" s="395"/>
      <c r="D2" s="395"/>
      <c r="E2" s="395"/>
      <c r="F2" s="395"/>
      <c r="G2" s="395"/>
      <c r="H2" s="395"/>
      <c r="I2" s="395"/>
      <c r="J2" s="395"/>
      <c r="K2" s="395"/>
      <c r="L2" s="395"/>
      <c r="M2" s="123"/>
    </row>
    <row r="3" spans="1:13" ht="18.75" customHeight="1">
      <c r="A3" s="396" t="s">
        <v>128</v>
      </c>
      <c r="B3" s="396"/>
      <c r="C3" s="396"/>
      <c r="D3" s="396"/>
      <c r="E3" s="396"/>
      <c r="F3" s="396"/>
      <c r="G3" s="396"/>
      <c r="H3" s="396"/>
      <c r="I3" s="396"/>
      <c r="J3" s="396"/>
      <c r="K3" s="396"/>
      <c r="L3" s="396"/>
      <c r="M3" s="123"/>
    </row>
    <row r="4" spans="1:13" ht="13.5" customHeight="1"/>
    <row r="5" spans="1:13" ht="13.5" customHeight="1">
      <c r="B5" s="113"/>
      <c r="F5" s="117"/>
      <c r="G5" s="117"/>
      <c r="H5" s="117"/>
      <c r="I5" s="69" t="s">
        <v>117</v>
      </c>
      <c r="J5" s="234"/>
      <c r="K5" s="116"/>
      <c r="L5" s="113"/>
    </row>
    <row r="6" spans="1:13" ht="13.5" customHeight="1">
      <c r="B6" s="113"/>
      <c r="E6" s="118"/>
      <c r="F6" s="118"/>
      <c r="G6" s="118"/>
      <c r="H6" s="118"/>
      <c r="I6" s="118"/>
      <c r="J6" s="118"/>
      <c r="K6" s="118" t="s">
        <v>119</v>
      </c>
    </row>
    <row r="7" spans="1:13" ht="16.5" customHeight="1">
      <c r="B7" s="404"/>
      <c r="C7" s="409" t="s">
        <v>170</v>
      </c>
      <c r="D7" s="409" t="s">
        <v>118</v>
      </c>
      <c r="E7" s="397" t="s">
        <v>115</v>
      </c>
      <c r="F7" s="398"/>
      <c r="G7" s="398"/>
      <c r="H7" s="398"/>
      <c r="I7" s="398"/>
      <c r="J7" s="398"/>
      <c r="K7" s="399"/>
    </row>
    <row r="8" spans="1:13" ht="30.75" customHeight="1">
      <c r="B8" s="405"/>
      <c r="C8" s="410"/>
      <c r="D8" s="410"/>
      <c r="E8" s="407" t="str">
        <f>基礎シート!C7</f>
        <v>こどもの居場所に係る実態調査・把握事業</v>
      </c>
      <c r="F8" s="407" t="str">
        <f>基礎シート!C8</f>
        <v>こどもの居場所に係る広報啓発事業</v>
      </c>
      <c r="G8" s="402" t="str">
        <f>基礎シート!C9</f>
        <v>こどもの居場所づくりコーディネーター配置等支援事業</v>
      </c>
      <c r="H8" s="403"/>
      <c r="I8" s="402" t="str">
        <f>基礎シート!C10</f>
        <v>ＮＰＯ等と連携したこどもの居場所づくり支援モデル事業</v>
      </c>
      <c r="J8" s="403"/>
      <c r="K8" s="400" t="s">
        <v>48</v>
      </c>
    </row>
    <row r="9" spans="1:13" ht="40.5" customHeight="1">
      <c r="B9" s="406"/>
      <c r="C9" s="411"/>
      <c r="D9" s="411"/>
      <c r="E9" s="408"/>
      <c r="F9" s="408"/>
      <c r="G9" s="233" t="str">
        <f>基礎シート!C11</f>
        <v>こどもの居場所づくりコーディネーターの配置</v>
      </c>
      <c r="H9" s="233" t="str">
        <f>基礎シート!C12</f>
        <v>こどもの居場所立ち上げ支援</v>
      </c>
      <c r="I9" s="233" t="str">
        <f>基礎シート!C13</f>
        <v>モデル事業</v>
      </c>
      <c r="J9" s="233" t="str">
        <f>基礎シート!C14</f>
        <v>被災したこどもの居場所づくりに係る事業</v>
      </c>
      <c r="K9" s="401"/>
    </row>
    <row r="10" spans="1:13" ht="18" customHeight="1">
      <c r="B10" s="112">
        <v>1</v>
      </c>
      <c r="C10" s="261"/>
      <c r="D10" s="258"/>
      <c r="E10" s="119"/>
      <c r="F10" s="119"/>
      <c r="G10" s="119"/>
      <c r="H10" s="119"/>
      <c r="I10" s="119"/>
      <c r="J10" s="119"/>
      <c r="K10" s="119">
        <f>SUM(E10:J10)</f>
        <v>0</v>
      </c>
      <c r="M10" s="2" t="s">
        <v>126</v>
      </c>
    </row>
    <row r="11" spans="1:13" ht="18" customHeight="1">
      <c r="B11" s="111">
        <v>2</v>
      </c>
      <c r="C11" s="262"/>
      <c r="D11" s="257"/>
      <c r="E11" s="120"/>
      <c r="F11" s="120"/>
      <c r="G11" s="120"/>
      <c r="H11" s="120"/>
      <c r="I11" s="120"/>
      <c r="J11" s="120"/>
      <c r="K11" s="120">
        <f t="shared" ref="K11:K30" si="0">SUM(E11:J11)</f>
        <v>0</v>
      </c>
    </row>
    <row r="12" spans="1:13" ht="18" customHeight="1">
      <c r="B12" s="111">
        <v>3</v>
      </c>
      <c r="C12" s="262"/>
      <c r="D12" s="257"/>
      <c r="E12" s="120"/>
      <c r="F12" s="120"/>
      <c r="G12" s="120"/>
      <c r="H12" s="120"/>
      <c r="I12" s="120"/>
      <c r="J12" s="120"/>
      <c r="K12" s="120">
        <f t="shared" si="0"/>
        <v>0</v>
      </c>
    </row>
    <row r="13" spans="1:13" ht="18" customHeight="1">
      <c r="B13" s="111">
        <v>4</v>
      </c>
      <c r="C13" s="262"/>
      <c r="D13" s="257"/>
      <c r="E13" s="120"/>
      <c r="F13" s="120"/>
      <c r="G13" s="120"/>
      <c r="H13" s="120"/>
      <c r="I13" s="120"/>
      <c r="J13" s="120"/>
      <c r="K13" s="120">
        <f t="shared" si="0"/>
        <v>0</v>
      </c>
    </row>
    <row r="14" spans="1:13" ht="18" customHeight="1">
      <c r="B14" s="111">
        <v>5</v>
      </c>
      <c r="C14" s="262"/>
      <c r="D14" s="257"/>
      <c r="E14" s="120"/>
      <c r="F14" s="120"/>
      <c r="G14" s="120"/>
      <c r="H14" s="120"/>
      <c r="I14" s="120"/>
      <c r="J14" s="120"/>
      <c r="K14" s="120">
        <f t="shared" si="0"/>
        <v>0</v>
      </c>
    </row>
    <row r="15" spans="1:13" ht="18" customHeight="1">
      <c r="B15" s="111">
        <v>6</v>
      </c>
      <c r="C15" s="262"/>
      <c r="D15" s="257"/>
      <c r="E15" s="120"/>
      <c r="F15" s="120"/>
      <c r="G15" s="120"/>
      <c r="H15" s="120"/>
      <c r="I15" s="120"/>
      <c r="J15" s="120"/>
      <c r="K15" s="120">
        <f t="shared" si="0"/>
        <v>0</v>
      </c>
    </row>
    <row r="16" spans="1:13" ht="18" customHeight="1">
      <c r="B16" s="111">
        <v>7</v>
      </c>
      <c r="C16" s="262"/>
      <c r="D16" s="257"/>
      <c r="E16" s="120"/>
      <c r="F16" s="120"/>
      <c r="G16" s="120"/>
      <c r="H16" s="120"/>
      <c r="I16" s="120"/>
      <c r="J16" s="120"/>
      <c r="K16" s="120">
        <f t="shared" si="0"/>
        <v>0</v>
      </c>
    </row>
    <row r="17" spans="2:11" ht="18" customHeight="1">
      <c r="B17" s="111">
        <v>8</v>
      </c>
      <c r="C17" s="262"/>
      <c r="D17" s="257"/>
      <c r="E17" s="120"/>
      <c r="F17" s="120"/>
      <c r="G17" s="120"/>
      <c r="H17" s="120"/>
      <c r="I17" s="120"/>
      <c r="J17" s="120"/>
      <c r="K17" s="120">
        <f t="shared" si="0"/>
        <v>0</v>
      </c>
    </row>
    <row r="18" spans="2:11" ht="18" customHeight="1">
      <c r="B18" s="111">
        <v>9</v>
      </c>
      <c r="C18" s="262"/>
      <c r="D18" s="257"/>
      <c r="E18" s="120"/>
      <c r="F18" s="120"/>
      <c r="G18" s="120"/>
      <c r="H18" s="120"/>
      <c r="I18" s="120"/>
      <c r="J18" s="120"/>
      <c r="K18" s="120">
        <f t="shared" si="0"/>
        <v>0</v>
      </c>
    </row>
    <row r="19" spans="2:11" ht="18" customHeight="1">
      <c r="B19" s="111">
        <v>10</v>
      </c>
      <c r="C19" s="262"/>
      <c r="D19" s="257"/>
      <c r="E19" s="120"/>
      <c r="F19" s="120"/>
      <c r="G19" s="120"/>
      <c r="H19" s="120"/>
      <c r="I19" s="120"/>
      <c r="J19" s="120"/>
      <c r="K19" s="120">
        <f t="shared" si="0"/>
        <v>0</v>
      </c>
    </row>
    <row r="20" spans="2:11" ht="18" customHeight="1">
      <c r="B20" s="111">
        <v>11</v>
      </c>
      <c r="C20" s="262"/>
      <c r="D20" s="257"/>
      <c r="E20" s="120"/>
      <c r="F20" s="120"/>
      <c r="G20" s="120"/>
      <c r="H20" s="120"/>
      <c r="I20" s="120"/>
      <c r="J20" s="120"/>
      <c r="K20" s="120">
        <f t="shared" si="0"/>
        <v>0</v>
      </c>
    </row>
    <row r="21" spans="2:11" ht="18" customHeight="1">
      <c r="B21" s="111">
        <v>12</v>
      </c>
      <c r="C21" s="262"/>
      <c r="D21" s="257"/>
      <c r="E21" s="120"/>
      <c r="F21" s="120"/>
      <c r="G21" s="120"/>
      <c r="H21" s="120"/>
      <c r="I21" s="120"/>
      <c r="J21" s="120"/>
      <c r="K21" s="120">
        <f t="shared" si="0"/>
        <v>0</v>
      </c>
    </row>
    <row r="22" spans="2:11" ht="18" customHeight="1">
      <c r="B22" s="111">
        <v>13</v>
      </c>
      <c r="C22" s="262"/>
      <c r="D22" s="257"/>
      <c r="E22" s="120"/>
      <c r="F22" s="120"/>
      <c r="G22" s="120"/>
      <c r="H22" s="120"/>
      <c r="I22" s="120"/>
      <c r="J22" s="120"/>
      <c r="K22" s="120">
        <f t="shared" si="0"/>
        <v>0</v>
      </c>
    </row>
    <row r="23" spans="2:11" ht="18" customHeight="1">
      <c r="B23" s="111">
        <v>14</v>
      </c>
      <c r="C23" s="262"/>
      <c r="D23" s="257"/>
      <c r="E23" s="120"/>
      <c r="F23" s="120"/>
      <c r="G23" s="120"/>
      <c r="H23" s="120"/>
      <c r="I23" s="120"/>
      <c r="J23" s="120"/>
      <c r="K23" s="120">
        <f t="shared" si="0"/>
        <v>0</v>
      </c>
    </row>
    <row r="24" spans="2:11" ht="18" customHeight="1">
      <c r="B24" s="111">
        <v>15</v>
      </c>
      <c r="C24" s="262"/>
      <c r="D24" s="257"/>
      <c r="E24" s="120"/>
      <c r="F24" s="120"/>
      <c r="G24" s="120"/>
      <c r="H24" s="120"/>
      <c r="I24" s="120"/>
      <c r="J24" s="120"/>
      <c r="K24" s="120">
        <f t="shared" si="0"/>
        <v>0</v>
      </c>
    </row>
    <row r="25" spans="2:11" ht="18" customHeight="1">
      <c r="B25" s="111">
        <v>16</v>
      </c>
      <c r="C25" s="262"/>
      <c r="D25" s="257"/>
      <c r="E25" s="120"/>
      <c r="F25" s="120"/>
      <c r="G25" s="120"/>
      <c r="H25" s="120"/>
      <c r="I25" s="120"/>
      <c r="J25" s="120"/>
      <c r="K25" s="120">
        <f t="shared" si="0"/>
        <v>0</v>
      </c>
    </row>
    <row r="26" spans="2:11" ht="18" customHeight="1">
      <c r="B26" s="111">
        <v>17</v>
      </c>
      <c r="C26" s="262"/>
      <c r="D26" s="257"/>
      <c r="E26" s="120"/>
      <c r="F26" s="120"/>
      <c r="G26" s="120"/>
      <c r="H26" s="120"/>
      <c r="I26" s="120"/>
      <c r="J26" s="120"/>
      <c r="K26" s="120">
        <f t="shared" si="0"/>
        <v>0</v>
      </c>
    </row>
    <row r="27" spans="2:11" ht="18" customHeight="1">
      <c r="B27" s="111">
        <v>18</v>
      </c>
      <c r="C27" s="262"/>
      <c r="D27" s="257"/>
      <c r="E27" s="120"/>
      <c r="F27" s="120"/>
      <c r="G27" s="120"/>
      <c r="H27" s="120"/>
      <c r="I27" s="120"/>
      <c r="J27" s="120"/>
      <c r="K27" s="120">
        <f t="shared" si="0"/>
        <v>0</v>
      </c>
    </row>
    <row r="28" spans="2:11" ht="18" customHeight="1">
      <c r="B28" s="111">
        <v>19</v>
      </c>
      <c r="C28" s="262"/>
      <c r="D28" s="257"/>
      <c r="E28" s="120"/>
      <c r="F28" s="120"/>
      <c r="G28" s="120"/>
      <c r="H28" s="120"/>
      <c r="I28" s="120"/>
      <c r="J28" s="120"/>
      <c r="K28" s="120">
        <f t="shared" si="0"/>
        <v>0</v>
      </c>
    </row>
    <row r="29" spans="2:11" ht="18" customHeight="1" thickBot="1">
      <c r="B29" s="259">
        <v>20</v>
      </c>
      <c r="C29" s="263"/>
      <c r="D29" s="260"/>
      <c r="E29" s="120"/>
      <c r="F29" s="120"/>
      <c r="G29" s="120"/>
      <c r="H29" s="120"/>
      <c r="I29" s="120"/>
      <c r="J29" s="120"/>
      <c r="K29" s="120">
        <f t="shared" si="0"/>
        <v>0</v>
      </c>
    </row>
    <row r="30" spans="2:11" ht="18" customHeight="1" thickTop="1">
      <c r="B30" s="122" t="s">
        <v>116</v>
      </c>
      <c r="C30" s="393">
        <f>COUNTIF(C10:C29,"&lt;&gt;")</f>
        <v>0</v>
      </c>
      <c r="D30" s="394"/>
      <c r="E30" s="121">
        <f>SUM(E10:E29)</f>
        <v>0</v>
      </c>
      <c r="F30" s="121">
        <f t="shared" ref="F30:J30" si="1">SUM(F10:F29)</f>
        <v>0</v>
      </c>
      <c r="G30" s="121">
        <f t="shared" si="1"/>
        <v>0</v>
      </c>
      <c r="H30" s="121">
        <f t="shared" si="1"/>
        <v>0</v>
      </c>
      <c r="I30" s="121">
        <f t="shared" si="1"/>
        <v>0</v>
      </c>
      <c r="J30" s="121">
        <f t="shared" si="1"/>
        <v>0</v>
      </c>
      <c r="K30" s="121">
        <f t="shared" si="0"/>
        <v>0</v>
      </c>
    </row>
  </sheetData>
  <mergeCells count="13">
    <mergeCell ref="C30:D30"/>
    <mergeCell ref="K8:K9"/>
    <mergeCell ref="C7:C9"/>
    <mergeCell ref="D7:D9"/>
    <mergeCell ref="A1:L1"/>
    <mergeCell ref="A2:L2"/>
    <mergeCell ref="A3:L3"/>
    <mergeCell ref="B7:B9"/>
    <mergeCell ref="E7:K7"/>
    <mergeCell ref="E8:E9"/>
    <mergeCell ref="F8:F9"/>
    <mergeCell ref="G8:H8"/>
    <mergeCell ref="I8:J8"/>
  </mergeCells>
  <phoneticPr fontId="3"/>
  <printOptions horizontalCentered="1"/>
  <pageMargins left="0.39370078740157483" right="0.31496062992125984" top="0.59055118110236227" bottom="0.39370078740157483" header="0.11811023622047245"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C2:N18"/>
  <sheetViews>
    <sheetView showGridLines="0" tabSelected="1" view="pageBreakPreview" zoomScale="75" zoomScaleNormal="70" zoomScaleSheetLayoutView="75" workbookViewId="0">
      <selection activeCell="B2" sqref="B2"/>
    </sheetView>
  </sheetViews>
  <sheetFormatPr defaultColWidth="9" defaultRowHeight="14"/>
  <cols>
    <col min="1" max="1" width="3.81640625" style="44" customWidth="1"/>
    <col min="2" max="2" width="4" style="44" customWidth="1"/>
    <col min="3" max="3" width="32.08984375" style="44" customWidth="1"/>
    <col min="4" max="4" width="13" style="44" customWidth="1"/>
    <col min="5" max="5" width="8.36328125" style="44" customWidth="1"/>
    <col min="6" max="13" width="12.36328125" style="44" customWidth="1"/>
    <col min="14" max="14" width="13.90625" style="44" customWidth="1"/>
    <col min="15" max="15" width="3.90625" style="44" customWidth="1"/>
    <col min="16" max="16384" width="9" style="44"/>
  </cols>
  <sheetData>
    <row r="2" spans="3:14" ht="18.75" customHeight="1">
      <c r="C2" s="44" t="s">
        <v>4</v>
      </c>
    </row>
    <row r="3" spans="3:14" ht="45.75" customHeight="1">
      <c r="C3" s="285" t="str">
        <f>CONCATENATE(基礎シート!C5,基礎シート!C6,"調書")</f>
        <v>令和６年度（令和５年度からの繰越分）こどもの居場所づくり支援体制強化事業費国庫補助金調書</v>
      </c>
      <c r="D3" s="286"/>
      <c r="E3" s="286"/>
      <c r="F3" s="286"/>
      <c r="G3" s="286"/>
      <c r="H3" s="286"/>
      <c r="I3" s="286"/>
      <c r="J3" s="286"/>
      <c r="K3" s="286"/>
      <c r="L3" s="286"/>
      <c r="M3" s="286"/>
      <c r="N3" s="286"/>
    </row>
    <row r="4" spans="3:14" ht="18.75" customHeight="1">
      <c r="C4" s="44" t="s">
        <v>5</v>
      </c>
    </row>
    <row r="5" spans="3:14" ht="18.75" customHeight="1">
      <c r="I5" s="45" t="s">
        <v>6</v>
      </c>
      <c r="J5" s="45"/>
      <c r="K5" s="45"/>
      <c r="L5" s="45"/>
      <c r="M5" s="45"/>
      <c r="N5" s="45"/>
    </row>
    <row r="6" spans="3:14" ht="18.75" customHeight="1"/>
    <row r="7" spans="3:14" ht="39.75" customHeight="1">
      <c r="C7" s="287" t="s">
        <v>7</v>
      </c>
      <c r="D7" s="288"/>
      <c r="E7" s="291" t="s">
        <v>8</v>
      </c>
      <c r="F7" s="294" t="s">
        <v>9</v>
      </c>
      <c r="G7" s="295"/>
      <c r="H7" s="295"/>
      <c r="I7" s="295"/>
      <c r="J7" s="295"/>
      <c r="K7" s="295"/>
      <c r="L7" s="295"/>
      <c r="M7" s="296"/>
      <c r="N7" s="291" t="s">
        <v>10</v>
      </c>
    </row>
    <row r="8" spans="3:14" ht="39.75" customHeight="1">
      <c r="C8" s="289"/>
      <c r="D8" s="290"/>
      <c r="E8" s="292"/>
      <c r="F8" s="294" t="s">
        <v>11</v>
      </c>
      <c r="G8" s="295"/>
      <c r="H8" s="296"/>
      <c r="I8" s="294" t="s">
        <v>12</v>
      </c>
      <c r="J8" s="295"/>
      <c r="K8" s="295"/>
      <c r="L8" s="295"/>
      <c r="M8" s="296"/>
      <c r="N8" s="292"/>
    </row>
    <row r="9" spans="3:14" ht="58.5" customHeight="1">
      <c r="C9" s="46" t="s">
        <v>13</v>
      </c>
      <c r="D9" s="47" t="s">
        <v>14</v>
      </c>
      <c r="E9" s="293"/>
      <c r="F9" s="48" t="s">
        <v>15</v>
      </c>
      <c r="G9" s="49" t="s">
        <v>16</v>
      </c>
      <c r="H9" s="48" t="s">
        <v>17</v>
      </c>
      <c r="I9" s="48" t="s">
        <v>15</v>
      </c>
      <c r="J9" s="50" t="s">
        <v>16</v>
      </c>
      <c r="K9" s="47" t="s">
        <v>18</v>
      </c>
      <c r="L9" s="48" t="s">
        <v>19</v>
      </c>
      <c r="M9" s="47" t="s">
        <v>18</v>
      </c>
      <c r="N9" s="293"/>
    </row>
    <row r="10" spans="3:14" ht="12.75" customHeight="1">
      <c r="C10" s="51"/>
      <c r="D10" s="52"/>
      <c r="E10" s="53"/>
      <c r="F10" s="52"/>
      <c r="G10" s="54"/>
      <c r="H10" s="54"/>
      <c r="I10" s="54"/>
      <c r="J10" s="55"/>
      <c r="K10" s="53"/>
      <c r="L10" s="53"/>
      <c r="M10" s="53"/>
      <c r="N10" s="53"/>
    </row>
    <row r="11" spans="3:14" s="56" customFormat="1" ht="18.75" customHeight="1">
      <c r="C11" s="52"/>
      <c r="D11" s="52" t="s">
        <v>20</v>
      </c>
      <c r="E11" s="52"/>
      <c r="F11" s="52"/>
      <c r="G11" s="52" t="s">
        <v>21</v>
      </c>
      <c r="H11" s="52" t="s">
        <v>21</v>
      </c>
      <c r="I11" s="52"/>
      <c r="J11" s="52" t="s">
        <v>21</v>
      </c>
      <c r="K11" s="52" t="s">
        <v>21</v>
      </c>
      <c r="L11" s="52" t="s">
        <v>21</v>
      </c>
      <c r="M11" s="52" t="s">
        <v>21</v>
      </c>
      <c r="N11" s="52"/>
    </row>
    <row r="12" spans="3:14" ht="302.25" customHeight="1">
      <c r="C12" s="57"/>
      <c r="D12" s="58"/>
      <c r="E12" s="58"/>
      <c r="F12" s="58"/>
      <c r="G12" s="58"/>
      <c r="H12" s="58"/>
      <c r="I12" s="58"/>
      <c r="J12" s="58"/>
      <c r="K12" s="58"/>
      <c r="L12" s="58"/>
      <c r="M12" s="58"/>
      <c r="N12" s="58"/>
    </row>
    <row r="13" spans="3:14" ht="18.75" customHeight="1">
      <c r="C13" s="71" t="s">
        <v>22</v>
      </c>
      <c r="K13" s="59"/>
    </row>
    <row r="14" spans="3:14" ht="18.75" customHeight="1">
      <c r="C14" s="71" t="s">
        <v>23</v>
      </c>
      <c r="E14" s="60"/>
      <c r="F14" s="60"/>
      <c r="G14" s="60"/>
      <c r="H14" s="60"/>
      <c r="I14" s="60"/>
    </row>
    <row r="15" spans="3:14" ht="18.75" customHeight="1">
      <c r="C15" s="71" t="s">
        <v>24</v>
      </c>
      <c r="E15" s="60"/>
      <c r="F15" s="60"/>
      <c r="G15" s="60"/>
      <c r="H15" s="60"/>
      <c r="I15" s="60"/>
    </row>
    <row r="16" spans="3:14" ht="18.75" customHeight="1">
      <c r="C16" s="71" t="s">
        <v>25</v>
      </c>
      <c r="E16" s="60"/>
      <c r="F16" s="60"/>
      <c r="G16" s="60"/>
      <c r="H16" s="60"/>
      <c r="I16" s="60"/>
    </row>
    <row r="17" spans="3:11" ht="18.75" customHeight="1">
      <c r="C17" s="71" t="s">
        <v>26</v>
      </c>
      <c r="E17" s="60"/>
      <c r="F17" s="60"/>
      <c r="G17" s="60"/>
      <c r="H17" s="60"/>
      <c r="I17" s="60"/>
      <c r="K17" s="59"/>
    </row>
    <row r="18" spans="3:11" ht="18.75" customHeight="1">
      <c r="C18" s="71" t="s">
        <v>27</v>
      </c>
      <c r="E18" s="60"/>
      <c r="I18" s="60"/>
      <c r="K18" s="59"/>
    </row>
  </sheetData>
  <mergeCells count="7">
    <mergeCell ref="C3:N3"/>
    <mergeCell ref="C7:D8"/>
    <mergeCell ref="E7:E9"/>
    <mergeCell ref="F7:M7"/>
    <mergeCell ref="N7:N9"/>
    <mergeCell ref="F8:H8"/>
    <mergeCell ref="I8:M8"/>
  </mergeCells>
  <phoneticPr fontId="3"/>
  <printOptions horizontalCentered="1" verticalCentered="1"/>
  <pageMargins left="0.39370078740157483" right="0" top="0.39370078740157483" bottom="0.39370078740157483" header="0.51181102362204722"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N33"/>
  <sheetViews>
    <sheetView view="pageBreakPreview" zoomScale="75" zoomScaleNormal="75" zoomScaleSheetLayoutView="75" workbookViewId="0">
      <selection activeCell="A2" sqref="A2:L2"/>
    </sheetView>
  </sheetViews>
  <sheetFormatPr defaultColWidth="8" defaultRowHeight="14"/>
  <cols>
    <col min="1" max="1" width="2.90625" style="23" customWidth="1"/>
    <col min="2" max="2" width="35.90625" style="23" customWidth="1"/>
    <col min="3" max="3" width="19.90625" style="12" customWidth="1"/>
    <col min="4" max="9" width="15.6328125" style="12" customWidth="1"/>
    <col min="10" max="10" width="18.6328125" style="12" customWidth="1"/>
    <col min="11" max="11" width="6" style="12" customWidth="1"/>
    <col min="12" max="12" width="14" style="12" customWidth="1"/>
    <col min="13" max="13" width="5.36328125" style="12" customWidth="1"/>
    <col min="14" max="14" width="17" style="12" customWidth="1"/>
    <col min="15" max="258" width="8" style="12"/>
    <col min="259" max="259" width="17.90625" style="12" customWidth="1"/>
    <col min="260" max="268" width="15.6328125" style="12" customWidth="1"/>
    <col min="269" max="269" width="5.36328125" style="12" customWidth="1"/>
    <col min="270" max="270" width="17" style="12" customWidth="1"/>
    <col min="271" max="514" width="8" style="12"/>
    <col min="515" max="515" width="17.90625" style="12" customWidth="1"/>
    <col min="516" max="524" width="15.6328125" style="12" customWidth="1"/>
    <col min="525" max="525" width="5.36328125" style="12" customWidth="1"/>
    <col min="526" max="526" width="17" style="12" customWidth="1"/>
    <col min="527" max="770" width="8" style="12"/>
    <col min="771" max="771" width="17.90625" style="12" customWidth="1"/>
    <col min="772" max="780" width="15.6328125" style="12" customWidth="1"/>
    <col min="781" max="781" width="5.36328125" style="12" customWidth="1"/>
    <col min="782" max="782" width="17" style="12" customWidth="1"/>
    <col min="783" max="1026" width="8" style="12"/>
    <col min="1027" max="1027" width="17.90625" style="12" customWidth="1"/>
    <col min="1028" max="1036" width="15.6328125" style="12" customWidth="1"/>
    <col min="1037" max="1037" width="5.36328125" style="12" customWidth="1"/>
    <col min="1038" max="1038" width="17" style="12" customWidth="1"/>
    <col min="1039" max="1282" width="8" style="12"/>
    <col min="1283" max="1283" width="17.90625" style="12" customWidth="1"/>
    <col min="1284" max="1292" width="15.6328125" style="12" customWidth="1"/>
    <col min="1293" max="1293" width="5.36328125" style="12" customWidth="1"/>
    <col min="1294" max="1294" width="17" style="12" customWidth="1"/>
    <col min="1295" max="1538" width="8" style="12"/>
    <col min="1539" max="1539" width="17.90625" style="12" customWidth="1"/>
    <col min="1540" max="1548" width="15.6328125" style="12" customWidth="1"/>
    <col min="1549" max="1549" width="5.36328125" style="12" customWidth="1"/>
    <col min="1550" max="1550" width="17" style="12" customWidth="1"/>
    <col min="1551" max="1794" width="8" style="12"/>
    <col min="1795" max="1795" width="17.90625" style="12" customWidth="1"/>
    <col min="1796" max="1804" width="15.6328125" style="12" customWidth="1"/>
    <col min="1805" max="1805" width="5.36328125" style="12" customWidth="1"/>
    <col min="1806" max="1806" width="17" style="12" customWidth="1"/>
    <col min="1807" max="2050" width="8" style="12"/>
    <col min="2051" max="2051" width="17.90625" style="12" customWidth="1"/>
    <col min="2052" max="2060" width="15.6328125" style="12" customWidth="1"/>
    <col min="2061" max="2061" width="5.36328125" style="12" customWidth="1"/>
    <col min="2062" max="2062" width="17" style="12" customWidth="1"/>
    <col min="2063" max="2306" width="8" style="12"/>
    <col min="2307" max="2307" width="17.90625" style="12" customWidth="1"/>
    <col min="2308" max="2316" width="15.6328125" style="12" customWidth="1"/>
    <col min="2317" max="2317" width="5.36328125" style="12" customWidth="1"/>
    <col min="2318" max="2318" width="17" style="12" customWidth="1"/>
    <col min="2319" max="2562" width="8" style="12"/>
    <col min="2563" max="2563" width="17.90625" style="12" customWidth="1"/>
    <col min="2564" max="2572" width="15.6328125" style="12" customWidth="1"/>
    <col min="2573" max="2573" width="5.36328125" style="12" customWidth="1"/>
    <col min="2574" max="2574" width="17" style="12" customWidth="1"/>
    <col min="2575" max="2818" width="8" style="12"/>
    <col min="2819" max="2819" width="17.90625" style="12" customWidth="1"/>
    <col min="2820" max="2828" width="15.6328125" style="12" customWidth="1"/>
    <col min="2829" max="2829" width="5.36328125" style="12" customWidth="1"/>
    <col min="2830" max="2830" width="17" style="12" customWidth="1"/>
    <col min="2831" max="3074" width="8" style="12"/>
    <col min="3075" max="3075" width="17.90625" style="12" customWidth="1"/>
    <col min="3076" max="3084" width="15.6328125" style="12" customWidth="1"/>
    <col min="3085" max="3085" width="5.36328125" style="12" customWidth="1"/>
    <col min="3086" max="3086" width="17" style="12" customWidth="1"/>
    <col min="3087" max="3330" width="8" style="12"/>
    <col min="3331" max="3331" width="17.90625" style="12" customWidth="1"/>
    <col min="3332" max="3340" width="15.6328125" style="12" customWidth="1"/>
    <col min="3341" max="3341" width="5.36328125" style="12" customWidth="1"/>
    <col min="3342" max="3342" width="17" style="12" customWidth="1"/>
    <col min="3343" max="3586" width="8" style="12"/>
    <col min="3587" max="3587" width="17.90625" style="12" customWidth="1"/>
    <col min="3588" max="3596" width="15.6328125" style="12" customWidth="1"/>
    <col min="3597" max="3597" width="5.36328125" style="12" customWidth="1"/>
    <col min="3598" max="3598" width="17" style="12" customWidth="1"/>
    <col min="3599" max="3842" width="8" style="12"/>
    <col min="3843" max="3843" width="17.90625" style="12" customWidth="1"/>
    <col min="3844" max="3852" width="15.6328125" style="12" customWidth="1"/>
    <col min="3853" max="3853" width="5.36328125" style="12" customWidth="1"/>
    <col min="3854" max="3854" width="17" style="12" customWidth="1"/>
    <col min="3855" max="4098" width="8" style="12"/>
    <col min="4099" max="4099" width="17.90625" style="12" customWidth="1"/>
    <col min="4100" max="4108" width="15.6328125" style="12" customWidth="1"/>
    <col min="4109" max="4109" width="5.36328125" style="12" customWidth="1"/>
    <col min="4110" max="4110" width="17" style="12" customWidth="1"/>
    <col min="4111" max="4354" width="8" style="12"/>
    <col min="4355" max="4355" width="17.90625" style="12" customWidth="1"/>
    <col min="4356" max="4364" width="15.6328125" style="12" customWidth="1"/>
    <col min="4365" max="4365" width="5.36328125" style="12" customWidth="1"/>
    <col min="4366" max="4366" width="17" style="12" customWidth="1"/>
    <col min="4367" max="4610" width="8" style="12"/>
    <col min="4611" max="4611" width="17.90625" style="12" customWidth="1"/>
    <col min="4612" max="4620" width="15.6328125" style="12" customWidth="1"/>
    <col min="4621" max="4621" width="5.36328125" style="12" customWidth="1"/>
    <col min="4622" max="4622" width="17" style="12" customWidth="1"/>
    <col min="4623" max="4866" width="8" style="12"/>
    <col min="4867" max="4867" width="17.90625" style="12" customWidth="1"/>
    <col min="4868" max="4876" width="15.6328125" style="12" customWidth="1"/>
    <col min="4877" max="4877" width="5.36328125" style="12" customWidth="1"/>
    <col min="4878" max="4878" width="17" style="12" customWidth="1"/>
    <col min="4879" max="5122" width="8" style="12"/>
    <col min="5123" max="5123" width="17.90625" style="12" customWidth="1"/>
    <col min="5124" max="5132" width="15.6328125" style="12" customWidth="1"/>
    <col min="5133" max="5133" width="5.36328125" style="12" customWidth="1"/>
    <col min="5134" max="5134" width="17" style="12" customWidth="1"/>
    <col min="5135" max="5378" width="8" style="12"/>
    <col min="5379" max="5379" width="17.90625" style="12" customWidth="1"/>
    <col min="5380" max="5388" width="15.6328125" style="12" customWidth="1"/>
    <col min="5389" max="5389" width="5.36328125" style="12" customWidth="1"/>
    <col min="5390" max="5390" width="17" style="12" customWidth="1"/>
    <col min="5391" max="5634" width="8" style="12"/>
    <col min="5635" max="5635" width="17.90625" style="12" customWidth="1"/>
    <col min="5636" max="5644" width="15.6328125" style="12" customWidth="1"/>
    <col min="5645" max="5645" width="5.36328125" style="12" customWidth="1"/>
    <col min="5646" max="5646" width="17" style="12" customWidth="1"/>
    <col min="5647" max="5890" width="8" style="12"/>
    <col min="5891" max="5891" width="17.90625" style="12" customWidth="1"/>
    <col min="5892" max="5900" width="15.6328125" style="12" customWidth="1"/>
    <col min="5901" max="5901" width="5.36328125" style="12" customWidth="1"/>
    <col min="5902" max="5902" width="17" style="12" customWidth="1"/>
    <col min="5903" max="6146" width="8" style="12"/>
    <col min="6147" max="6147" width="17.90625" style="12" customWidth="1"/>
    <col min="6148" max="6156" width="15.6328125" style="12" customWidth="1"/>
    <col min="6157" max="6157" width="5.36328125" style="12" customWidth="1"/>
    <col min="6158" max="6158" width="17" style="12" customWidth="1"/>
    <col min="6159" max="6402" width="8" style="12"/>
    <col min="6403" max="6403" width="17.90625" style="12" customWidth="1"/>
    <col min="6404" max="6412" width="15.6328125" style="12" customWidth="1"/>
    <col min="6413" max="6413" width="5.36328125" style="12" customWidth="1"/>
    <col min="6414" max="6414" width="17" style="12" customWidth="1"/>
    <col min="6415" max="6658" width="8" style="12"/>
    <col min="6659" max="6659" width="17.90625" style="12" customWidth="1"/>
    <col min="6660" max="6668" width="15.6328125" style="12" customWidth="1"/>
    <col min="6669" max="6669" width="5.36328125" style="12" customWidth="1"/>
    <col min="6670" max="6670" width="17" style="12" customWidth="1"/>
    <col min="6671" max="6914" width="8" style="12"/>
    <col min="6915" max="6915" width="17.90625" style="12" customWidth="1"/>
    <col min="6916" max="6924" width="15.6328125" style="12" customWidth="1"/>
    <col min="6925" max="6925" width="5.36328125" style="12" customWidth="1"/>
    <col min="6926" max="6926" width="17" style="12" customWidth="1"/>
    <col min="6927" max="7170" width="8" style="12"/>
    <col min="7171" max="7171" width="17.90625" style="12" customWidth="1"/>
    <col min="7172" max="7180" width="15.6328125" style="12" customWidth="1"/>
    <col min="7181" max="7181" width="5.36328125" style="12" customWidth="1"/>
    <col min="7182" max="7182" width="17" style="12" customWidth="1"/>
    <col min="7183" max="7426" width="8" style="12"/>
    <col min="7427" max="7427" width="17.90625" style="12" customWidth="1"/>
    <col min="7428" max="7436" width="15.6328125" style="12" customWidth="1"/>
    <col min="7437" max="7437" width="5.36328125" style="12" customWidth="1"/>
    <col min="7438" max="7438" width="17" style="12" customWidth="1"/>
    <col min="7439" max="7682" width="8" style="12"/>
    <col min="7683" max="7683" width="17.90625" style="12" customWidth="1"/>
    <col min="7684" max="7692" width="15.6328125" style="12" customWidth="1"/>
    <col min="7693" max="7693" width="5.36328125" style="12" customWidth="1"/>
    <col min="7694" max="7694" width="17" style="12" customWidth="1"/>
    <col min="7695" max="7938" width="8" style="12"/>
    <col min="7939" max="7939" width="17.90625" style="12" customWidth="1"/>
    <col min="7940" max="7948" width="15.6328125" style="12" customWidth="1"/>
    <col min="7949" max="7949" width="5.36328125" style="12" customWidth="1"/>
    <col min="7950" max="7950" width="17" style="12" customWidth="1"/>
    <col min="7951" max="8194" width="8" style="12"/>
    <col min="8195" max="8195" width="17.90625" style="12" customWidth="1"/>
    <col min="8196" max="8204" width="15.6328125" style="12" customWidth="1"/>
    <col min="8205" max="8205" width="5.36328125" style="12" customWidth="1"/>
    <col min="8206" max="8206" width="17" style="12" customWidth="1"/>
    <col min="8207" max="8450" width="8" style="12"/>
    <col min="8451" max="8451" width="17.90625" style="12" customWidth="1"/>
    <col min="8452" max="8460" width="15.6328125" style="12" customWidth="1"/>
    <col min="8461" max="8461" width="5.36328125" style="12" customWidth="1"/>
    <col min="8462" max="8462" width="17" style="12" customWidth="1"/>
    <col min="8463" max="8706" width="8" style="12"/>
    <col min="8707" max="8707" width="17.90625" style="12" customWidth="1"/>
    <col min="8708" max="8716" width="15.6328125" style="12" customWidth="1"/>
    <col min="8717" max="8717" width="5.36328125" style="12" customWidth="1"/>
    <col min="8718" max="8718" width="17" style="12" customWidth="1"/>
    <col min="8719" max="8962" width="8" style="12"/>
    <col min="8963" max="8963" width="17.90625" style="12" customWidth="1"/>
    <col min="8964" max="8972" width="15.6328125" style="12" customWidth="1"/>
    <col min="8973" max="8973" width="5.36328125" style="12" customWidth="1"/>
    <col min="8974" max="8974" width="17" style="12" customWidth="1"/>
    <col min="8975" max="9218" width="8" style="12"/>
    <col min="9219" max="9219" width="17.90625" style="12" customWidth="1"/>
    <col min="9220" max="9228" width="15.6328125" style="12" customWidth="1"/>
    <col min="9229" max="9229" width="5.36328125" style="12" customWidth="1"/>
    <col min="9230" max="9230" width="17" style="12" customWidth="1"/>
    <col min="9231" max="9474" width="8" style="12"/>
    <col min="9475" max="9475" width="17.90625" style="12" customWidth="1"/>
    <col min="9476" max="9484" width="15.6328125" style="12" customWidth="1"/>
    <col min="9485" max="9485" width="5.36328125" style="12" customWidth="1"/>
    <col min="9486" max="9486" width="17" style="12" customWidth="1"/>
    <col min="9487" max="9730" width="8" style="12"/>
    <col min="9731" max="9731" width="17.90625" style="12" customWidth="1"/>
    <col min="9732" max="9740" width="15.6328125" style="12" customWidth="1"/>
    <col min="9741" max="9741" width="5.36328125" style="12" customWidth="1"/>
    <col min="9742" max="9742" width="17" style="12" customWidth="1"/>
    <col min="9743" max="9986" width="8" style="12"/>
    <col min="9987" max="9987" width="17.90625" style="12" customWidth="1"/>
    <col min="9988" max="9996" width="15.6328125" style="12" customWidth="1"/>
    <col min="9997" max="9997" width="5.36328125" style="12" customWidth="1"/>
    <col min="9998" max="9998" width="17" style="12" customWidth="1"/>
    <col min="9999" max="10242" width="8" style="12"/>
    <col min="10243" max="10243" width="17.90625" style="12" customWidth="1"/>
    <col min="10244" max="10252" width="15.6328125" style="12" customWidth="1"/>
    <col min="10253" max="10253" width="5.36328125" style="12" customWidth="1"/>
    <col min="10254" max="10254" width="17" style="12" customWidth="1"/>
    <col min="10255" max="10498" width="8" style="12"/>
    <col min="10499" max="10499" width="17.90625" style="12" customWidth="1"/>
    <col min="10500" max="10508" width="15.6328125" style="12" customWidth="1"/>
    <col min="10509" max="10509" width="5.36328125" style="12" customWidth="1"/>
    <col min="10510" max="10510" width="17" style="12" customWidth="1"/>
    <col min="10511" max="10754" width="8" style="12"/>
    <col min="10755" max="10755" width="17.90625" style="12" customWidth="1"/>
    <col min="10756" max="10764" width="15.6328125" style="12" customWidth="1"/>
    <col min="10765" max="10765" width="5.36328125" style="12" customWidth="1"/>
    <col min="10766" max="10766" width="17" style="12" customWidth="1"/>
    <col min="10767" max="11010" width="8" style="12"/>
    <col min="11011" max="11011" width="17.90625" style="12" customWidth="1"/>
    <col min="11012" max="11020" width="15.6328125" style="12" customWidth="1"/>
    <col min="11021" max="11021" width="5.36328125" style="12" customWidth="1"/>
    <col min="11022" max="11022" width="17" style="12" customWidth="1"/>
    <col min="11023" max="11266" width="8" style="12"/>
    <col min="11267" max="11267" width="17.90625" style="12" customWidth="1"/>
    <col min="11268" max="11276" width="15.6328125" style="12" customWidth="1"/>
    <col min="11277" max="11277" width="5.36328125" style="12" customWidth="1"/>
    <col min="11278" max="11278" width="17" style="12" customWidth="1"/>
    <col min="11279" max="11522" width="8" style="12"/>
    <col min="11523" max="11523" width="17.90625" style="12" customWidth="1"/>
    <col min="11524" max="11532" width="15.6328125" style="12" customWidth="1"/>
    <col min="11533" max="11533" width="5.36328125" style="12" customWidth="1"/>
    <col min="11534" max="11534" width="17" style="12" customWidth="1"/>
    <col min="11535" max="11778" width="8" style="12"/>
    <col min="11779" max="11779" width="17.90625" style="12" customWidth="1"/>
    <col min="11780" max="11788" width="15.6328125" style="12" customWidth="1"/>
    <col min="11789" max="11789" width="5.36328125" style="12" customWidth="1"/>
    <col min="11790" max="11790" width="17" style="12" customWidth="1"/>
    <col min="11791" max="12034" width="8" style="12"/>
    <col min="12035" max="12035" width="17.90625" style="12" customWidth="1"/>
    <col min="12036" max="12044" width="15.6328125" style="12" customWidth="1"/>
    <col min="12045" max="12045" width="5.36328125" style="12" customWidth="1"/>
    <col min="12046" max="12046" width="17" style="12" customWidth="1"/>
    <col min="12047" max="12290" width="8" style="12"/>
    <col min="12291" max="12291" width="17.90625" style="12" customWidth="1"/>
    <col min="12292" max="12300" width="15.6328125" style="12" customWidth="1"/>
    <col min="12301" max="12301" width="5.36328125" style="12" customWidth="1"/>
    <col min="12302" max="12302" width="17" style="12" customWidth="1"/>
    <col min="12303" max="12546" width="8" style="12"/>
    <col min="12547" max="12547" width="17.90625" style="12" customWidth="1"/>
    <col min="12548" max="12556" width="15.6328125" style="12" customWidth="1"/>
    <col min="12557" max="12557" width="5.36328125" style="12" customWidth="1"/>
    <col min="12558" max="12558" width="17" style="12" customWidth="1"/>
    <col min="12559" max="12802" width="8" style="12"/>
    <col min="12803" max="12803" width="17.90625" style="12" customWidth="1"/>
    <col min="12804" max="12812" width="15.6328125" style="12" customWidth="1"/>
    <col min="12813" max="12813" width="5.36328125" style="12" customWidth="1"/>
    <col min="12814" max="12814" width="17" style="12" customWidth="1"/>
    <col min="12815" max="13058" width="8" style="12"/>
    <col min="13059" max="13059" width="17.90625" style="12" customWidth="1"/>
    <col min="13060" max="13068" width="15.6328125" style="12" customWidth="1"/>
    <col min="13069" max="13069" width="5.36328125" style="12" customWidth="1"/>
    <col min="13070" max="13070" width="17" style="12" customWidth="1"/>
    <col min="13071" max="13314" width="8" style="12"/>
    <col min="13315" max="13315" width="17.90625" style="12" customWidth="1"/>
    <col min="13316" max="13324" width="15.6328125" style="12" customWidth="1"/>
    <col min="13325" max="13325" width="5.36328125" style="12" customWidth="1"/>
    <col min="13326" max="13326" width="17" style="12" customWidth="1"/>
    <col min="13327" max="13570" width="8" style="12"/>
    <col min="13571" max="13571" width="17.90625" style="12" customWidth="1"/>
    <col min="13572" max="13580" width="15.6328125" style="12" customWidth="1"/>
    <col min="13581" max="13581" width="5.36328125" style="12" customWidth="1"/>
    <col min="13582" max="13582" width="17" style="12" customWidth="1"/>
    <col min="13583" max="13826" width="8" style="12"/>
    <col min="13827" max="13827" width="17.90625" style="12" customWidth="1"/>
    <col min="13828" max="13836" width="15.6328125" style="12" customWidth="1"/>
    <col min="13837" max="13837" width="5.36328125" style="12" customWidth="1"/>
    <col min="13838" max="13838" width="17" style="12" customWidth="1"/>
    <col min="13839" max="14082" width="8" style="12"/>
    <col min="14083" max="14083" width="17.90625" style="12" customWidth="1"/>
    <col min="14084" max="14092" width="15.6328125" style="12" customWidth="1"/>
    <col min="14093" max="14093" width="5.36328125" style="12" customWidth="1"/>
    <col min="14094" max="14094" width="17" style="12" customWidth="1"/>
    <col min="14095" max="14338" width="8" style="12"/>
    <col min="14339" max="14339" width="17.90625" style="12" customWidth="1"/>
    <col min="14340" max="14348" width="15.6328125" style="12" customWidth="1"/>
    <col min="14349" max="14349" width="5.36328125" style="12" customWidth="1"/>
    <col min="14350" max="14350" width="17" style="12" customWidth="1"/>
    <col min="14351" max="14594" width="8" style="12"/>
    <col min="14595" max="14595" width="17.90625" style="12" customWidth="1"/>
    <col min="14596" max="14604" width="15.6328125" style="12" customWidth="1"/>
    <col min="14605" max="14605" width="5.36328125" style="12" customWidth="1"/>
    <col min="14606" max="14606" width="17" style="12" customWidth="1"/>
    <col min="14607" max="14850" width="8" style="12"/>
    <col min="14851" max="14851" width="17.90625" style="12" customWidth="1"/>
    <col min="14852" max="14860" width="15.6328125" style="12" customWidth="1"/>
    <col min="14861" max="14861" width="5.36328125" style="12" customWidth="1"/>
    <col min="14862" max="14862" width="17" style="12" customWidth="1"/>
    <col min="14863" max="15106" width="8" style="12"/>
    <col min="15107" max="15107" width="17.90625" style="12" customWidth="1"/>
    <col min="15108" max="15116" width="15.6328125" style="12" customWidth="1"/>
    <col min="15117" max="15117" width="5.36328125" style="12" customWidth="1"/>
    <col min="15118" max="15118" width="17" style="12" customWidth="1"/>
    <col min="15119" max="15362" width="8" style="12"/>
    <col min="15363" max="15363" width="17.90625" style="12" customWidth="1"/>
    <col min="15364" max="15372" width="15.6328125" style="12" customWidth="1"/>
    <col min="15373" max="15373" width="5.36328125" style="12" customWidth="1"/>
    <col min="15374" max="15374" width="17" style="12" customWidth="1"/>
    <col min="15375" max="15618" width="8" style="12"/>
    <col min="15619" max="15619" width="17.90625" style="12" customWidth="1"/>
    <col min="15620" max="15628" width="15.6328125" style="12" customWidth="1"/>
    <col min="15629" max="15629" width="5.36328125" style="12" customWidth="1"/>
    <col min="15630" max="15630" width="17" style="12" customWidth="1"/>
    <col min="15631" max="15874" width="8" style="12"/>
    <col min="15875" max="15875" width="17.90625" style="12" customWidth="1"/>
    <col min="15876" max="15884" width="15.6328125" style="12" customWidth="1"/>
    <col min="15885" max="15885" width="5.36328125" style="12" customWidth="1"/>
    <col min="15886" max="15886" width="17" style="12" customWidth="1"/>
    <col min="15887" max="16130" width="8" style="12"/>
    <col min="16131" max="16131" width="17.90625" style="12" customWidth="1"/>
    <col min="16132" max="16140" width="15.6328125" style="12" customWidth="1"/>
    <col min="16141" max="16141" width="5.36328125" style="12" customWidth="1"/>
    <col min="16142" max="16142" width="17" style="12" customWidth="1"/>
    <col min="16143" max="16384" width="8" style="12"/>
  </cols>
  <sheetData>
    <row r="1" spans="1:14" ht="23.25" customHeight="1">
      <c r="A1" s="61" t="s">
        <v>28</v>
      </c>
      <c r="B1" s="139"/>
      <c r="C1" s="10"/>
      <c r="D1" s="10"/>
      <c r="E1" s="10"/>
      <c r="F1" s="10"/>
      <c r="G1" s="10"/>
      <c r="H1" s="10"/>
      <c r="I1" s="10"/>
      <c r="J1" s="10"/>
      <c r="K1" s="10"/>
      <c r="L1" s="11"/>
      <c r="M1" s="10"/>
      <c r="N1" s="10"/>
    </row>
    <row r="2" spans="1:14" ht="21">
      <c r="A2" s="326" t="str">
        <f>CONCATENATE(基礎シート!C5,基礎シート!C6,"　所要額調書")</f>
        <v>令和６年度（令和５年度からの繰越分）こどもの居場所づくり支援体制強化事業費国庫補助金　所要額調書</v>
      </c>
      <c r="B2" s="326"/>
      <c r="C2" s="326"/>
      <c r="D2" s="326"/>
      <c r="E2" s="326"/>
      <c r="F2" s="326"/>
      <c r="G2" s="326"/>
      <c r="H2" s="326"/>
      <c r="I2" s="326"/>
      <c r="J2" s="326"/>
      <c r="K2" s="326"/>
      <c r="L2" s="326"/>
      <c r="M2" s="13"/>
      <c r="N2" s="13"/>
    </row>
    <row r="3" spans="1:14" ht="23.25" customHeight="1">
      <c r="A3" s="62"/>
      <c r="B3" s="138"/>
      <c r="C3" s="62"/>
      <c r="D3" s="62"/>
      <c r="E3" s="62"/>
      <c r="F3" s="62"/>
      <c r="G3" s="62"/>
      <c r="H3" s="62"/>
      <c r="I3" s="62"/>
      <c r="J3" s="62"/>
      <c r="K3" s="62"/>
      <c r="L3" s="62"/>
      <c r="M3" s="13"/>
      <c r="N3" s="13"/>
    </row>
    <row r="4" spans="1:14" ht="19">
      <c r="A4" s="14"/>
      <c r="B4" s="14"/>
      <c r="C4" s="14"/>
      <c r="D4" s="14"/>
      <c r="E4" s="14"/>
      <c r="F4" s="14"/>
      <c r="G4" s="14"/>
      <c r="H4" s="42"/>
      <c r="I4" s="327" t="s">
        <v>29</v>
      </c>
      <c r="J4" s="327"/>
      <c r="K4" s="327"/>
      <c r="L4" s="328"/>
      <c r="M4" s="13"/>
      <c r="N4" s="13"/>
    </row>
    <row r="5" spans="1:14" ht="31.5" customHeight="1">
      <c r="A5" s="14"/>
      <c r="B5" s="14"/>
      <c r="C5" s="14"/>
      <c r="D5" s="14"/>
      <c r="E5" s="14"/>
      <c r="F5" s="14"/>
      <c r="G5" s="14"/>
      <c r="H5" s="43"/>
      <c r="I5" s="329"/>
      <c r="J5" s="330"/>
      <c r="K5" s="330"/>
      <c r="L5" s="331"/>
      <c r="M5" s="13"/>
      <c r="N5" s="13"/>
    </row>
    <row r="6" spans="1:14" ht="30" customHeight="1">
      <c r="A6" s="15"/>
      <c r="B6" s="15"/>
      <c r="C6" s="16"/>
      <c r="D6" s="16"/>
      <c r="E6" s="16"/>
      <c r="F6" s="16"/>
      <c r="G6" s="16"/>
      <c r="H6" s="16"/>
      <c r="I6" s="16"/>
      <c r="J6" s="17" t="s">
        <v>30</v>
      </c>
      <c r="K6" s="17"/>
      <c r="M6" s="10"/>
      <c r="N6" s="18"/>
    </row>
    <row r="7" spans="1:14" ht="93.75" customHeight="1">
      <c r="A7" s="323" t="s">
        <v>146</v>
      </c>
      <c r="B7" s="332"/>
      <c r="C7" s="80" t="s">
        <v>31</v>
      </c>
      <c r="D7" s="19" t="s">
        <v>32</v>
      </c>
      <c r="E7" s="19" t="s">
        <v>33</v>
      </c>
      <c r="F7" s="19" t="s">
        <v>34</v>
      </c>
      <c r="G7" s="19" t="s">
        <v>35</v>
      </c>
      <c r="H7" s="19" t="s">
        <v>36</v>
      </c>
      <c r="I7" s="19" t="s">
        <v>37</v>
      </c>
      <c r="J7" s="323" t="s">
        <v>38</v>
      </c>
      <c r="K7" s="332"/>
      <c r="L7" s="20" t="s">
        <v>39</v>
      </c>
      <c r="M7" s="18"/>
      <c r="N7" s="18"/>
    </row>
    <row r="8" spans="1:14" ht="16.5" customHeight="1">
      <c r="A8" s="306"/>
      <c r="B8" s="318"/>
      <c r="C8" s="81" t="s">
        <v>40</v>
      </c>
      <c r="D8" s="21" t="s">
        <v>41</v>
      </c>
      <c r="E8" s="21" t="s">
        <v>42</v>
      </c>
      <c r="F8" s="21" t="s">
        <v>43</v>
      </c>
      <c r="G8" s="21" t="s">
        <v>44</v>
      </c>
      <c r="H8" s="21" t="s">
        <v>45</v>
      </c>
      <c r="I8" s="21" t="s">
        <v>46</v>
      </c>
      <c r="J8" s="321" t="s">
        <v>47</v>
      </c>
      <c r="K8" s="322"/>
      <c r="L8" s="22"/>
      <c r="M8" s="18"/>
      <c r="N8" s="18"/>
    </row>
    <row r="9" spans="1:14" ht="16.5" customHeight="1">
      <c r="A9" s="323" t="s">
        <v>86</v>
      </c>
      <c r="B9" s="319" t="str">
        <f>基礎シート!C7</f>
        <v>こどもの居場所に係る実態調査・把握事業</v>
      </c>
      <c r="C9" s="100"/>
      <c r="D9" s="93"/>
      <c r="E9" s="93"/>
      <c r="F9" s="93"/>
      <c r="G9" s="93"/>
      <c r="H9" s="93"/>
      <c r="I9" s="93"/>
      <c r="J9" s="105"/>
      <c r="K9" s="106">
        <v>0.5</v>
      </c>
      <c r="L9" s="94"/>
      <c r="M9" s="18"/>
      <c r="N9" s="18"/>
    </row>
    <row r="10" spans="1:14" ht="45" customHeight="1">
      <c r="A10" s="306"/>
      <c r="B10" s="320"/>
      <c r="C10" s="101"/>
      <c r="D10" s="102"/>
      <c r="E10" s="268">
        <f>C10-D10</f>
        <v>0</v>
      </c>
      <c r="F10" s="102"/>
      <c r="G10" s="102"/>
      <c r="H10" s="268">
        <f>MIN(E10:G10)</f>
        <v>0</v>
      </c>
      <c r="I10" s="268">
        <f>H10</f>
        <v>0</v>
      </c>
      <c r="J10" s="324">
        <f>ROUNDDOWN(I10*K9,-3)</f>
        <v>0</v>
      </c>
      <c r="K10" s="325"/>
      <c r="L10" s="104"/>
    </row>
    <row r="11" spans="1:14" ht="16.5" customHeight="1">
      <c r="A11" s="323" t="s">
        <v>87</v>
      </c>
      <c r="B11" s="319" t="str">
        <f>基礎シート!C8</f>
        <v>こどもの居場所に係る広報啓発事業</v>
      </c>
      <c r="C11" s="100"/>
      <c r="D11" s="93"/>
      <c r="E11" s="93"/>
      <c r="F11" s="93"/>
      <c r="G11" s="93"/>
      <c r="H11" s="93"/>
      <c r="I11" s="93"/>
      <c r="J11" s="105"/>
      <c r="K11" s="106">
        <v>0.5</v>
      </c>
      <c r="L11" s="94"/>
      <c r="M11" s="18"/>
      <c r="N11" s="18"/>
    </row>
    <row r="12" spans="1:14" ht="45" customHeight="1">
      <c r="A12" s="306"/>
      <c r="B12" s="320"/>
      <c r="C12" s="101"/>
      <c r="D12" s="102"/>
      <c r="E12" s="268">
        <f>C12-D12</f>
        <v>0</v>
      </c>
      <c r="F12" s="102"/>
      <c r="G12" s="102"/>
      <c r="H12" s="268">
        <f>MIN(E12:G12)</f>
        <v>0</v>
      </c>
      <c r="I12" s="268">
        <f>H12</f>
        <v>0</v>
      </c>
      <c r="J12" s="324">
        <f>ROUNDDOWN(I12*K11,-3)</f>
        <v>0</v>
      </c>
      <c r="K12" s="325"/>
      <c r="L12" s="104"/>
    </row>
    <row r="13" spans="1:14" ht="16.5" customHeight="1">
      <c r="A13" s="140" t="s">
        <v>88</v>
      </c>
      <c r="B13" s="316" t="str">
        <f>基礎シート!C9</f>
        <v>こどもの居場所づくりコーディネーター配置等支援事業</v>
      </c>
      <c r="C13" s="316"/>
      <c r="D13" s="316"/>
      <c r="E13" s="316"/>
      <c r="F13" s="316"/>
      <c r="G13" s="316"/>
      <c r="H13" s="316"/>
      <c r="I13" s="316"/>
      <c r="J13" s="316"/>
      <c r="K13" s="316"/>
      <c r="L13" s="317"/>
      <c r="M13" s="18"/>
      <c r="N13" s="18"/>
    </row>
    <row r="14" spans="1:14" ht="16.5" customHeight="1">
      <c r="A14" s="305"/>
      <c r="B14" s="95"/>
      <c r="C14" s="148"/>
      <c r="D14" s="149"/>
      <c r="E14" s="149"/>
      <c r="F14" s="149"/>
      <c r="G14" s="149"/>
      <c r="H14" s="149"/>
      <c r="I14" s="149"/>
      <c r="J14" s="150"/>
      <c r="K14" s="151">
        <v>0.5</v>
      </c>
      <c r="L14" s="152"/>
      <c r="M14" s="18"/>
      <c r="N14" s="18"/>
    </row>
    <row r="15" spans="1:14" ht="32.25" customHeight="1">
      <c r="A15" s="305"/>
      <c r="B15" s="153" t="str">
        <f>基礎シート!C11</f>
        <v>こどもの居場所づくりコーディネーターの配置</v>
      </c>
      <c r="C15" s="154"/>
      <c r="D15" s="154"/>
      <c r="E15" s="269">
        <f>C15-D15</f>
        <v>0</v>
      </c>
      <c r="F15" s="154"/>
      <c r="G15" s="154"/>
      <c r="H15" s="269">
        <f>MIN(E15:G15)</f>
        <v>0</v>
      </c>
      <c r="I15" s="269">
        <f>H15</f>
        <v>0</v>
      </c>
      <c r="J15" s="298">
        <f>ROUNDDOWN(I15*K14,-3)</f>
        <v>0</v>
      </c>
      <c r="K15" s="299"/>
      <c r="L15" s="155"/>
    </row>
    <row r="16" spans="1:14" ht="16.5" customHeight="1">
      <c r="A16" s="305"/>
      <c r="B16" s="156"/>
      <c r="C16" s="149"/>
      <c r="D16" s="149"/>
      <c r="E16" s="149"/>
      <c r="F16" s="149"/>
      <c r="G16" s="149"/>
      <c r="H16" s="149"/>
      <c r="I16" s="149"/>
      <c r="J16" s="150"/>
      <c r="K16" s="151">
        <v>0.5</v>
      </c>
      <c r="L16" s="152"/>
      <c r="M16" s="18"/>
      <c r="N16" s="18"/>
    </row>
    <row r="17" spans="1:14" ht="32.25" customHeight="1">
      <c r="A17" s="306"/>
      <c r="B17" s="157" t="str">
        <f>基礎シート!C12</f>
        <v>こどもの居場所立ち上げ支援</v>
      </c>
      <c r="C17" s="102"/>
      <c r="D17" s="102"/>
      <c r="E17" s="268">
        <f>C17-D17</f>
        <v>0</v>
      </c>
      <c r="F17" s="102"/>
      <c r="G17" s="102"/>
      <c r="H17" s="268">
        <f>MIN(E17:G17)</f>
        <v>0</v>
      </c>
      <c r="I17" s="268">
        <f>H17</f>
        <v>0</v>
      </c>
      <c r="J17" s="298">
        <f>ROUNDDOWN(I17*K16,-3)</f>
        <v>0</v>
      </c>
      <c r="K17" s="299"/>
      <c r="L17" s="104"/>
    </row>
    <row r="18" spans="1:14" ht="51" customHeight="1">
      <c r="A18" s="307" t="s">
        <v>48</v>
      </c>
      <c r="B18" s="308"/>
      <c r="C18" s="300"/>
      <c r="D18" s="301"/>
      <c r="E18" s="301"/>
      <c r="F18" s="301"/>
      <c r="G18" s="301"/>
      <c r="H18" s="301"/>
      <c r="I18" s="302"/>
      <c r="J18" s="303">
        <f>SUM(J10:J17)</f>
        <v>0</v>
      </c>
      <c r="K18" s="304"/>
      <c r="L18" s="97"/>
    </row>
    <row r="19" spans="1:14" ht="21" customHeight="1">
      <c r="A19" s="76"/>
      <c r="B19" s="147"/>
      <c r="C19" s="78"/>
      <c r="D19" s="78"/>
      <c r="E19" s="78"/>
      <c r="F19" s="78"/>
      <c r="G19" s="78"/>
      <c r="H19" s="78"/>
      <c r="I19" s="78"/>
      <c r="J19" s="77"/>
      <c r="K19" s="77"/>
    </row>
    <row r="20" spans="1:14" ht="16.5" customHeight="1">
      <c r="A20" s="140" t="s">
        <v>89</v>
      </c>
      <c r="B20" s="316" t="str">
        <f>基礎シート!C10</f>
        <v>ＮＰＯ等と連携したこどもの居場所づくり支援モデル事業</v>
      </c>
      <c r="C20" s="316"/>
      <c r="D20" s="316"/>
      <c r="E20" s="316"/>
      <c r="F20" s="316"/>
      <c r="G20" s="316"/>
      <c r="H20" s="316"/>
      <c r="I20" s="316"/>
      <c r="J20" s="316"/>
      <c r="K20" s="316"/>
      <c r="L20" s="317"/>
      <c r="M20" s="18"/>
      <c r="N20" s="18"/>
    </row>
    <row r="21" spans="1:14" ht="16.5" customHeight="1">
      <c r="A21" s="305"/>
      <c r="B21" s="95"/>
      <c r="C21" s="148"/>
      <c r="D21" s="149"/>
      <c r="E21" s="149"/>
      <c r="F21" s="149"/>
      <c r="G21" s="149"/>
      <c r="H21" s="149"/>
      <c r="I21" s="149"/>
      <c r="J21" s="150"/>
      <c r="K21" s="159" t="s">
        <v>49</v>
      </c>
      <c r="L21" s="152"/>
      <c r="M21" s="18"/>
      <c r="N21" s="18"/>
    </row>
    <row r="22" spans="1:14" ht="32.25" customHeight="1">
      <c r="A22" s="305"/>
      <c r="B22" s="153" t="str">
        <f>基礎シート!C13</f>
        <v>モデル事業</v>
      </c>
      <c r="C22" s="154"/>
      <c r="D22" s="154"/>
      <c r="E22" s="269">
        <f>C22-D22</f>
        <v>0</v>
      </c>
      <c r="F22" s="154"/>
      <c r="G22" s="154"/>
      <c r="H22" s="269">
        <f>MIN(E22:G22)</f>
        <v>0</v>
      </c>
      <c r="I22" s="269">
        <f>H22</f>
        <v>0</v>
      </c>
      <c r="J22" s="298">
        <f>I22</f>
        <v>0</v>
      </c>
      <c r="K22" s="299"/>
      <c r="L22" s="155"/>
    </row>
    <row r="23" spans="1:14" ht="16.5" customHeight="1">
      <c r="A23" s="305"/>
      <c r="B23" s="156"/>
      <c r="C23" s="93"/>
      <c r="D23" s="93"/>
      <c r="E23" s="93"/>
      <c r="F23" s="93"/>
      <c r="G23" s="93"/>
      <c r="H23" s="93"/>
      <c r="I23" s="93"/>
      <c r="J23" s="105"/>
      <c r="K23" s="158" t="s">
        <v>49</v>
      </c>
      <c r="L23" s="94"/>
      <c r="M23" s="18"/>
      <c r="N23" s="18"/>
    </row>
    <row r="24" spans="1:14" ht="32.25" customHeight="1" thickBot="1">
      <c r="A24" s="306"/>
      <c r="B24" s="160" t="str">
        <f>基礎シート!C14</f>
        <v>被災したこどもの居場所づくりに係る事業</v>
      </c>
      <c r="C24" s="102"/>
      <c r="D24" s="102"/>
      <c r="E24" s="268">
        <f>C24-D24</f>
        <v>0</v>
      </c>
      <c r="F24" s="102"/>
      <c r="G24" s="102"/>
      <c r="H24" s="268">
        <f>MIN(E24:G24)</f>
        <v>0</v>
      </c>
      <c r="I24" s="268">
        <f>H24</f>
        <v>0</v>
      </c>
      <c r="J24" s="298">
        <f>I24</f>
        <v>0</v>
      </c>
      <c r="K24" s="299"/>
      <c r="L24" s="104"/>
    </row>
    <row r="25" spans="1:14" ht="51" customHeight="1" thickTop="1">
      <c r="A25" s="314" t="s">
        <v>50</v>
      </c>
      <c r="B25" s="315"/>
      <c r="C25" s="309"/>
      <c r="D25" s="310"/>
      <c r="E25" s="310"/>
      <c r="F25" s="310"/>
      <c r="G25" s="310"/>
      <c r="H25" s="310"/>
      <c r="I25" s="311"/>
      <c r="J25" s="312">
        <f>SUM(J18,J24)</f>
        <v>0</v>
      </c>
      <c r="K25" s="313"/>
      <c r="L25" s="99"/>
    </row>
    <row r="26" spans="1:14" s="23" customFormat="1" ht="20.25" customHeight="1">
      <c r="A26" s="297" t="str">
        <f>CONCATENATE("（注１）「",基礎シート!C10,"」のＥ欄には、こども家庭庁長官が必要と認めた額を記入すること。")</f>
        <v>（注１）「ＮＰＯ等と連携したこどもの居場所づくり支援モデル事業」のＥ欄には、こども家庭庁長官が必要と認めた額を記入すること。</v>
      </c>
      <c r="B26" s="297"/>
      <c r="C26" s="297"/>
      <c r="D26" s="297"/>
      <c r="E26" s="297"/>
      <c r="F26" s="297"/>
      <c r="G26" s="297"/>
      <c r="H26" s="297"/>
      <c r="I26" s="297"/>
      <c r="J26" s="297"/>
      <c r="K26" s="297"/>
      <c r="L26" s="297"/>
      <c r="M26" s="297"/>
      <c r="N26" s="297"/>
    </row>
    <row r="27" spans="1:14" s="23" customFormat="1" ht="20.25" customHeight="1">
      <c r="A27" s="297" t="s">
        <v>51</v>
      </c>
      <c r="B27" s="297"/>
      <c r="C27" s="297"/>
      <c r="D27" s="297"/>
      <c r="E27" s="297"/>
      <c r="F27" s="297"/>
      <c r="G27" s="297"/>
      <c r="H27" s="297"/>
      <c r="I27" s="297"/>
      <c r="J27" s="297"/>
      <c r="K27" s="297"/>
      <c r="L27" s="297"/>
      <c r="M27" s="297"/>
      <c r="N27" s="297"/>
    </row>
    <row r="28" spans="1:14" s="23" customFormat="1" ht="20.25" customHeight="1">
      <c r="A28" s="297" t="s">
        <v>52</v>
      </c>
      <c r="B28" s="297"/>
      <c r="C28" s="297"/>
      <c r="D28" s="297"/>
      <c r="E28" s="297"/>
      <c r="F28" s="297"/>
      <c r="G28" s="297"/>
      <c r="H28" s="297"/>
      <c r="I28" s="297"/>
      <c r="J28" s="297"/>
      <c r="K28" s="297"/>
      <c r="L28" s="297"/>
      <c r="M28" s="297"/>
      <c r="N28" s="297"/>
    </row>
    <row r="29" spans="1:14" s="23" customFormat="1" ht="20.25" customHeight="1">
      <c r="A29" s="297" t="s">
        <v>84</v>
      </c>
      <c r="B29" s="297"/>
      <c r="C29" s="297"/>
      <c r="D29" s="297"/>
      <c r="E29" s="297"/>
      <c r="F29" s="297"/>
      <c r="G29" s="297"/>
      <c r="H29" s="297"/>
      <c r="I29" s="297"/>
      <c r="J29" s="297"/>
      <c r="K29" s="297"/>
      <c r="L29" s="297"/>
      <c r="M29" s="297"/>
      <c r="N29" s="297"/>
    </row>
    <row r="32" spans="1:14">
      <c r="A32" s="12"/>
      <c r="B32" s="126"/>
    </row>
    <row r="33" spans="1:2">
      <c r="A33" s="12"/>
      <c r="B33" s="126"/>
    </row>
  </sheetData>
  <mergeCells count="31">
    <mergeCell ref="A2:L2"/>
    <mergeCell ref="I4:L4"/>
    <mergeCell ref="I5:L5"/>
    <mergeCell ref="A7:B7"/>
    <mergeCell ref="J7:K7"/>
    <mergeCell ref="B13:L13"/>
    <mergeCell ref="A8:B8"/>
    <mergeCell ref="B20:L20"/>
    <mergeCell ref="B9:B10"/>
    <mergeCell ref="B11:B12"/>
    <mergeCell ref="A14:A17"/>
    <mergeCell ref="J17:K17"/>
    <mergeCell ref="J8:K8"/>
    <mergeCell ref="A9:A10"/>
    <mergeCell ref="J10:K10"/>
    <mergeCell ref="A11:A12"/>
    <mergeCell ref="J12:K12"/>
    <mergeCell ref="A29:N29"/>
    <mergeCell ref="A28:N28"/>
    <mergeCell ref="J15:K15"/>
    <mergeCell ref="C18:I18"/>
    <mergeCell ref="J18:K18"/>
    <mergeCell ref="A27:N27"/>
    <mergeCell ref="A21:A24"/>
    <mergeCell ref="J22:K22"/>
    <mergeCell ref="J24:K24"/>
    <mergeCell ref="A18:B18"/>
    <mergeCell ref="A26:N26"/>
    <mergeCell ref="C25:I25"/>
    <mergeCell ref="J25:K25"/>
    <mergeCell ref="A25:B25"/>
  </mergeCells>
  <phoneticPr fontId="3"/>
  <printOptions horizontalCentered="1"/>
  <pageMargins left="0.39370078740157483" right="0.31496062992125984" top="0.59055118110236227" bottom="0.39370078740157483" header="0.11811023622047245" footer="0.19685039370078741"/>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144F4-0866-4AA2-9D9E-82AD22F338B8}">
  <sheetPr>
    <tabColor rgb="FFFFC000"/>
    <pageSetUpPr fitToPage="1"/>
  </sheetPr>
  <dimension ref="A1:M32"/>
  <sheetViews>
    <sheetView showZeros="0" view="pageBreakPreview" zoomScale="75" zoomScaleNormal="75" zoomScaleSheetLayoutView="75"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CONCATENATE("様式２－２（市町村用「１.",基礎シート!C7,"」）")</f>
        <v>様式２－２（市町村用「１.こどもの居場所に係る実態調査・把握事業」）</v>
      </c>
      <c r="B1" s="141"/>
      <c r="C1" s="141"/>
      <c r="D1" s="161"/>
      <c r="E1" s="18"/>
      <c r="F1" s="18"/>
      <c r="G1" s="18"/>
      <c r="H1" s="18"/>
      <c r="I1" s="18"/>
      <c r="J1" s="18"/>
      <c r="K1" s="162"/>
      <c r="L1" s="18"/>
      <c r="M1" s="18"/>
    </row>
    <row r="2" spans="1:13" ht="23.25" customHeight="1">
      <c r="A2" s="326" t="str">
        <f>CONCATENATE(基礎シート!C5,基礎シート!C6,"　内訳書")</f>
        <v>令和６年度（令和５年度からの繰越分）こどもの居場所づくり支援体制強化事業費国庫補助金　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CONCATENATE("１.",基礎シート!C7,"")</f>
        <v>１.こどもの居場所に係る実態調査・把握事業</v>
      </c>
      <c r="B7" s="164"/>
      <c r="C7" s="164"/>
      <c r="D7" s="164"/>
      <c r="E7" s="164"/>
      <c r="F7" s="164"/>
      <c r="G7" s="164"/>
      <c r="H7" s="164"/>
      <c r="I7" s="165"/>
      <c r="J7" s="165"/>
      <c r="K7" s="165"/>
      <c r="L7" s="163"/>
      <c r="M7" s="163"/>
    </row>
    <row r="8" spans="1:13" ht="18" customHeight="1">
      <c r="A8" s="207" t="s">
        <v>139</v>
      </c>
      <c r="B8" s="87"/>
      <c r="C8" s="88"/>
      <c r="D8" s="89"/>
      <c r="E8" s="89"/>
      <c r="F8" s="89"/>
      <c r="G8" s="89"/>
      <c r="H8" s="89"/>
      <c r="J8" s="17" t="s">
        <v>30</v>
      </c>
      <c r="K8" s="10"/>
      <c r="L8" s="18"/>
    </row>
    <row r="9" spans="1:13" ht="30" customHeight="1">
      <c r="A9" s="352" t="s">
        <v>146</v>
      </c>
      <c r="B9" s="353"/>
      <c r="C9" s="354"/>
      <c r="D9" s="166" t="s">
        <v>61</v>
      </c>
      <c r="E9" s="167" t="s">
        <v>85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22.5" customHeight="1">
      <c r="A11" s="336" t="str">
        <f>基礎シート!C7</f>
        <v>こどもの居場所に係る実態調査・把握事業</v>
      </c>
      <c r="B11" s="337"/>
      <c r="C11" s="338"/>
      <c r="D11" s="214" t="s">
        <v>97</v>
      </c>
      <c r="E11" s="177"/>
      <c r="F11" s="215"/>
      <c r="G11" s="216"/>
      <c r="H11" s="216"/>
      <c r="I11" s="216"/>
      <c r="J11" s="216"/>
      <c r="K11" s="355" t="s">
        <v>121</v>
      </c>
      <c r="L11" s="18"/>
      <c r="M11" s="70" t="s">
        <v>63</v>
      </c>
    </row>
    <row r="12" spans="1:13" ht="22.5" customHeight="1">
      <c r="A12" s="339"/>
      <c r="B12" s="340"/>
      <c r="C12" s="341"/>
      <c r="D12" s="210" t="s">
        <v>98</v>
      </c>
      <c r="E12" s="183"/>
      <c r="F12" s="184"/>
      <c r="G12" s="185"/>
      <c r="H12" s="185"/>
      <c r="I12" s="185"/>
      <c r="J12" s="185"/>
      <c r="K12" s="356"/>
      <c r="L12" s="18"/>
      <c r="M12" s="18"/>
    </row>
    <row r="13" spans="1:13" ht="22.5" customHeight="1">
      <c r="A13" s="339"/>
      <c r="B13" s="340"/>
      <c r="C13" s="341"/>
      <c r="D13" s="210" t="s">
        <v>140</v>
      </c>
      <c r="E13" s="183"/>
      <c r="F13" s="184"/>
      <c r="G13" s="185"/>
      <c r="H13" s="185"/>
      <c r="I13" s="185"/>
      <c r="J13" s="185"/>
      <c r="K13" s="356"/>
      <c r="L13" s="18"/>
      <c r="M13" s="18"/>
    </row>
    <row r="14" spans="1:13" ht="22.5" customHeight="1">
      <c r="A14" s="339"/>
      <c r="B14" s="340"/>
      <c r="C14" s="341"/>
      <c r="D14" s="210" t="s">
        <v>99</v>
      </c>
      <c r="E14" s="183"/>
      <c r="F14" s="184"/>
      <c r="G14" s="185"/>
      <c r="H14" s="185"/>
      <c r="I14" s="185"/>
      <c r="J14" s="185"/>
      <c r="K14" s="356"/>
      <c r="L14" s="18"/>
      <c r="M14" s="18"/>
    </row>
    <row r="15" spans="1:13" ht="22.5" customHeight="1">
      <c r="A15" s="339"/>
      <c r="B15" s="340"/>
      <c r="C15" s="341"/>
      <c r="D15" s="220" t="s">
        <v>100</v>
      </c>
      <c r="E15" s="183"/>
      <c r="F15" s="184"/>
      <c r="G15" s="185"/>
      <c r="H15" s="185"/>
      <c r="I15" s="185"/>
      <c r="J15" s="185"/>
      <c r="K15" s="356"/>
      <c r="L15" s="18"/>
      <c r="M15" s="18"/>
    </row>
    <row r="16" spans="1:13" ht="22.5" customHeight="1">
      <c r="A16" s="339"/>
      <c r="B16" s="340"/>
      <c r="C16" s="341"/>
      <c r="D16" s="220" t="s">
        <v>100</v>
      </c>
      <c r="E16" s="183"/>
      <c r="F16" s="184"/>
      <c r="G16" s="185"/>
      <c r="H16" s="185"/>
      <c r="I16" s="185"/>
      <c r="J16" s="185"/>
      <c r="K16" s="356"/>
      <c r="L16" s="18"/>
      <c r="M16" s="18"/>
    </row>
    <row r="17" spans="1:13" ht="22.5" customHeight="1">
      <c r="A17" s="339"/>
      <c r="B17" s="340"/>
      <c r="C17" s="341"/>
      <c r="D17" s="192" t="s">
        <v>100</v>
      </c>
      <c r="E17" s="183"/>
      <c r="F17" s="184"/>
      <c r="G17" s="185"/>
      <c r="H17" s="185"/>
      <c r="I17" s="185"/>
      <c r="J17" s="185"/>
      <c r="K17" s="356"/>
      <c r="L17" s="18"/>
      <c r="M17" s="18"/>
    </row>
    <row r="18" spans="1:13" ht="36" customHeight="1">
      <c r="A18" s="342"/>
      <c r="B18" s="343"/>
      <c r="C18" s="344"/>
      <c r="D18" s="217" t="s">
        <v>90</v>
      </c>
      <c r="E18" s="218">
        <f>SUM(E11:E17)</f>
        <v>0</v>
      </c>
      <c r="F18" s="333"/>
      <c r="G18" s="334"/>
      <c r="H18" s="334"/>
      <c r="I18" s="334"/>
      <c r="J18" s="335"/>
      <c r="K18" s="219"/>
      <c r="L18" s="18"/>
    </row>
    <row r="19" spans="1:13" ht="18" customHeight="1">
      <c r="A19" s="255"/>
      <c r="B19" s="255"/>
      <c r="C19" s="255"/>
      <c r="D19" s="264"/>
      <c r="E19" s="216"/>
      <c r="F19" s="178"/>
      <c r="G19" s="178"/>
      <c r="H19" s="178"/>
      <c r="I19" s="178"/>
      <c r="J19" s="178"/>
      <c r="K19" s="265"/>
      <c r="L19" s="18"/>
    </row>
    <row r="20" spans="1:13" ht="18" customHeight="1">
      <c r="A20" s="266" t="s">
        <v>171</v>
      </c>
      <c r="B20" s="256"/>
      <c r="C20" s="256"/>
      <c r="D20" s="231"/>
      <c r="E20" s="231"/>
      <c r="F20" s="231"/>
      <c r="G20" s="231"/>
      <c r="H20" s="231"/>
      <c r="I20" s="231"/>
      <c r="J20" s="231"/>
      <c r="K20" s="231"/>
      <c r="L20" s="18"/>
      <c r="M20" s="70"/>
    </row>
    <row r="21" spans="1:13" ht="30" customHeight="1">
      <c r="A21" s="357" t="s">
        <v>146</v>
      </c>
      <c r="B21" s="357"/>
      <c r="C21" s="352"/>
      <c r="D21" s="197" t="s">
        <v>145</v>
      </c>
      <c r="E21" s="197" t="s">
        <v>103</v>
      </c>
      <c r="F21" s="357" t="s">
        <v>62</v>
      </c>
      <c r="G21" s="357"/>
      <c r="H21" s="357"/>
      <c r="I21" s="357"/>
      <c r="J21" s="357"/>
      <c r="K21" s="197" t="s">
        <v>39</v>
      </c>
      <c r="L21" s="18"/>
      <c r="M21" s="18"/>
    </row>
    <row r="22" spans="1:13" ht="16.5" customHeight="1">
      <c r="A22" s="169"/>
      <c r="B22" s="170"/>
      <c r="C22" s="171" t="s">
        <v>44</v>
      </c>
      <c r="D22" s="172" t="s">
        <v>45</v>
      </c>
      <c r="E22" s="172" t="s">
        <v>46</v>
      </c>
      <c r="F22" s="173"/>
      <c r="G22" s="173"/>
      <c r="H22" s="173"/>
      <c r="I22" s="173"/>
      <c r="J22" s="174" t="s">
        <v>47</v>
      </c>
      <c r="K22" s="103"/>
      <c r="L22" s="18"/>
      <c r="M22" s="18"/>
    </row>
    <row r="23" spans="1:13" ht="22.5" customHeight="1">
      <c r="A23" s="336" t="str">
        <f>基礎シート!C7</f>
        <v>こどもの居場所に係る実態調査・把握事業</v>
      </c>
      <c r="B23" s="337"/>
      <c r="C23" s="338"/>
      <c r="D23" s="221" t="s">
        <v>104</v>
      </c>
      <c r="E23" s="200"/>
      <c r="F23" s="175"/>
      <c r="G23" s="201"/>
      <c r="H23" s="201"/>
      <c r="I23" s="201"/>
      <c r="J23" s="202"/>
      <c r="K23" s="345"/>
      <c r="L23" s="18"/>
      <c r="M23" s="70" t="s">
        <v>63</v>
      </c>
    </row>
    <row r="24" spans="1:13" ht="22.5" customHeight="1">
      <c r="A24" s="339"/>
      <c r="B24" s="340"/>
      <c r="C24" s="341"/>
      <c r="D24" s="134" t="s">
        <v>105</v>
      </c>
      <c r="E24" s="203"/>
      <c r="F24" s="204"/>
      <c r="G24" s="205"/>
      <c r="H24" s="205"/>
      <c r="I24" s="205"/>
      <c r="J24" s="206"/>
      <c r="K24" s="346"/>
      <c r="L24" s="18"/>
      <c r="M24" s="18"/>
    </row>
    <row r="25" spans="1:13" ht="36" customHeight="1">
      <c r="A25" s="342"/>
      <c r="B25" s="343"/>
      <c r="C25" s="344"/>
      <c r="D25" s="217" t="s">
        <v>90</v>
      </c>
      <c r="E25" s="218">
        <f>SUM(E23:E24)</f>
        <v>0</v>
      </c>
      <c r="F25" s="333"/>
      <c r="G25" s="334"/>
      <c r="H25" s="334"/>
      <c r="I25" s="334"/>
      <c r="J25" s="335"/>
      <c r="K25" s="347"/>
      <c r="L25" s="18"/>
    </row>
    <row r="26" spans="1:13" ht="18" customHeight="1">
      <c r="A26" s="161"/>
      <c r="B26" s="164"/>
      <c r="C26" s="164"/>
      <c r="D26" s="164"/>
      <c r="E26" s="164"/>
      <c r="F26" s="164"/>
      <c r="G26" s="164"/>
      <c r="H26" s="164"/>
      <c r="I26" s="165"/>
      <c r="J26" s="165"/>
      <c r="K26" s="165"/>
      <c r="L26" s="163"/>
      <c r="M26" s="163"/>
    </row>
    <row r="27" spans="1:13" s="23" customFormat="1" ht="23.25" customHeight="1">
      <c r="A27" s="125" t="s">
        <v>144</v>
      </c>
      <c r="B27" s="125"/>
      <c r="C27" s="125"/>
      <c r="D27" s="125"/>
      <c r="E27" s="125"/>
      <c r="F27" s="125"/>
      <c r="G27" s="125"/>
      <c r="H27" s="125"/>
      <c r="I27" s="125"/>
      <c r="J27" s="125"/>
      <c r="K27" s="125"/>
      <c r="L27" s="125"/>
      <c r="M27" s="125"/>
    </row>
    <row r="28" spans="1:13" s="23" customFormat="1" ht="23.25" customHeight="1">
      <c r="A28" s="125" t="s">
        <v>159</v>
      </c>
      <c r="B28" s="125"/>
      <c r="C28" s="125"/>
      <c r="D28" s="125"/>
      <c r="E28" s="125"/>
      <c r="F28" s="125"/>
      <c r="G28" s="125"/>
      <c r="H28" s="125"/>
      <c r="I28" s="125"/>
      <c r="J28" s="125"/>
      <c r="K28" s="125"/>
      <c r="L28" s="125"/>
      <c r="M28" s="125"/>
    </row>
    <row r="31" spans="1:13">
      <c r="A31" s="12"/>
      <c r="B31" s="12"/>
      <c r="C31" s="12"/>
    </row>
    <row r="32" spans="1:13">
      <c r="A32" s="12"/>
      <c r="B32" s="12"/>
      <c r="C32" s="12"/>
    </row>
  </sheetData>
  <mergeCells count="13">
    <mergeCell ref="F25:J25"/>
    <mergeCell ref="A23:C25"/>
    <mergeCell ref="K23:K25"/>
    <mergeCell ref="A2:K2"/>
    <mergeCell ref="I4:K4"/>
    <mergeCell ref="I5:K5"/>
    <mergeCell ref="A9:C9"/>
    <mergeCell ref="F9:J9"/>
    <mergeCell ref="K11:K17"/>
    <mergeCell ref="A11:C18"/>
    <mergeCell ref="F18:J18"/>
    <mergeCell ref="A21:C21"/>
    <mergeCell ref="F21:J21"/>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36B7-BEC5-4127-9131-237DF190E935}">
  <sheetPr>
    <tabColor rgb="FFFFC000"/>
    <pageSetUpPr fitToPage="1"/>
  </sheetPr>
  <dimension ref="A1:M32"/>
  <sheetViews>
    <sheetView showZeros="0" view="pageBreakPreview" zoomScale="75" zoomScaleNormal="75" zoomScaleSheetLayoutView="75"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CONCATENATE("様式２－２（市町村用「２.",基礎シート!C8,"」）")</f>
        <v>様式２－２（市町村用「２.こどもの居場所に係る広報啓発事業」）</v>
      </c>
      <c r="B1" s="141"/>
      <c r="C1" s="141"/>
      <c r="D1" s="161"/>
      <c r="E1" s="18"/>
      <c r="F1" s="18"/>
      <c r="G1" s="18"/>
      <c r="H1" s="18"/>
      <c r="I1" s="18"/>
      <c r="J1" s="18"/>
      <c r="K1" s="162"/>
      <c r="L1" s="18"/>
      <c r="M1" s="18"/>
    </row>
    <row r="2" spans="1:13" ht="23.25" customHeight="1">
      <c r="A2" s="326" t="str">
        <f>CONCATENATE(基礎シート!C5,基礎シート!C6,"　内訳書")</f>
        <v>令和６年度（令和５年度からの繰越分）こどもの居場所づくり支援体制強化事業費国庫補助金　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CONCATENATE("２.",基礎シート!C8,"")</f>
        <v>２.こどもの居場所に係る広報啓発事業</v>
      </c>
      <c r="B7" s="164"/>
      <c r="C7" s="164"/>
      <c r="D7" s="164"/>
      <c r="E7" s="164"/>
      <c r="F7" s="164"/>
      <c r="G7" s="164"/>
      <c r="H7" s="164"/>
      <c r="I7" s="165"/>
      <c r="J7" s="165"/>
      <c r="K7" s="165"/>
      <c r="L7" s="163"/>
      <c r="M7" s="163"/>
    </row>
    <row r="8" spans="1:13" ht="18" customHeight="1">
      <c r="A8" s="207" t="s">
        <v>139</v>
      </c>
      <c r="B8" s="87"/>
      <c r="C8" s="88"/>
      <c r="D8" s="89"/>
      <c r="E8" s="89"/>
      <c r="F8" s="89"/>
      <c r="G8" s="89"/>
      <c r="H8" s="89"/>
      <c r="J8" s="17" t="s">
        <v>30</v>
      </c>
      <c r="K8" s="10"/>
      <c r="L8" s="18"/>
    </row>
    <row r="9" spans="1:13" ht="30" customHeight="1">
      <c r="A9" s="352" t="s">
        <v>146</v>
      </c>
      <c r="B9" s="353"/>
      <c r="C9" s="354"/>
      <c r="D9" s="166" t="s">
        <v>61</v>
      </c>
      <c r="E9" s="167" t="s">
        <v>85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22.5" customHeight="1">
      <c r="A11" s="336" t="str">
        <f>基礎シート!C8</f>
        <v>こどもの居場所に係る広報啓発事業</v>
      </c>
      <c r="B11" s="337"/>
      <c r="C11" s="338"/>
      <c r="D11" s="214" t="s">
        <v>97</v>
      </c>
      <c r="E11" s="177"/>
      <c r="F11" s="215"/>
      <c r="G11" s="216"/>
      <c r="H11" s="216"/>
      <c r="I11" s="216"/>
      <c r="J11" s="216"/>
      <c r="K11" s="355" t="s">
        <v>121</v>
      </c>
      <c r="L11" s="18"/>
      <c r="M11" s="70" t="s">
        <v>63</v>
      </c>
    </row>
    <row r="12" spans="1:13" ht="22.5" customHeight="1">
      <c r="A12" s="339"/>
      <c r="B12" s="340"/>
      <c r="C12" s="341"/>
      <c r="D12" s="210" t="s">
        <v>98</v>
      </c>
      <c r="E12" s="183"/>
      <c r="F12" s="184"/>
      <c r="G12" s="185"/>
      <c r="H12" s="185"/>
      <c r="I12" s="185"/>
      <c r="J12" s="185"/>
      <c r="K12" s="356"/>
      <c r="L12" s="18"/>
      <c r="M12" s="18"/>
    </row>
    <row r="13" spans="1:13" ht="22.5" customHeight="1">
      <c r="A13" s="339"/>
      <c r="B13" s="340"/>
      <c r="C13" s="341"/>
      <c r="D13" s="210" t="s">
        <v>140</v>
      </c>
      <c r="E13" s="183"/>
      <c r="F13" s="184"/>
      <c r="G13" s="185"/>
      <c r="H13" s="185"/>
      <c r="I13" s="185"/>
      <c r="J13" s="185"/>
      <c r="K13" s="356"/>
      <c r="L13" s="18"/>
      <c r="M13" s="18"/>
    </row>
    <row r="14" spans="1:13" ht="22.5" customHeight="1">
      <c r="A14" s="339"/>
      <c r="B14" s="340"/>
      <c r="C14" s="341"/>
      <c r="D14" s="210" t="s">
        <v>99</v>
      </c>
      <c r="E14" s="183"/>
      <c r="F14" s="184"/>
      <c r="G14" s="185"/>
      <c r="H14" s="185"/>
      <c r="I14" s="185"/>
      <c r="J14" s="185"/>
      <c r="K14" s="356"/>
      <c r="L14" s="18"/>
      <c r="M14" s="18"/>
    </row>
    <row r="15" spans="1:13" ht="22.5" customHeight="1">
      <c r="A15" s="339"/>
      <c r="B15" s="340"/>
      <c r="C15" s="341"/>
      <c r="D15" s="220" t="s">
        <v>100</v>
      </c>
      <c r="E15" s="183"/>
      <c r="F15" s="184"/>
      <c r="G15" s="185"/>
      <c r="H15" s="185"/>
      <c r="I15" s="185"/>
      <c r="J15" s="185"/>
      <c r="K15" s="356"/>
      <c r="L15" s="18"/>
      <c r="M15" s="18"/>
    </row>
    <row r="16" spans="1:13" ht="22.5" customHeight="1">
      <c r="A16" s="339"/>
      <c r="B16" s="340"/>
      <c r="C16" s="341"/>
      <c r="D16" s="220" t="s">
        <v>100</v>
      </c>
      <c r="E16" s="183"/>
      <c r="F16" s="184"/>
      <c r="G16" s="185"/>
      <c r="H16" s="185"/>
      <c r="I16" s="185"/>
      <c r="J16" s="185"/>
      <c r="K16" s="356"/>
      <c r="L16" s="18"/>
      <c r="M16" s="18"/>
    </row>
    <row r="17" spans="1:13" ht="22.5" customHeight="1">
      <c r="A17" s="339"/>
      <c r="B17" s="340"/>
      <c r="C17" s="341"/>
      <c r="D17" s="192" t="s">
        <v>100</v>
      </c>
      <c r="E17" s="183"/>
      <c r="F17" s="184"/>
      <c r="G17" s="185"/>
      <c r="H17" s="185"/>
      <c r="I17" s="185"/>
      <c r="J17" s="185"/>
      <c r="K17" s="356"/>
      <c r="L17" s="18"/>
      <c r="M17" s="18"/>
    </row>
    <row r="18" spans="1:13" ht="36" customHeight="1">
      <c r="A18" s="342"/>
      <c r="B18" s="343"/>
      <c r="C18" s="344"/>
      <c r="D18" s="217" t="s">
        <v>90</v>
      </c>
      <c r="E18" s="218">
        <f>SUM(E11:E17)</f>
        <v>0</v>
      </c>
      <c r="F18" s="333"/>
      <c r="G18" s="334"/>
      <c r="H18" s="334"/>
      <c r="I18" s="334"/>
      <c r="J18" s="335"/>
      <c r="K18" s="219"/>
      <c r="L18" s="18"/>
    </row>
    <row r="19" spans="1:13" ht="18" customHeight="1">
      <c r="A19" s="255"/>
      <c r="B19" s="255"/>
      <c r="C19" s="255"/>
      <c r="D19" s="264"/>
      <c r="E19" s="216"/>
      <c r="F19" s="178"/>
      <c r="G19" s="178"/>
      <c r="H19" s="178"/>
      <c r="I19" s="178"/>
      <c r="J19" s="178"/>
      <c r="K19" s="265"/>
      <c r="L19" s="18"/>
    </row>
    <row r="20" spans="1:13" ht="18" customHeight="1">
      <c r="A20" s="266" t="s">
        <v>171</v>
      </c>
      <c r="B20" s="256"/>
      <c r="C20" s="256"/>
      <c r="D20" s="231"/>
      <c r="E20" s="231"/>
      <c r="F20" s="231"/>
      <c r="G20" s="231"/>
      <c r="H20" s="231"/>
      <c r="I20" s="231"/>
      <c r="J20" s="231"/>
      <c r="K20" s="231"/>
      <c r="L20" s="18"/>
      <c r="M20" s="70"/>
    </row>
    <row r="21" spans="1:13" ht="30" customHeight="1">
      <c r="A21" s="357" t="s">
        <v>146</v>
      </c>
      <c r="B21" s="357"/>
      <c r="C21" s="352"/>
      <c r="D21" s="197" t="s">
        <v>145</v>
      </c>
      <c r="E21" s="197" t="s">
        <v>103</v>
      </c>
      <c r="F21" s="357" t="s">
        <v>62</v>
      </c>
      <c r="G21" s="357"/>
      <c r="H21" s="357"/>
      <c r="I21" s="357"/>
      <c r="J21" s="357"/>
      <c r="K21" s="197" t="s">
        <v>39</v>
      </c>
      <c r="L21" s="18"/>
      <c r="M21" s="18"/>
    </row>
    <row r="22" spans="1:13" ht="16.5" customHeight="1">
      <c r="A22" s="169"/>
      <c r="B22" s="170"/>
      <c r="C22" s="171" t="s">
        <v>44</v>
      </c>
      <c r="D22" s="172" t="s">
        <v>45</v>
      </c>
      <c r="E22" s="172" t="s">
        <v>46</v>
      </c>
      <c r="F22" s="173"/>
      <c r="G22" s="173"/>
      <c r="H22" s="173"/>
      <c r="I22" s="173"/>
      <c r="J22" s="174" t="s">
        <v>47</v>
      </c>
      <c r="K22" s="103"/>
      <c r="L22" s="18"/>
      <c r="M22" s="18"/>
    </row>
    <row r="23" spans="1:13" ht="22.5" customHeight="1">
      <c r="A23" s="336" t="str">
        <f>基礎シート!C8</f>
        <v>こどもの居場所に係る広報啓発事業</v>
      </c>
      <c r="B23" s="337"/>
      <c r="C23" s="338"/>
      <c r="D23" s="198" t="s">
        <v>104</v>
      </c>
      <c r="E23" s="200"/>
      <c r="F23" s="175"/>
      <c r="G23" s="201"/>
      <c r="H23" s="201"/>
      <c r="I23" s="201"/>
      <c r="J23" s="202"/>
      <c r="K23" s="345"/>
      <c r="L23" s="18"/>
      <c r="M23" s="70" t="s">
        <v>63</v>
      </c>
    </row>
    <row r="24" spans="1:13" ht="22.5" customHeight="1">
      <c r="A24" s="339"/>
      <c r="B24" s="340"/>
      <c r="C24" s="341"/>
      <c r="D24" s="230" t="s">
        <v>105</v>
      </c>
      <c r="E24" s="203"/>
      <c r="F24" s="204"/>
      <c r="G24" s="205"/>
      <c r="H24" s="205"/>
      <c r="I24" s="205"/>
      <c r="J24" s="206"/>
      <c r="K24" s="346"/>
      <c r="L24" s="18"/>
      <c r="M24" s="18"/>
    </row>
    <row r="25" spans="1:13" ht="36" customHeight="1">
      <c r="A25" s="342"/>
      <c r="B25" s="343"/>
      <c r="C25" s="344"/>
      <c r="D25" s="217" t="s">
        <v>90</v>
      </c>
      <c r="E25" s="218">
        <f>SUM(E23:E24)</f>
        <v>0</v>
      </c>
      <c r="F25" s="333"/>
      <c r="G25" s="334"/>
      <c r="H25" s="334"/>
      <c r="I25" s="334"/>
      <c r="J25" s="335"/>
      <c r="K25" s="347"/>
      <c r="L25" s="18"/>
    </row>
    <row r="26" spans="1:13" ht="18" customHeight="1">
      <c r="A26" s="161"/>
      <c r="B26" s="164"/>
      <c r="C26" s="164"/>
      <c r="D26" s="164"/>
      <c r="E26" s="164"/>
      <c r="F26" s="164"/>
      <c r="G26" s="164"/>
      <c r="H26" s="164"/>
      <c r="I26" s="165"/>
      <c r="J26" s="165"/>
      <c r="K26" s="165"/>
      <c r="L26" s="163"/>
      <c r="M26" s="163"/>
    </row>
    <row r="27" spans="1:13" s="23" customFormat="1" ht="23.25" customHeight="1">
      <c r="A27" s="125" t="s">
        <v>144</v>
      </c>
      <c r="B27" s="125"/>
      <c r="C27" s="125"/>
      <c r="D27" s="125"/>
      <c r="E27" s="125"/>
      <c r="F27" s="125"/>
      <c r="G27" s="125"/>
      <c r="H27" s="125"/>
      <c r="I27" s="125"/>
      <c r="J27" s="125"/>
      <c r="K27" s="125"/>
      <c r="L27" s="125"/>
      <c r="M27" s="125"/>
    </row>
    <row r="28" spans="1:13" s="23" customFormat="1" ht="23.25" customHeight="1">
      <c r="A28" s="125" t="s">
        <v>159</v>
      </c>
      <c r="B28" s="125"/>
      <c r="C28" s="125"/>
      <c r="D28" s="125"/>
      <c r="E28" s="125"/>
      <c r="F28" s="125"/>
      <c r="G28" s="125"/>
      <c r="H28" s="125"/>
      <c r="I28" s="125"/>
      <c r="J28" s="125"/>
      <c r="K28" s="125"/>
      <c r="L28" s="125"/>
      <c r="M28" s="125"/>
    </row>
    <row r="31" spans="1:13">
      <c r="A31" s="12"/>
      <c r="B31" s="12"/>
      <c r="C31" s="12"/>
    </row>
    <row r="32" spans="1:13">
      <c r="A32" s="12"/>
      <c r="B32" s="12"/>
      <c r="C32" s="12"/>
    </row>
  </sheetData>
  <mergeCells count="13">
    <mergeCell ref="A11:C18"/>
    <mergeCell ref="K11:K17"/>
    <mergeCell ref="F18:J18"/>
    <mergeCell ref="A2:K2"/>
    <mergeCell ref="I4:K4"/>
    <mergeCell ref="I5:K5"/>
    <mergeCell ref="A9:C9"/>
    <mergeCell ref="F9:J9"/>
    <mergeCell ref="A21:C21"/>
    <mergeCell ref="F21:J21"/>
    <mergeCell ref="A23:C25"/>
    <mergeCell ref="K23:K25"/>
    <mergeCell ref="F25:J25"/>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B523-D312-4330-A4F6-E2C7C9654C49}">
  <sheetPr>
    <tabColor rgb="FFFFC000"/>
    <pageSetUpPr fitToPage="1"/>
  </sheetPr>
  <dimension ref="A1:M42"/>
  <sheetViews>
    <sheetView showZeros="0" view="pageBreakPreview" zoomScale="75" zoomScaleNormal="75" zoomScaleSheetLayoutView="75"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CONCATENATE("様式２－２（市町村用「３.",基礎シート!C9,"」）")</f>
        <v>様式２－２（市町村用「３.こどもの居場所づくりコーディネーター配置等支援事業」）</v>
      </c>
      <c r="B1" s="141"/>
      <c r="C1" s="141"/>
      <c r="D1" s="161"/>
      <c r="E1" s="18"/>
      <c r="F1" s="18"/>
      <c r="G1" s="18"/>
      <c r="H1" s="18"/>
      <c r="I1" s="18"/>
      <c r="J1" s="18"/>
      <c r="K1" s="162"/>
      <c r="L1" s="18"/>
      <c r="M1" s="18"/>
    </row>
    <row r="2" spans="1:13" ht="23.25" customHeight="1">
      <c r="A2" s="326" t="str">
        <f>CONCATENATE(基礎シート!C5,基礎シート!C6,"　内訳書")</f>
        <v>令和６年度（令和５年度からの繰越分）こどもの居場所づくり支援体制強化事業費国庫補助金　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132</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CONCATENATE("３.",基礎シート!C9,"")</f>
        <v>３.こどもの居場所づくりコーディネーター配置等支援事業</v>
      </c>
      <c r="B7" s="164"/>
      <c r="C7" s="164"/>
      <c r="D7" s="164"/>
      <c r="E7" s="164"/>
      <c r="F7" s="164"/>
      <c r="G7" s="164"/>
      <c r="H7" s="164"/>
      <c r="I7" s="165"/>
      <c r="J7" s="165"/>
      <c r="K7" s="165"/>
      <c r="L7" s="163"/>
      <c r="M7" s="163"/>
    </row>
    <row r="8" spans="1:13" ht="18" customHeight="1">
      <c r="A8" s="207" t="s">
        <v>139</v>
      </c>
      <c r="B8" s="87"/>
      <c r="C8" s="88"/>
      <c r="D8" s="89"/>
      <c r="E8" s="89"/>
      <c r="F8" s="89"/>
      <c r="G8" s="89"/>
      <c r="H8" s="89"/>
      <c r="J8" s="17" t="s">
        <v>30</v>
      </c>
      <c r="K8" s="10"/>
      <c r="L8" s="18"/>
    </row>
    <row r="9" spans="1:13" ht="30" customHeight="1">
      <c r="A9" s="352" t="s">
        <v>146</v>
      </c>
      <c r="B9" s="353"/>
      <c r="C9" s="354"/>
      <c r="D9" s="166" t="s">
        <v>61</v>
      </c>
      <c r="E9" s="167" t="s">
        <v>85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18" customHeight="1">
      <c r="A11" s="361" t="str">
        <f>基礎シート!C11</f>
        <v>こどもの居場所づくりコーディネーターの配置</v>
      </c>
      <c r="B11" s="362"/>
      <c r="C11" s="363"/>
      <c r="D11" s="210" t="s">
        <v>97</v>
      </c>
      <c r="E11" s="183"/>
      <c r="F11" s="184"/>
      <c r="G11" s="185"/>
      <c r="H11" s="185"/>
      <c r="I11" s="185"/>
      <c r="J11" s="185"/>
      <c r="K11" s="355" t="s">
        <v>121</v>
      </c>
      <c r="L11" s="18"/>
      <c r="M11" s="70" t="s">
        <v>63</v>
      </c>
    </row>
    <row r="12" spans="1:13" ht="18" customHeight="1">
      <c r="A12" s="364"/>
      <c r="B12" s="358"/>
      <c r="C12" s="365"/>
      <c r="D12" s="210" t="s">
        <v>98</v>
      </c>
      <c r="E12" s="183"/>
      <c r="F12" s="184"/>
      <c r="G12" s="185"/>
      <c r="H12" s="185"/>
      <c r="I12" s="185"/>
      <c r="J12" s="185"/>
      <c r="K12" s="356"/>
      <c r="L12" s="18"/>
      <c r="M12" s="18"/>
    </row>
    <row r="13" spans="1:13" ht="18" customHeight="1">
      <c r="A13" s="224"/>
      <c r="B13" s="191"/>
      <c r="C13" s="222"/>
      <c r="D13" s="210" t="s">
        <v>140</v>
      </c>
      <c r="E13" s="183"/>
      <c r="F13" s="184"/>
      <c r="G13" s="185"/>
      <c r="H13" s="185"/>
      <c r="I13" s="185"/>
      <c r="J13" s="185"/>
      <c r="K13" s="356"/>
      <c r="L13" s="18"/>
      <c r="M13" s="18"/>
    </row>
    <row r="14" spans="1:13" ht="18" customHeight="1">
      <c r="A14" s="181"/>
      <c r="B14" s="124"/>
      <c r="C14" s="182"/>
      <c r="D14" s="210" t="s">
        <v>99</v>
      </c>
      <c r="E14" s="183"/>
      <c r="F14" s="184"/>
      <c r="G14" s="185"/>
      <c r="H14" s="185"/>
      <c r="I14" s="185"/>
      <c r="J14" s="185"/>
      <c r="K14" s="356"/>
      <c r="L14" s="18"/>
      <c r="M14" s="18"/>
    </row>
    <row r="15" spans="1:13" ht="18" customHeight="1">
      <c r="A15" s="224"/>
      <c r="B15" s="191"/>
      <c r="C15" s="222"/>
      <c r="D15" s="220" t="s">
        <v>100</v>
      </c>
      <c r="E15" s="183"/>
      <c r="F15" s="184"/>
      <c r="G15" s="185"/>
      <c r="H15" s="185"/>
      <c r="I15" s="185"/>
      <c r="J15" s="185"/>
      <c r="K15" s="208"/>
      <c r="L15" s="18"/>
      <c r="M15" s="18"/>
    </row>
    <row r="16" spans="1:13" ht="18" customHeight="1">
      <c r="A16" s="224" t="s">
        <v>94</v>
      </c>
      <c r="B16" s="189"/>
      <c r="C16" s="190" t="s">
        <v>95</v>
      </c>
      <c r="D16" s="220" t="s">
        <v>100</v>
      </c>
      <c r="E16" s="183"/>
      <c r="F16" s="184"/>
      <c r="G16" s="185"/>
      <c r="H16" s="185"/>
      <c r="I16" s="185"/>
      <c r="J16" s="185"/>
      <c r="K16" s="208"/>
      <c r="L16" s="18"/>
      <c r="M16" s="18"/>
    </row>
    <row r="17" spans="1:13" ht="18" customHeight="1">
      <c r="A17" s="181"/>
      <c r="B17" s="124"/>
      <c r="C17" s="182"/>
      <c r="D17" s="220" t="s">
        <v>100</v>
      </c>
      <c r="E17" s="183"/>
      <c r="F17" s="184"/>
      <c r="G17" s="185"/>
      <c r="H17" s="185"/>
      <c r="I17" s="185"/>
      <c r="J17" s="185"/>
      <c r="K17" s="208"/>
      <c r="L17" s="18"/>
      <c r="M17" s="18"/>
    </row>
    <row r="18" spans="1:13" ht="30" customHeight="1">
      <c r="A18" s="181">
        <f>基礎シート!C16</f>
        <v>0</v>
      </c>
      <c r="B18" s="124"/>
      <c r="C18" s="223"/>
      <c r="D18" s="217" t="s">
        <v>90</v>
      </c>
      <c r="E18" s="177">
        <f>SUM(E11:E17)</f>
        <v>0</v>
      </c>
      <c r="F18" s="215"/>
      <c r="G18" s="216"/>
      <c r="H18" s="216"/>
      <c r="I18" s="216"/>
      <c r="J18" s="228"/>
      <c r="K18" s="208"/>
      <c r="L18" s="18"/>
      <c r="M18" s="18"/>
    </row>
    <row r="19" spans="1:13" ht="18" customHeight="1">
      <c r="A19" s="361" t="str">
        <f>基礎シート!C12</f>
        <v>こどもの居場所立ち上げ支援</v>
      </c>
      <c r="B19" s="362"/>
      <c r="C19" s="363"/>
      <c r="D19" s="214" t="s">
        <v>141</v>
      </c>
      <c r="E19" s="177"/>
      <c r="F19" s="215"/>
      <c r="G19" s="216"/>
      <c r="H19" s="216"/>
      <c r="I19" s="216"/>
      <c r="J19" s="228"/>
      <c r="K19" s="208"/>
      <c r="L19" s="18"/>
      <c r="M19" s="70" t="s">
        <v>63</v>
      </c>
    </row>
    <row r="20" spans="1:13" ht="18" customHeight="1">
      <c r="A20" s="179"/>
      <c r="B20" s="180"/>
      <c r="C20" s="213"/>
      <c r="D20" s="210" t="s">
        <v>142</v>
      </c>
      <c r="E20" s="183"/>
      <c r="F20" s="184"/>
      <c r="G20" s="185"/>
      <c r="H20" s="185"/>
      <c r="I20" s="185"/>
      <c r="J20" s="196"/>
      <c r="K20" s="208"/>
      <c r="L20" s="18"/>
      <c r="M20" s="18"/>
    </row>
    <row r="21" spans="1:13" ht="18" customHeight="1">
      <c r="A21" s="224" t="s">
        <v>93</v>
      </c>
      <c r="B21" s="189"/>
      <c r="C21" s="188" t="s">
        <v>96</v>
      </c>
      <c r="D21" s="220" t="s">
        <v>100</v>
      </c>
      <c r="E21" s="183"/>
      <c r="F21" s="184"/>
      <c r="G21" s="185"/>
      <c r="H21" s="185"/>
      <c r="I21" s="185"/>
      <c r="J21" s="196"/>
      <c r="K21" s="208"/>
      <c r="L21" s="18"/>
      <c r="M21" s="18"/>
    </row>
    <row r="22" spans="1:13" ht="18" customHeight="1">
      <c r="A22" s="181"/>
      <c r="B22" s="124"/>
      <c r="C22" s="182"/>
      <c r="D22" s="220" t="s">
        <v>100</v>
      </c>
      <c r="E22" s="183"/>
      <c r="F22" s="184"/>
      <c r="G22" s="185"/>
      <c r="H22" s="185"/>
      <c r="I22" s="185"/>
      <c r="J22" s="196"/>
      <c r="K22" s="208"/>
      <c r="L22" s="18"/>
      <c r="M22" s="18"/>
    </row>
    <row r="23" spans="1:13" ht="30" customHeight="1">
      <c r="A23" s="186">
        <f>基礎シート!C24</f>
        <v>0</v>
      </c>
      <c r="B23" s="187"/>
      <c r="C23" s="229"/>
      <c r="D23" s="217" t="s">
        <v>90</v>
      </c>
      <c r="E23" s="218">
        <f>SUM(E19:E22)</f>
        <v>0</v>
      </c>
      <c r="F23" s="366"/>
      <c r="G23" s="367"/>
      <c r="H23" s="367"/>
      <c r="I23" s="367"/>
      <c r="J23" s="368"/>
      <c r="K23" s="209"/>
      <c r="L23" s="18"/>
      <c r="M23" s="18"/>
    </row>
    <row r="24" spans="1:13" ht="18" customHeight="1">
      <c r="A24" s="255"/>
      <c r="B24" s="255"/>
      <c r="C24" s="255"/>
      <c r="D24" s="264"/>
      <c r="E24" s="216"/>
      <c r="F24" s="178"/>
      <c r="G24" s="178"/>
      <c r="H24" s="178"/>
      <c r="I24" s="178"/>
      <c r="J24" s="178"/>
      <c r="K24" s="265"/>
      <c r="L24" s="18"/>
    </row>
    <row r="25" spans="1:13" ht="18" customHeight="1">
      <c r="A25" s="266" t="s">
        <v>171</v>
      </c>
      <c r="B25" s="256"/>
      <c r="C25" s="256"/>
      <c r="D25" s="231"/>
      <c r="E25" s="231"/>
      <c r="F25" s="231"/>
      <c r="G25" s="231"/>
      <c r="H25" s="231"/>
      <c r="I25" s="231"/>
      <c r="J25" s="231"/>
      <c r="K25" s="231"/>
      <c r="L25" s="18"/>
      <c r="M25" s="70"/>
    </row>
    <row r="26" spans="1:13" ht="30" customHeight="1">
      <c r="A26" s="352" t="s">
        <v>146</v>
      </c>
      <c r="B26" s="353"/>
      <c r="C26" s="354"/>
      <c r="D26" s="197" t="s">
        <v>145</v>
      </c>
      <c r="E26" s="197" t="s">
        <v>103</v>
      </c>
      <c r="F26" s="352" t="s">
        <v>62</v>
      </c>
      <c r="G26" s="353"/>
      <c r="H26" s="353"/>
      <c r="I26" s="353"/>
      <c r="J26" s="354"/>
      <c r="K26" s="197" t="s">
        <v>39</v>
      </c>
      <c r="L26" s="18"/>
      <c r="M26" s="18"/>
    </row>
    <row r="27" spans="1:13" ht="16.5" customHeight="1">
      <c r="A27" s="169"/>
      <c r="B27" s="170"/>
      <c r="C27" s="171" t="s">
        <v>44</v>
      </c>
      <c r="D27" s="172" t="s">
        <v>45</v>
      </c>
      <c r="E27" s="172" t="s">
        <v>46</v>
      </c>
      <c r="F27" s="173"/>
      <c r="G27" s="173"/>
      <c r="H27" s="173"/>
      <c r="I27" s="173"/>
      <c r="J27" s="174" t="s">
        <v>47</v>
      </c>
      <c r="K27" s="103"/>
      <c r="L27" s="18"/>
      <c r="M27" s="18"/>
    </row>
    <row r="28" spans="1:13" ht="22.5" customHeight="1">
      <c r="A28" s="336" t="str">
        <f>基礎シート!C11</f>
        <v>こどもの居場所づくりコーディネーターの配置</v>
      </c>
      <c r="B28" s="337"/>
      <c r="C28" s="338"/>
      <c r="D28" s="200" t="s">
        <v>104</v>
      </c>
      <c r="E28" s="200"/>
      <c r="F28" s="175"/>
      <c r="G28" s="201"/>
      <c r="H28" s="201"/>
      <c r="I28" s="201"/>
      <c r="J28" s="202"/>
      <c r="K28" s="345"/>
      <c r="L28" s="18"/>
      <c r="M28" s="70" t="s">
        <v>63</v>
      </c>
    </row>
    <row r="29" spans="1:13" ht="22.5" customHeight="1">
      <c r="A29" s="339"/>
      <c r="B29" s="340"/>
      <c r="C29" s="341"/>
      <c r="D29" s="203" t="s">
        <v>105</v>
      </c>
      <c r="E29" s="203"/>
      <c r="F29" s="204"/>
      <c r="G29" s="205"/>
      <c r="H29" s="205"/>
      <c r="I29" s="205"/>
      <c r="J29" s="206"/>
      <c r="K29" s="346"/>
      <c r="L29" s="18"/>
      <c r="M29" s="18"/>
    </row>
    <row r="30" spans="1:13" ht="36" customHeight="1">
      <c r="A30" s="342"/>
      <c r="B30" s="343"/>
      <c r="C30" s="344"/>
      <c r="D30" s="217" t="s">
        <v>90</v>
      </c>
      <c r="E30" s="218">
        <f>SUM(E28:E29)</f>
        <v>0</v>
      </c>
      <c r="F30" s="333"/>
      <c r="G30" s="359"/>
      <c r="H30" s="359"/>
      <c r="I30" s="359"/>
      <c r="J30" s="360"/>
      <c r="K30" s="347"/>
      <c r="L30" s="18"/>
    </row>
    <row r="31" spans="1:13" ht="22.5" customHeight="1">
      <c r="A31" s="336" t="str">
        <f>基礎シート!C12</f>
        <v>こどもの居場所立ち上げ支援</v>
      </c>
      <c r="B31" s="337"/>
      <c r="C31" s="338"/>
      <c r="D31" s="200" t="s">
        <v>104</v>
      </c>
      <c r="E31" s="200"/>
      <c r="F31" s="175"/>
      <c r="G31" s="201"/>
      <c r="H31" s="201"/>
      <c r="I31" s="201"/>
      <c r="J31" s="202"/>
      <c r="K31" s="345"/>
      <c r="L31" s="18"/>
      <c r="M31" s="70" t="s">
        <v>63</v>
      </c>
    </row>
    <row r="32" spans="1:13" ht="22.5" customHeight="1">
      <c r="A32" s="339"/>
      <c r="B32" s="340"/>
      <c r="C32" s="341"/>
      <c r="D32" s="203" t="s">
        <v>105</v>
      </c>
      <c r="E32" s="203"/>
      <c r="F32" s="204"/>
      <c r="G32" s="205"/>
      <c r="H32" s="205"/>
      <c r="I32" s="205"/>
      <c r="J32" s="206"/>
      <c r="K32" s="346"/>
      <c r="L32" s="18"/>
      <c r="M32" s="18"/>
    </row>
    <row r="33" spans="1:13" ht="36" customHeight="1">
      <c r="A33" s="342"/>
      <c r="B33" s="343"/>
      <c r="C33" s="344"/>
      <c r="D33" s="217" t="s">
        <v>90</v>
      </c>
      <c r="E33" s="218">
        <f>SUM(E31:E32)</f>
        <v>0</v>
      </c>
      <c r="F33" s="333"/>
      <c r="G33" s="359"/>
      <c r="H33" s="359"/>
      <c r="I33" s="359"/>
      <c r="J33" s="360"/>
      <c r="K33" s="347"/>
      <c r="L33" s="18"/>
    </row>
    <row r="34" spans="1:13" ht="8.25" customHeight="1">
      <c r="A34" s="193"/>
      <c r="B34" s="193"/>
      <c r="C34" s="193"/>
      <c r="D34" s="194"/>
      <c r="E34" s="194"/>
      <c r="F34" s="194"/>
      <c r="G34" s="194"/>
      <c r="H34" s="194"/>
      <c r="I34" s="194"/>
      <c r="J34" s="194"/>
      <c r="K34" s="195"/>
      <c r="L34" s="18"/>
      <c r="M34" s="18"/>
    </row>
    <row r="35" spans="1:13" s="23" customFormat="1" ht="23.25" customHeight="1">
      <c r="A35" s="358" t="str">
        <f>CONCATENATE("（注１）「",基礎シート!C11,"」のA欄には、「コーディネーターの配置人数」を記入すること。")</f>
        <v>（注１）「こどもの居場所づくりコーディネーターの配置」のA欄には、「コーディネーターの配置人数」を記入すること。</v>
      </c>
      <c r="B35" s="358"/>
      <c r="C35" s="358"/>
      <c r="D35" s="358"/>
      <c r="E35" s="358"/>
      <c r="F35" s="358"/>
      <c r="G35" s="358"/>
      <c r="H35" s="358"/>
      <c r="I35" s="358"/>
      <c r="J35" s="358"/>
      <c r="K35" s="358"/>
      <c r="L35" s="92"/>
      <c r="M35" s="92"/>
    </row>
    <row r="36" spans="1:13" s="23" customFormat="1" ht="18" customHeight="1">
      <c r="A36" s="125" t="str">
        <f>CONCATENATE("　　　　「",基礎シート!C12,"」のA欄には、「居場所の箇所数」を記入すること。")</f>
        <v>　　　　「こどもの居場所立ち上げ支援」のA欄には、「居場所の箇所数」を記入すること。</v>
      </c>
      <c r="B36" s="125"/>
      <c r="C36" s="125"/>
      <c r="D36" s="125"/>
      <c r="E36" s="125"/>
      <c r="F36" s="125"/>
      <c r="G36" s="125"/>
      <c r="H36" s="125"/>
      <c r="I36" s="125"/>
      <c r="J36" s="125"/>
      <c r="K36" s="125"/>
      <c r="L36" s="125"/>
      <c r="M36" s="125"/>
    </row>
    <row r="37" spans="1:13" s="23" customFormat="1" ht="23.25" customHeight="1">
      <c r="A37" s="125" t="s">
        <v>143</v>
      </c>
      <c r="B37" s="125"/>
      <c r="C37" s="125"/>
      <c r="D37" s="125"/>
      <c r="E37" s="125"/>
      <c r="F37" s="125"/>
      <c r="G37" s="125"/>
      <c r="H37" s="125"/>
      <c r="I37" s="125"/>
      <c r="J37" s="125"/>
      <c r="K37" s="125"/>
      <c r="L37" s="125"/>
      <c r="M37" s="125"/>
    </row>
    <row r="38" spans="1:13" s="23" customFormat="1" ht="23.25" customHeight="1">
      <c r="A38" s="125" t="s">
        <v>160</v>
      </c>
      <c r="B38" s="125"/>
      <c r="C38" s="125"/>
      <c r="D38" s="125"/>
      <c r="E38" s="125"/>
      <c r="F38" s="125"/>
      <c r="G38" s="125"/>
      <c r="H38" s="125"/>
      <c r="I38" s="125"/>
      <c r="J38" s="125"/>
      <c r="K38" s="125"/>
      <c r="L38" s="125"/>
      <c r="M38" s="125"/>
    </row>
    <row r="41" spans="1:13">
      <c r="A41" s="12"/>
      <c r="B41" s="12"/>
      <c r="C41" s="12"/>
    </row>
    <row r="42" spans="1:13">
      <c r="A42" s="12"/>
      <c r="B42" s="12"/>
      <c r="C42" s="12"/>
    </row>
  </sheetData>
  <mergeCells count="18">
    <mergeCell ref="A26:C26"/>
    <mergeCell ref="F26:J26"/>
    <mergeCell ref="A9:C9"/>
    <mergeCell ref="F9:J9"/>
    <mergeCell ref="A2:K2"/>
    <mergeCell ref="I4:K4"/>
    <mergeCell ref="I5:K5"/>
    <mergeCell ref="A11:C12"/>
    <mergeCell ref="K11:K14"/>
    <mergeCell ref="A19:C19"/>
    <mergeCell ref="F23:J23"/>
    <mergeCell ref="A35:K35"/>
    <mergeCell ref="A28:C30"/>
    <mergeCell ref="K28:K30"/>
    <mergeCell ref="F30:J30"/>
    <mergeCell ref="A31:C33"/>
    <mergeCell ref="K31:K33"/>
    <mergeCell ref="F33:J33"/>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5DA63-E281-4845-984F-9E3FD4D7463A}">
  <sheetPr>
    <tabColor rgb="FFFFC000"/>
    <pageSetUpPr fitToPage="1"/>
  </sheetPr>
  <dimension ref="A1:M42"/>
  <sheetViews>
    <sheetView showZeros="0" view="pageBreakPreview" zoomScale="75" zoomScaleNormal="75" zoomScaleSheetLayoutView="75" workbookViewId="0">
      <selection activeCell="A2" sqref="A2:K2"/>
    </sheetView>
  </sheetViews>
  <sheetFormatPr defaultColWidth="8" defaultRowHeight="14"/>
  <cols>
    <col min="1" max="1" width="17.81640625" style="23" customWidth="1"/>
    <col min="2" max="2" width="9.453125" style="23" customWidth="1"/>
    <col min="3" max="3" width="7.1796875" style="23" customWidth="1"/>
    <col min="4" max="4" width="17.36328125" style="86"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41" t="str">
        <f>CONCATENATE("様式２－２（都道府県等及び社会法人等共通「４.",基礎シート!C10,"」）")</f>
        <v>様式２－２（都道府県等及び社会法人等共通「４.ＮＰＯ等と連携したこどもの居場所づくり支援モデル事業」）</v>
      </c>
      <c r="B1" s="141"/>
      <c r="C1" s="141"/>
      <c r="D1" s="161"/>
      <c r="E1" s="18"/>
      <c r="F1" s="18"/>
      <c r="G1" s="18"/>
      <c r="H1" s="18"/>
      <c r="I1" s="18"/>
      <c r="J1" s="18"/>
      <c r="K1" s="162"/>
      <c r="L1" s="18"/>
      <c r="M1" s="18"/>
    </row>
    <row r="2" spans="1:13" ht="23.25" customHeight="1">
      <c r="A2" s="326" t="str">
        <f>CONCATENATE(基礎シート!C5,基礎シート!C6,"　内訳書")</f>
        <v>令和６年度（令和５年度からの繰越分）こどもの居場所づくり支援体制強化事業費国庫補助金　内訳書</v>
      </c>
      <c r="B2" s="326"/>
      <c r="C2" s="326"/>
      <c r="D2" s="326"/>
      <c r="E2" s="326"/>
      <c r="F2" s="326"/>
      <c r="G2" s="326"/>
      <c r="H2" s="326"/>
      <c r="I2" s="326"/>
      <c r="J2" s="326"/>
      <c r="K2" s="326"/>
      <c r="L2" s="163"/>
      <c r="M2" s="163"/>
    </row>
    <row r="3" spans="1:13" ht="23.25" customHeight="1">
      <c r="A3" s="164"/>
      <c r="B3" s="164"/>
      <c r="C3" s="164"/>
      <c r="D3" s="164"/>
      <c r="E3" s="164"/>
      <c r="F3" s="164"/>
      <c r="G3" s="164"/>
      <c r="H3" s="164"/>
      <c r="I3" s="164"/>
      <c r="J3" s="164"/>
      <c r="K3" s="164"/>
      <c r="L3" s="163"/>
      <c r="M3" s="163"/>
    </row>
    <row r="4" spans="1:13" ht="32.25" customHeight="1">
      <c r="A4" s="164"/>
      <c r="B4" s="164"/>
      <c r="C4" s="164"/>
      <c r="D4" s="164"/>
      <c r="E4" s="164"/>
      <c r="F4" s="164"/>
      <c r="G4" s="164"/>
      <c r="H4" s="164"/>
      <c r="I4" s="348" t="s">
        <v>29</v>
      </c>
      <c r="J4" s="327"/>
      <c r="K4" s="328"/>
      <c r="L4" s="163"/>
      <c r="M4" s="163"/>
    </row>
    <row r="5" spans="1:13" ht="36" customHeight="1">
      <c r="A5" s="164"/>
      <c r="B5" s="164"/>
      <c r="C5" s="164"/>
      <c r="D5" s="164"/>
      <c r="E5" s="164"/>
      <c r="F5" s="164"/>
      <c r="G5" s="164"/>
      <c r="H5" s="164"/>
      <c r="I5" s="349"/>
      <c r="J5" s="350"/>
      <c r="K5" s="351"/>
      <c r="L5" s="163"/>
      <c r="M5" s="163"/>
    </row>
    <row r="6" spans="1:13" ht="36" customHeight="1">
      <c r="A6" s="164"/>
      <c r="B6" s="164"/>
      <c r="C6" s="164"/>
      <c r="D6" s="164"/>
      <c r="E6" s="164"/>
      <c r="F6" s="164"/>
      <c r="G6" s="164"/>
      <c r="H6" s="164"/>
      <c r="I6" s="165"/>
      <c r="J6" s="165"/>
      <c r="K6" s="165"/>
      <c r="L6" s="163"/>
      <c r="M6" s="163"/>
    </row>
    <row r="7" spans="1:13" ht="18" customHeight="1">
      <c r="A7" s="141" t="str">
        <f>CONCATENATE("４.",基礎シート!C10,"")</f>
        <v>４.ＮＰＯ等と連携したこどもの居場所づくり支援モデル事業</v>
      </c>
      <c r="B7" s="164"/>
      <c r="C7" s="164"/>
      <c r="D7" s="164"/>
      <c r="E7" s="164"/>
      <c r="F7" s="164"/>
      <c r="G7" s="164"/>
      <c r="H7" s="164"/>
      <c r="I7" s="165"/>
      <c r="J7" s="165"/>
      <c r="K7" s="165"/>
      <c r="L7" s="163"/>
      <c r="M7" s="163"/>
    </row>
    <row r="8" spans="1:13" ht="18" customHeight="1">
      <c r="A8" s="207" t="s">
        <v>139</v>
      </c>
      <c r="B8" s="87"/>
      <c r="C8" s="88"/>
      <c r="D8" s="89"/>
      <c r="E8" s="89"/>
      <c r="F8" s="89"/>
      <c r="G8" s="89"/>
      <c r="H8" s="89"/>
      <c r="J8" s="17" t="s">
        <v>30</v>
      </c>
      <c r="K8" s="10"/>
      <c r="L8" s="18"/>
    </row>
    <row r="9" spans="1:13" ht="30" customHeight="1">
      <c r="A9" s="352" t="s">
        <v>146</v>
      </c>
      <c r="B9" s="353"/>
      <c r="C9" s="354"/>
      <c r="D9" s="166" t="s">
        <v>61</v>
      </c>
      <c r="E9" s="167" t="s">
        <v>85</v>
      </c>
      <c r="F9" s="352" t="s">
        <v>62</v>
      </c>
      <c r="G9" s="353"/>
      <c r="H9" s="353"/>
      <c r="I9" s="353"/>
      <c r="J9" s="354"/>
      <c r="K9" s="168" t="s">
        <v>39</v>
      </c>
      <c r="L9" s="18"/>
      <c r="M9" s="18"/>
    </row>
    <row r="10" spans="1:13" ht="16.5" customHeight="1">
      <c r="A10" s="169"/>
      <c r="B10" s="170"/>
      <c r="C10" s="171" t="s">
        <v>40</v>
      </c>
      <c r="D10" s="172" t="s">
        <v>41</v>
      </c>
      <c r="E10" s="172" t="s">
        <v>91</v>
      </c>
      <c r="F10" s="173"/>
      <c r="G10" s="173"/>
      <c r="H10" s="173"/>
      <c r="I10" s="173"/>
      <c r="J10" s="174" t="s">
        <v>43</v>
      </c>
      <c r="K10" s="103"/>
      <c r="L10" s="18"/>
      <c r="M10" s="18"/>
    </row>
    <row r="11" spans="1:13" ht="18" customHeight="1">
      <c r="A11" s="199" t="str">
        <f>基礎シート!C13</f>
        <v>モデル事業</v>
      </c>
      <c r="B11" s="211"/>
      <c r="C11" s="212"/>
      <c r="D11" s="210" t="s">
        <v>161</v>
      </c>
      <c r="E11" s="183"/>
      <c r="F11" s="184"/>
      <c r="G11" s="185"/>
      <c r="H11" s="185"/>
      <c r="I11" s="185"/>
      <c r="J11" s="185"/>
      <c r="K11" s="355" t="s">
        <v>121</v>
      </c>
      <c r="L11" s="18"/>
      <c r="M11" s="70" t="s">
        <v>63</v>
      </c>
    </row>
    <row r="12" spans="1:13" ht="18" customHeight="1">
      <c r="A12" s="179"/>
      <c r="B12" s="180"/>
      <c r="C12" s="213"/>
      <c r="D12" s="210" t="s">
        <v>162</v>
      </c>
      <c r="E12" s="183"/>
      <c r="F12" s="184"/>
      <c r="G12" s="185"/>
      <c r="H12" s="185"/>
      <c r="I12" s="185"/>
      <c r="J12" s="185"/>
      <c r="K12" s="356"/>
      <c r="L12" s="18"/>
      <c r="M12" s="18"/>
    </row>
    <row r="13" spans="1:13" ht="18" customHeight="1">
      <c r="A13" s="224"/>
      <c r="B13" s="191"/>
      <c r="C13" s="222"/>
      <c r="D13" s="210" t="s">
        <v>163</v>
      </c>
      <c r="E13" s="183"/>
      <c r="F13" s="184"/>
      <c r="G13" s="185"/>
      <c r="H13" s="185"/>
      <c r="I13" s="185"/>
      <c r="J13" s="185"/>
      <c r="K13" s="356"/>
      <c r="L13" s="18"/>
      <c r="M13" s="18"/>
    </row>
    <row r="14" spans="1:13" ht="18" customHeight="1">
      <c r="A14" s="181"/>
      <c r="B14" s="124"/>
      <c r="C14" s="182"/>
      <c r="D14" s="210" t="s">
        <v>99</v>
      </c>
      <c r="E14" s="183"/>
      <c r="F14" s="184"/>
      <c r="G14" s="185"/>
      <c r="H14" s="185"/>
      <c r="I14" s="185"/>
      <c r="J14" s="185"/>
      <c r="K14" s="356"/>
      <c r="L14" s="18"/>
      <c r="M14" s="18"/>
    </row>
    <row r="15" spans="1:13" ht="18" customHeight="1">
      <c r="A15" s="224"/>
      <c r="B15" s="191"/>
      <c r="C15" s="222"/>
      <c r="D15" s="220" t="s">
        <v>100</v>
      </c>
      <c r="E15" s="183"/>
      <c r="F15" s="184"/>
      <c r="G15" s="185"/>
      <c r="H15" s="185"/>
      <c r="I15" s="185"/>
      <c r="J15" s="185"/>
      <c r="K15" s="356"/>
      <c r="L15" s="18"/>
      <c r="M15" s="18"/>
    </row>
    <row r="16" spans="1:13" ht="18" customHeight="1">
      <c r="A16" s="224"/>
      <c r="B16" s="191"/>
      <c r="C16" s="222"/>
      <c r="D16" s="220" t="s">
        <v>100</v>
      </c>
      <c r="E16" s="183"/>
      <c r="F16" s="184"/>
      <c r="G16" s="185"/>
      <c r="H16" s="185"/>
      <c r="I16" s="185"/>
      <c r="J16" s="185"/>
      <c r="K16" s="356"/>
      <c r="L16" s="18"/>
      <c r="M16" s="18"/>
    </row>
    <row r="17" spans="1:13" ht="18" customHeight="1">
      <c r="A17" s="181"/>
      <c r="B17" s="124"/>
      <c r="C17" s="182"/>
      <c r="D17" s="220" t="s">
        <v>100</v>
      </c>
      <c r="E17" s="183"/>
      <c r="F17" s="184"/>
      <c r="G17" s="185"/>
      <c r="H17" s="185"/>
      <c r="I17" s="185"/>
      <c r="J17" s="185"/>
      <c r="K17" s="356"/>
      <c r="L17" s="18"/>
      <c r="M17" s="18"/>
    </row>
    <row r="18" spans="1:13" ht="30" customHeight="1">
      <c r="A18" s="181">
        <f>基礎シート!C44</f>
        <v>0</v>
      </c>
      <c r="B18" s="124"/>
      <c r="C18" s="223"/>
      <c r="D18" s="176" t="s">
        <v>90</v>
      </c>
      <c r="E18" s="177">
        <f>SUM(E11:E17)</f>
        <v>0</v>
      </c>
      <c r="F18" s="215"/>
      <c r="G18" s="216"/>
      <c r="H18" s="216"/>
      <c r="I18" s="216"/>
      <c r="J18" s="228"/>
      <c r="K18" s="369"/>
      <c r="L18" s="18"/>
      <c r="M18" s="18"/>
    </row>
    <row r="19" spans="1:13" ht="18" customHeight="1">
      <c r="A19" s="361" t="str">
        <f>基礎シート!C14</f>
        <v>被災したこどもの居場所づくりに係る事業</v>
      </c>
      <c r="B19" s="362"/>
      <c r="C19" s="363"/>
      <c r="D19" s="214" t="s">
        <v>161</v>
      </c>
      <c r="E19" s="177"/>
      <c r="F19" s="215"/>
      <c r="G19" s="216"/>
      <c r="H19" s="216"/>
      <c r="I19" s="216"/>
      <c r="J19" s="228"/>
      <c r="K19" s="355" t="s">
        <v>121</v>
      </c>
      <c r="L19" s="18"/>
      <c r="M19" s="70" t="s">
        <v>63</v>
      </c>
    </row>
    <row r="20" spans="1:13" ht="18" customHeight="1">
      <c r="A20" s="364"/>
      <c r="B20" s="358"/>
      <c r="C20" s="365"/>
      <c r="D20" s="210" t="s">
        <v>162</v>
      </c>
      <c r="E20" s="183"/>
      <c r="F20" s="184"/>
      <c r="G20" s="185"/>
      <c r="H20" s="185"/>
      <c r="I20" s="185"/>
      <c r="J20" s="196"/>
      <c r="K20" s="356"/>
      <c r="L20" s="18"/>
      <c r="M20" s="18"/>
    </row>
    <row r="21" spans="1:13" ht="18" customHeight="1">
      <c r="A21" s="224"/>
      <c r="B21" s="191"/>
      <c r="C21" s="222"/>
      <c r="D21" s="210" t="s">
        <v>163</v>
      </c>
      <c r="E21" s="183"/>
      <c r="F21" s="184"/>
      <c r="G21" s="185"/>
      <c r="H21" s="185"/>
      <c r="I21" s="185"/>
      <c r="J21" s="196"/>
      <c r="K21" s="356"/>
      <c r="L21" s="18"/>
      <c r="M21" s="18"/>
    </row>
    <row r="22" spans="1:13" ht="18" customHeight="1">
      <c r="A22" s="181"/>
      <c r="B22" s="124"/>
      <c r="C22" s="182"/>
      <c r="D22" s="210" t="s">
        <v>99</v>
      </c>
      <c r="E22" s="183"/>
      <c r="F22" s="184"/>
      <c r="G22" s="185"/>
      <c r="H22" s="185"/>
      <c r="I22" s="185"/>
      <c r="J22" s="196"/>
      <c r="K22" s="356"/>
      <c r="L22" s="18"/>
      <c r="M22" s="18"/>
    </row>
    <row r="23" spans="1:13" ht="18" customHeight="1">
      <c r="A23" s="224"/>
      <c r="B23" s="191"/>
      <c r="C23" s="222"/>
      <c r="D23" s="220" t="s">
        <v>100</v>
      </c>
      <c r="E23" s="183"/>
      <c r="F23" s="184"/>
      <c r="G23" s="185"/>
      <c r="H23" s="185"/>
      <c r="I23" s="185"/>
      <c r="J23" s="196"/>
      <c r="K23" s="356"/>
      <c r="L23" s="18"/>
      <c r="M23" s="18"/>
    </row>
    <row r="24" spans="1:13" ht="18" customHeight="1">
      <c r="A24" s="224"/>
      <c r="B24" s="191"/>
      <c r="C24" s="222"/>
      <c r="D24" s="220" t="s">
        <v>100</v>
      </c>
      <c r="E24" s="183"/>
      <c r="F24" s="184"/>
      <c r="G24" s="185"/>
      <c r="H24" s="185"/>
      <c r="I24" s="185"/>
      <c r="J24" s="196"/>
      <c r="K24" s="356"/>
      <c r="L24" s="18"/>
      <c r="M24" s="18"/>
    </row>
    <row r="25" spans="1:13" ht="18" customHeight="1">
      <c r="A25" s="181"/>
      <c r="B25" s="124"/>
      <c r="C25" s="182"/>
      <c r="D25" s="220" t="s">
        <v>100</v>
      </c>
      <c r="E25" s="183"/>
      <c r="F25" s="184"/>
      <c r="G25" s="185"/>
      <c r="H25" s="185"/>
      <c r="I25" s="185"/>
      <c r="J25" s="196"/>
      <c r="K25" s="356"/>
      <c r="L25" s="18"/>
      <c r="M25" s="18"/>
    </row>
    <row r="26" spans="1:13" ht="30" customHeight="1">
      <c r="A26" s="186">
        <f>基礎シート!C52</f>
        <v>0</v>
      </c>
      <c r="B26" s="187"/>
      <c r="C26" s="229"/>
      <c r="D26" s="217" t="s">
        <v>90</v>
      </c>
      <c r="E26" s="218">
        <f>SUM(E19:E25)</f>
        <v>0</v>
      </c>
      <c r="F26" s="225"/>
      <c r="G26" s="226"/>
      <c r="H26" s="226"/>
      <c r="I26" s="226"/>
      <c r="J26" s="227"/>
      <c r="K26" s="369"/>
      <c r="L26" s="18"/>
      <c r="M26" s="18"/>
    </row>
    <row r="27" spans="1:13" ht="18" customHeight="1">
      <c r="A27" s="255"/>
      <c r="B27" s="255"/>
      <c r="C27" s="255"/>
      <c r="D27" s="264"/>
      <c r="E27" s="216"/>
      <c r="F27" s="178"/>
      <c r="G27" s="178"/>
      <c r="H27" s="178"/>
      <c r="I27" s="178"/>
      <c r="J27" s="178"/>
      <c r="K27" s="265"/>
      <c r="L27" s="18"/>
    </row>
    <row r="28" spans="1:13" ht="18" customHeight="1">
      <c r="A28" s="266" t="s">
        <v>171</v>
      </c>
      <c r="B28" s="256"/>
      <c r="C28" s="256"/>
      <c r="D28" s="231"/>
      <c r="E28" s="231"/>
      <c r="F28" s="231"/>
      <c r="G28" s="231"/>
      <c r="H28" s="231"/>
      <c r="I28" s="231"/>
      <c r="J28" s="231"/>
      <c r="K28" s="231"/>
      <c r="L28" s="18"/>
      <c r="M28" s="70"/>
    </row>
    <row r="29" spans="1:13" ht="30" customHeight="1">
      <c r="A29" s="352" t="s">
        <v>146</v>
      </c>
      <c r="B29" s="353"/>
      <c r="C29" s="354"/>
      <c r="D29" s="197" t="s">
        <v>145</v>
      </c>
      <c r="E29" s="197" t="s">
        <v>103</v>
      </c>
      <c r="F29" s="352" t="s">
        <v>62</v>
      </c>
      <c r="G29" s="353"/>
      <c r="H29" s="353"/>
      <c r="I29" s="353"/>
      <c r="J29" s="354"/>
      <c r="K29" s="197" t="s">
        <v>39</v>
      </c>
      <c r="L29" s="18"/>
      <c r="M29" s="18"/>
    </row>
    <row r="30" spans="1:13" ht="16.5" customHeight="1">
      <c r="A30" s="169"/>
      <c r="B30" s="170"/>
      <c r="C30" s="171" t="s">
        <v>44</v>
      </c>
      <c r="D30" s="172" t="s">
        <v>45</v>
      </c>
      <c r="E30" s="172" t="s">
        <v>46</v>
      </c>
      <c r="F30" s="173"/>
      <c r="G30" s="173"/>
      <c r="H30" s="173"/>
      <c r="I30" s="173"/>
      <c r="J30" s="174" t="s">
        <v>47</v>
      </c>
      <c r="K30" s="103"/>
      <c r="L30" s="18"/>
      <c r="M30" s="18"/>
    </row>
    <row r="31" spans="1:13" ht="22.5" customHeight="1">
      <c r="A31" s="336" t="str">
        <f>基礎シート!C13</f>
        <v>モデル事業</v>
      </c>
      <c r="B31" s="337"/>
      <c r="C31" s="338"/>
      <c r="D31" s="198" t="s">
        <v>104</v>
      </c>
      <c r="E31" s="200"/>
      <c r="F31" s="175"/>
      <c r="G31" s="201"/>
      <c r="H31" s="201"/>
      <c r="I31" s="201"/>
      <c r="J31" s="202"/>
      <c r="K31" s="345"/>
      <c r="L31" s="18"/>
      <c r="M31" s="70" t="s">
        <v>63</v>
      </c>
    </row>
    <row r="32" spans="1:13" ht="22.5" customHeight="1">
      <c r="A32" s="339"/>
      <c r="B32" s="340"/>
      <c r="C32" s="341"/>
      <c r="D32" s="230" t="s">
        <v>105</v>
      </c>
      <c r="E32" s="203"/>
      <c r="F32" s="204"/>
      <c r="G32" s="205"/>
      <c r="H32" s="205"/>
      <c r="I32" s="205"/>
      <c r="J32" s="206"/>
      <c r="K32" s="346"/>
      <c r="L32" s="18"/>
      <c r="M32" s="18"/>
    </row>
    <row r="33" spans="1:13" ht="36" customHeight="1">
      <c r="A33" s="342"/>
      <c r="B33" s="343"/>
      <c r="C33" s="344"/>
      <c r="D33" s="217" t="s">
        <v>90</v>
      </c>
      <c r="E33" s="218">
        <f>SUM(E31:E32)</f>
        <v>0</v>
      </c>
      <c r="F33" s="333"/>
      <c r="G33" s="359"/>
      <c r="H33" s="359"/>
      <c r="I33" s="359"/>
      <c r="J33" s="360"/>
      <c r="K33" s="347"/>
      <c r="L33" s="18"/>
    </row>
    <row r="34" spans="1:13" ht="22.5" customHeight="1">
      <c r="A34" s="336" t="str">
        <f>基礎シート!C14</f>
        <v>被災したこどもの居場所づくりに係る事業</v>
      </c>
      <c r="B34" s="337"/>
      <c r="C34" s="338"/>
      <c r="D34" s="198" t="s">
        <v>104</v>
      </c>
      <c r="E34" s="200"/>
      <c r="F34" s="175"/>
      <c r="G34" s="201"/>
      <c r="H34" s="201"/>
      <c r="I34" s="201"/>
      <c r="J34" s="202"/>
      <c r="K34" s="345"/>
      <c r="L34" s="18"/>
      <c r="M34" s="70" t="s">
        <v>63</v>
      </c>
    </row>
    <row r="35" spans="1:13" ht="22.5" customHeight="1">
      <c r="A35" s="339"/>
      <c r="B35" s="340"/>
      <c r="C35" s="341"/>
      <c r="D35" s="230" t="s">
        <v>105</v>
      </c>
      <c r="E35" s="203"/>
      <c r="F35" s="204"/>
      <c r="G35" s="205"/>
      <c r="H35" s="205"/>
      <c r="I35" s="205"/>
      <c r="J35" s="206"/>
      <c r="K35" s="346"/>
      <c r="L35" s="18"/>
      <c r="M35" s="18"/>
    </row>
    <row r="36" spans="1:13" ht="36" customHeight="1">
      <c r="A36" s="342"/>
      <c r="B36" s="343"/>
      <c r="C36" s="344"/>
      <c r="D36" s="217" t="s">
        <v>90</v>
      </c>
      <c r="E36" s="218">
        <f>SUM(E34:E35)</f>
        <v>0</v>
      </c>
      <c r="F36" s="333"/>
      <c r="G36" s="359"/>
      <c r="H36" s="359"/>
      <c r="I36" s="359"/>
      <c r="J36" s="360"/>
      <c r="K36" s="347"/>
      <c r="L36" s="18"/>
    </row>
    <row r="37" spans="1:13" s="23" customFormat="1" ht="23.25" customHeight="1">
      <c r="A37" s="125" t="s">
        <v>144</v>
      </c>
      <c r="B37" s="125"/>
      <c r="C37" s="125"/>
      <c r="D37" s="125"/>
      <c r="E37" s="125"/>
      <c r="F37" s="125"/>
      <c r="G37" s="125"/>
      <c r="H37" s="125"/>
      <c r="I37" s="125"/>
      <c r="J37" s="125"/>
      <c r="K37" s="125"/>
      <c r="L37" s="125"/>
      <c r="M37" s="125"/>
    </row>
    <row r="38" spans="1:13" s="23" customFormat="1" ht="23.25" customHeight="1">
      <c r="A38" s="125" t="s">
        <v>159</v>
      </c>
      <c r="B38" s="125"/>
      <c r="C38" s="125"/>
      <c r="D38" s="125"/>
      <c r="E38" s="125"/>
      <c r="F38" s="125"/>
      <c r="G38" s="125"/>
      <c r="H38" s="125"/>
      <c r="I38" s="125"/>
      <c r="J38" s="125"/>
      <c r="K38" s="125"/>
      <c r="L38" s="125"/>
      <c r="M38" s="125"/>
    </row>
    <row r="41" spans="1:13">
      <c r="A41" s="12"/>
      <c r="B41" s="12"/>
      <c r="C41" s="12"/>
    </row>
    <row r="42" spans="1:13">
      <c r="A42" s="12"/>
      <c r="B42" s="12"/>
      <c r="C42" s="12"/>
    </row>
  </sheetData>
  <mergeCells count="16">
    <mergeCell ref="A2:K2"/>
    <mergeCell ref="I4:K4"/>
    <mergeCell ref="I5:K5"/>
    <mergeCell ref="A9:C9"/>
    <mergeCell ref="F9:J9"/>
    <mergeCell ref="A34:C36"/>
    <mergeCell ref="K34:K36"/>
    <mergeCell ref="F36:J36"/>
    <mergeCell ref="K11:K18"/>
    <mergeCell ref="A19:C20"/>
    <mergeCell ref="K19:K26"/>
    <mergeCell ref="A29:C29"/>
    <mergeCell ref="F29:J29"/>
    <mergeCell ref="A31:C33"/>
    <mergeCell ref="K31:K33"/>
    <mergeCell ref="F33:J33"/>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I28"/>
  <sheetViews>
    <sheetView showGridLines="0" view="pageBreakPreview" zoomScale="85" zoomScaleNormal="100" zoomScaleSheetLayoutView="85" workbookViewId="0">
      <selection activeCell="D16" sqref="D16:G16"/>
    </sheetView>
  </sheetViews>
  <sheetFormatPr defaultColWidth="9" defaultRowHeight="13"/>
  <cols>
    <col min="1" max="1" width="2.1796875" style="2" customWidth="1"/>
    <col min="2" max="2" width="12" style="2" customWidth="1"/>
    <col min="3" max="3" width="12.36328125" style="2" customWidth="1"/>
    <col min="4" max="4" width="22" style="2" customWidth="1"/>
    <col min="5" max="5" width="12.6328125" style="2" customWidth="1"/>
    <col min="6" max="6" width="14.81640625" style="2" customWidth="1"/>
    <col min="7" max="7" width="21.6328125" style="2" customWidth="1"/>
    <col min="8" max="8" width="2.1796875" style="2" customWidth="1"/>
    <col min="9" max="16384" width="9" style="2"/>
  </cols>
  <sheetData>
    <row r="1" spans="1:9" ht="19.5" customHeight="1">
      <c r="A1" s="1"/>
      <c r="B1" s="1"/>
      <c r="C1" s="1"/>
      <c r="D1" s="1"/>
      <c r="E1" s="1"/>
      <c r="F1" s="1"/>
      <c r="G1" s="1"/>
      <c r="H1" s="1"/>
    </row>
    <row r="2" spans="1:9" ht="18" customHeight="1">
      <c r="A2" s="1"/>
      <c r="B2" s="387" t="s">
        <v>101</v>
      </c>
      <c r="C2" s="387"/>
      <c r="D2" s="387"/>
      <c r="E2" s="387"/>
      <c r="F2" s="387"/>
      <c r="G2" s="387"/>
      <c r="H2" s="387"/>
    </row>
    <row r="3" spans="1:9" ht="30" customHeight="1">
      <c r="A3" s="1"/>
      <c r="B3" s="388" t="s">
        <v>122</v>
      </c>
      <c r="C3" s="388"/>
      <c r="D3" s="388"/>
      <c r="E3" s="388"/>
      <c r="F3" s="388"/>
      <c r="G3" s="388"/>
      <c r="H3" s="3"/>
      <c r="I3" s="4"/>
    </row>
    <row r="4" spans="1:9" ht="22.5" customHeight="1">
      <c r="A4" s="1"/>
      <c r="B4" s="64"/>
      <c r="C4" s="64"/>
      <c r="D4" s="64"/>
      <c r="E4" s="64"/>
      <c r="F4" s="64"/>
      <c r="G4" s="64"/>
      <c r="H4" s="64"/>
      <c r="I4" s="5"/>
    </row>
    <row r="5" spans="1:9" ht="35.25" customHeight="1">
      <c r="A5" s="1"/>
      <c r="B5" s="63"/>
      <c r="C5" s="63"/>
      <c r="D5" s="63"/>
      <c r="E5" s="38"/>
      <c r="F5" s="389" t="s">
        <v>29</v>
      </c>
      <c r="G5" s="390"/>
      <c r="H5" s="1"/>
    </row>
    <row r="6" spans="1:9" ht="33" customHeight="1">
      <c r="A6" s="1"/>
      <c r="B6" s="1"/>
      <c r="C6" s="1"/>
      <c r="D6" s="1"/>
      <c r="E6" s="39"/>
      <c r="F6" s="6"/>
      <c r="G6" s="7"/>
      <c r="H6" s="1"/>
    </row>
    <row r="7" spans="1:9" ht="22.5" customHeight="1">
      <c r="A7" s="1"/>
      <c r="B7" s="391" t="s">
        <v>53</v>
      </c>
      <c r="C7" s="391"/>
      <c r="D7" s="391"/>
      <c r="E7" s="8"/>
      <c r="F7" s="8"/>
      <c r="G7" s="8"/>
      <c r="H7" s="1"/>
    </row>
    <row r="8" spans="1:9" ht="11.25" customHeight="1">
      <c r="A8" s="1"/>
      <c r="B8" s="1"/>
      <c r="C8" s="1"/>
      <c r="D8" s="1"/>
      <c r="E8" s="1"/>
      <c r="F8" s="1"/>
      <c r="G8" s="1"/>
      <c r="H8" s="1"/>
    </row>
    <row r="9" spans="1:9" ht="45" customHeight="1">
      <c r="A9" s="1"/>
      <c r="B9" s="370" t="s">
        <v>54</v>
      </c>
      <c r="C9" s="371"/>
      <c r="D9" s="370"/>
      <c r="E9" s="392"/>
      <c r="F9" s="392"/>
      <c r="G9" s="371"/>
      <c r="H9" s="1"/>
    </row>
    <row r="10" spans="1:9" ht="29.25" customHeight="1">
      <c r="A10" s="1"/>
      <c r="B10" s="378" t="s">
        <v>55</v>
      </c>
      <c r="C10" s="379"/>
      <c r="D10" s="378" t="s">
        <v>56</v>
      </c>
      <c r="E10" s="380"/>
      <c r="F10" s="380"/>
      <c r="G10" s="379"/>
      <c r="H10" s="1"/>
    </row>
    <row r="11" spans="1:9" ht="15" customHeight="1">
      <c r="A11" s="1"/>
      <c r="B11" s="384" t="s">
        <v>57</v>
      </c>
      <c r="C11" s="385"/>
      <c r="D11" s="381"/>
      <c r="E11" s="382"/>
      <c r="F11" s="382"/>
      <c r="G11" s="383"/>
      <c r="H11" s="1"/>
    </row>
    <row r="12" spans="1:9" ht="45" customHeight="1">
      <c r="A12" s="1"/>
      <c r="B12" s="370" t="s">
        <v>58</v>
      </c>
      <c r="C12" s="371"/>
      <c r="D12" s="386" t="s">
        <v>59</v>
      </c>
      <c r="E12" s="386"/>
      <c r="F12" s="386"/>
      <c r="G12" s="386"/>
      <c r="H12" s="1"/>
    </row>
    <row r="13" spans="1:9" ht="66.75" customHeight="1">
      <c r="A13" s="1"/>
      <c r="B13" s="370" t="s">
        <v>164</v>
      </c>
      <c r="C13" s="371"/>
      <c r="D13" s="372"/>
      <c r="E13" s="372"/>
      <c r="F13" s="372"/>
      <c r="G13" s="372"/>
      <c r="H13" s="1"/>
    </row>
    <row r="14" spans="1:9" ht="89.25" customHeight="1">
      <c r="A14" s="1"/>
      <c r="B14" s="370" t="s">
        <v>107</v>
      </c>
      <c r="C14" s="371"/>
      <c r="D14" s="372"/>
      <c r="E14" s="372"/>
      <c r="F14" s="372"/>
      <c r="G14" s="372"/>
      <c r="H14" s="1"/>
    </row>
    <row r="15" spans="1:9" ht="42.75" customHeight="1">
      <c r="A15" s="1"/>
      <c r="B15" s="370" t="s">
        <v>108</v>
      </c>
      <c r="C15" s="371"/>
      <c r="D15" s="372"/>
      <c r="E15" s="372"/>
      <c r="F15" s="372"/>
      <c r="G15" s="372"/>
      <c r="H15" s="1"/>
    </row>
    <row r="16" spans="1:9" ht="157.5" customHeight="1">
      <c r="A16" s="1"/>
      <c r="B16" s="370" t="s">
        <v>109</v>
      </c>
      <c r="C16" s="371"/>
      <c r="D16" s="372"/>
      <c r="E16" s="372"/>
      <c r="F16" s="372"/>
      <c r="G16" s="372"/>
      <c r="H16" s="1"/>
    </row>
    <row r="17" spans="1:8" ht="15.75" customHeight="1">
      <c r="A17" s="1"/>
      <c r="B17" s="9" t="s">
        <v>60</v>
      </c>
      <c r="D17" s="72"/>
      <c r="E17" s="72"/>
      <c r="F17" s="72"/>
      <c r="G17" s="72"/>
      <c r="H17" s="1"/>
    </row>
    <row r="18" spans="1:8" ht="13.5" customHeight="1">
      <c r="B18" s="373" t="s">
        <v>147</v>
      </c>
      <c r="C18" s="373"/>
      <c r="D18" s="373"/>
      <c r="E18" s="373"/>
      <c r="F18" s="373"/>
      <c r="G18" s="373"/>
    </row>
    <row r="19" spans="1:8" s="232" customFormat="1" ht="19.5" customHeight="1">
      <c r="B19" s="377" t="s">
        <v>148</v>
      </c>
      <c r="C19" s="377"/>
      <c r="D19" s="377"/>
      <c r="E19" s="377"/>
      <c r="F19" s="377"/>
      <c r="G19" s="377"/>
    </row>
    <row r="20" spans="1:8" ht="15" customHeight="1">
      <c r="B20" s="373" t="s">
        <v>123</v>
      </c>
      <c r="C20" s="373"/>
      <c r="D20" s="373"/>
      <c r="E20" s="373"/>
      <c r="F20" s="373"/>
      <c r="G20" s="373"/>
    </row>
    <row r="21" spans="1:8" ht="55.5" customHeight="1">
      <c r="B21" s="374" t="s">
        <v>124</v>
      </c>
      <c r="C21" s="374"/>
      <c r="D21" s="374"/>
      <c r="E21" s="374"/>
      <c r="F21" s="374"/>
      <c r="G21" s="374"/>
    </row>
    <row r="22" spans="1:8" ht="33.75" customHeight="1">
      <c r="B22" s="376" t="s">
        <v>136</v>
      </c>
      <c r="C22" s="376"/>
      <c r="D22" s="376"/>
      <c r="E22" s="376"/>
      <c r="F22" s="376"/>
      <c r="G22" s="376"/>
    </row>
    <row r="23" spans="1:8" ht="13.5" customHeight="1">
      <c r="B23" s="375" t="s">
        <v>125</v>
      </c>
      <c r="C23" s="375"/>
      <c r="D23" s="375"/>
      <c r="E23" s="375"/>
      <c r="F23" s="375"/>
      <c r="G23" s="375"/>
    </row>
    <row r="24" spans="1:8" ht="13.5" customHeight="1">
      <c r="B24" s="2" t="s">
        <v>110</v>
      </c>
    </row>
    <row r="25" spans="1:8" ht="45" customHeight="1"/>
    <row r="26" spans="1:8" ht="45" customHeight="1"/>
    <row r="27" spans="1:8" ht="45" customHeight="1"/>
    <row r="28" spans="1:8" ht="45" customHeight="1"/>
  </sheetData>
  <mergeCells count="25">
    <mergeCell ref="B14:C14"/>
    <mergeCell ref="D14:G14"/>
    <mergeCell ref="B15:C15"/>
    <mergeCell ref="D15:G15"/>
    <mergeCell ref="B13:C13"/>
    <mergeCell ref="D13:G13"/>
    <mergeCell ref="B2:H2"/>
    <mergeCell ref="B3:G3"/>
    <mergeCell ref="F5:G5"/>
    <mergeCell ref="B7:D7"/>
    <mergeCell ref="B9:C9"/>
    <mergeCell ref="D9:G9"/>
    <mergeCell ref="B10:C10"/>
    <mergeCell ref="D10:G11"/>
    <mergeCell ref="B11:C11"/>
    <mergeCell ref="B12:C12"/>
    <mergeCell ref="D12:G12"/>
    <mergeCell ref="B16:C16"/>
    <mergeCell ref="D16:G16"/>
    <mergeCell ref="B20:G20"/>
    <mergeCell ref="B21:G21"/>
    <mergeCell ref="B23:G23"/>
    <mergeCell ref="B18:G18"/>
    <mergeCell ref="B22:G22"/>
    <mergeCell ref="B19:G19"/>
  </mergeCells>
  <phoneticPr fontId="3"/>
  <printOptions horizontalCentered="1"/>
  <pageMargins left="0.39370078740157483" right="0.31496062992125984" top="0.59055118110236227" bottom="0.39370078740157483" header="0.11811023622047245" footer="0.19685039370078741"/>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F4F-76B5-44C9-B21D-AF4A386DAA22}">
  <sheetPr>
    <tabColor rgb="FFFFC000"/>
    <pageSetUpPr fitToPage="1"/>
  </sheetPr>
  <dimension ref="A1:M30"/>
  <sheetViews>
    <sheetView showGridLines="0" showZeros="0" view="pageBreakPreview" zoomScale="85" zoomScaleNormal="100" zoomScaleSheetLayoutView="85" workbookViewId="0">
      <selection activeCell="A2" sqref="A2:L2"/>
    </sheetView>
  </sheetViews>
  <sheetFormatPr defaultColWidth="9" defaultRowHeight="13"/>
  <cols>
    <col min="1" max="1" width="2.6328125" style="2" customWidth="1"/>
    <col min="2" max="2" width="4.81640625" style="2" customWidth="1"/>
    <col min="3" max="3" width="9.453125" style="2" customWidth="1"/>
    <col min="4" max="4" width="10.81640625" style="2" customWidth="1"/>
    <col min="5" max="11" width="15.6328125" style="115" customWidth="1"/>
    <col min="12" max="12" width="2.6328125" style="2" customWidth="1"/>
    <col min="13" max="13" width="16.1796875" style="2" customWidth="1"/>
    <col min="14" max="15" width="13.6328125" style="2" customWidth="1"/>
    <col min="16" max="16384" width="9" style="2"/>
  </cols>
  <sheetData>
    <row r="1" spans="1:13" ht="18" customHeight="1">
      <c r="A1" s="387" t="s">
        <v>114</v>
      </c>
      <c r="B1" s="387"/>
      <c r="C1" s="387"/>
      <c r="D1" s="387"/>
      <c r="E1" s="387"/>
      <c r="F1" s="387"/>
      <c r="G1" s="387"/>
      <c r="H1" s="387"/>
      <c r="I1" s="387"/>
      <c r="J1" s="387"/>
      <c r="K1" s="387"/>
      <c r="L1" s="387"/>
    </row>
    <row r="2" spans="1:13" ht="18.75" customHeight="1">
      <c r="A2" s="395" t="str">
        <f>CONCATENATE(基礎シート!C5,基礎シート!C6)</f>
        <v>令和６年度（令和５年度からの繰越分）こどもの居場所づくり支援体制強化事業費国庫補助金</v>
      </c>
      <c r="B2" s="395"/>
      <c r="C2" s="395"/>
      <c r="D2" s="395"/>
      <c r="E2" s="395"/>
      <c r="F2" s="395"/>
      <c r="G2" s="395"/>
      <c r="H2" s="395"/>
      <c r="I2" s="395"/>
      <c r="J2" s="395"/>
      <c r="K2" s="395"/>
      <c r="L2" s="395"/>
      <c r="M2" s="123"/>
    </row>
    <row r="3" spans="1:13" ht="18.75" customHeight="1">
      <c r="A3" s="396" t="s">
        <v>120</v>
      </c>
      <c r="B3" s="396"/>
      <c r="C3" s="396"/>
      <c r="D3" s="396"/>
      <c r="E3" s="396"/>
      <c r="F3" s="396"/>
      <c r="G3" s="396"/>
      <c r="H3" s="396"/>
      <c r="I3" s="396"/>
      <c r="J3" s="396"/>
      <c r="K3" s="396"/>
      <c r="L3" s="396"/>
      <c r="M3" s="123"/>
    </row>
    <row r="4" spans="1:13" ht="13.5" customHeight="1"/>
    <row r="5" spans="1:13" ht="13.5" customHeight="1">
      <c r="B5" s="113"/>
      <c r="F5" s="117"/>
      <c r="G5" s="117"/>
      <c r="H5" s="117"/>
      <c r="I5" s="69" t="s">
        <v>117</v>
      </c>
      <c r="J5" s="234"/>
      <c r="K5" s="116"/>
      <c r="L5" s="113"/>
    </row>
    <row r="6" spans="1:13" ht="13.5" customHeight="1">
      <c r="B6" s="113"/>
      <c r="E6" s="118"/>
      <c r="F6" s="118"/>
      <c r="G6" s="118"/>
      <c r="H6" s="118"/>
      <c r="I6" s="118"/>
      <c r="J6" s="118"/>
      <c r="K6" s="118" t="s">
        <v>119</v>
      </c>
    </row>
    <row r="7" spans="1:13" ht="16.5" customHeight="1">
      <c r="B7" s="404"/>
      <c r="C7" s="409" t="s">
        <v>170</v>
      </c>
      <c r="D7" s="409" t="s">
        <v>118</v>
      </c>
      <c r="E7" s="397" t="s">
        <v>115</v>
      </c>
      <c r="F7" s="398"/>
      <c r="G7" s="398"/>
      <c r="H7" s="398"/>
      <c r="I7" s="398"/>
      <c r="J7" s="398"/>
      <c r="K7" s="399"/>
    </row>
    <row r="8" spans="1:13" ht="30.75" customHeight="1">
      <c r="B8" s="405"/>
      <c r="C8" s="410"/>
      <c r="D8" s="410"/>
      <c r="E8" s="407" t="str">
        <f>基礎シート!C7</f>
        <v>こどもの居場所に係る実態調査・把握事業</v>
      </c>
      <c r="F8" s="407" t="str">
        <f>基礎シート!C8</f>
        <v>こどもの居場所に係る広報啓発事業</v>
      </c>
      <c r="G8" s="402" t="str">
        <f>基礎シート!C9</f>
        <v>こどもの居場所づくりコーディネーター配置等支援事業</v>
      </c>
      <c r="H8" s="403"/>
      <c r="I8" s="402" t="str">
        <f>基礎シート!C10</f>
        <v>ＮＰＯ等と連携したこどもの居場所づくり支援モデル事業</v>
      </c>
      <c r="J8" s="403"/>
      <c r="K8" s="400" t="s">
        <v>48</v>
      </c>
    </row>
    <row r="9" spans="1:13" ht="40.5" customHeight="1">
      <c r="B9" s="406"/>
      <c r="C9" s="411"/>
      <c r="D9" s="411"/>
      <c r="E9" s="408"/>
      <c r="F9" s="408"/>
      <c r="G9" s="233" t="str">
        <f>基礎シート!C11</f>
        <v>こどもの居場所づくりコーディネーターの配置</v>
      </c>
      <c r="H9" s="233" t="str">
        <f>基礎シート!C12</f>
        <v>こどもの居場所立ち上げ支援</v>
      </c>
      <c r="I9" s="233" t="str">
        <f>基礎シート!C13</f>
        <v>モデル事業</v>
      </c>
      <c r="J9" s="233" t="str">
        <f>基礎シート!C14</f>
        <v>被災したこどもの居場所づくりに係る事業</v>
      </c>
      <c r="K9" s="401"/>
    </row>
    <row r="10" spans="1:13" ht="18" customHeight="1">
      <c r="B10" s="112">
        <v>1</v>
      </c>
      <c r="C10" s="261"/>
      <c r="D10" s="258"/>
      <c r="E10" s="119"/>
      <c r="F10" s="119"/>
      <c r="G10" s="119"/>
      <c r="H10" s="119"/>
      <c r="I10" s="119"/>
      <c r="J10" s="119"/>
      <c r="K10" s="119">
        <f>SUM(E10:J10)</f>
        <v>0</v>
      </c>
      <c r="M10" s="2" t="s">
        <v>126</v>
      </c>
    </row>
    <row r="11" spans="1:13" ht="18" customHeight="1">
      <c r="B11" s="111">
        <v>2</v>
      </c>
      <c r="C11" s="262"/>
      <c r="D11" s="257"/>
      <c r="E11" s="120"/>
      <c r="F11" s="120"/>
      <c r="G11" s="120"/>
      <c r="H11" s="120"/>
      <c r="I11" s="120"/>
      <c r="J11" s="120"/>
      <c r="K11" s="120">
        <f t="shared" ref="K11:K30" si="0">SUM(E11:J11)</f>
        <v>0</v>
      </c>
    </row>
    <row r="12" spans="1:13" ht="18" customHeight="1">
      <c r="B12" s="111">
        <v>3</v>
      </c>
      <c r="C12" s="262"/>
      <c r="D12" s="257"/>
      <c r="E12" s="120"/>
      <c r="F12" s="120"/>
      <c r="G12" s="120"/>
      <c r="H12" s="120"/>
      <c r="I12" s="120"/>
      <c r="J12" s="120"/>
      <c r="K12" s="120">
        <f t="shared" si="0"/>
        <v>0</v>
      </c>
    </row>
    <row r="13" spans="1:13" ht="18" customHeight="1">
      <c r="B13" s="111">
        <v>4</v>
      </c>
      <c r="C13" s="262"/>
      <c r="D13" s="257"/>
      <c r="E13" s="120"/>
      <c r="F13" s="120"/>
      <c r="G13" s="120"/>
      <c r="H13" s="120"/>
      <c r="I13" s="120"/>
      <c r="J13" s="120"/>
      <c r="K13" s="120">
        <f t="shared" si="0"/>
        <v>0</v>
      </c>
    </row>
    <row r="14" spans="1:13" ht="18" customHeight="1">
      <c r="B14" s="111">
        <v>5</v>
      </c>
      <c r="C14" s="262"/>
      <c r="D14" s="257"/>
      <c r="E14" s="120"/>
      <c r="F14" s="120"/>
      <c r="G14" s="120"/>
      <c r="H14" s="120"/>
      <c r="I14" s="120"/>
      <c r="J14" s="120"/>
      <c r="K14" s="120">
        <f t="shared" si="0"/>
        <v>0</v>
      </c>
    </row>
    <row r="15" spans="1:13" ht="18" customHeight="1">
      <c r="B15" s="111">
        <v>6</v>
      </c>
      <c r="C15" s="262"/>
      <c r="D15" s="257"/>
      <c r="E15" s="120"/>
      <c r="F15" s="120"/>
      <c r="G15" s="120"/>
      <c r="H15" s="120"/>
      <c r="I15" s="120"/>
      <c r="J15" s="120"/>
      <c r="K15" s="120">
        <f t="shared" si="0"/>
        <v>0</v>
      </c>
    </row>
    <row r="16" spans="1:13" ht="18" customHeight="1">
      <c r="B16" s="111">
        <v>7</v>
      </c>
      <c r="C16" s="262"/>
      <c r="D16" s="257"/>
      <c r="E16" s="120"/>
      <c r="F16" s="120"/>
      <c r="G16" s="120"/>
      <c r="H16" s="120"/>
      <c r="I16" s="120"/>
      <c r="J16" s="120"/>
      <c r="K16" s="120">
        <f t="shared" si="0"/>
        <v>0</v>
      </c>
    </row>
    <row r="17" spans="2:11" ht="18" customHeight="1">
      <c r="B17" s="111">
        <v>8</v>
      </c>
      <c r="C17" s="262"/>
      <c r="D17" s="257"/>
      <c r="E17" s="120"/>
      <c r="F17" s="120"/>
      <c r="G17" s="120"/>
      <c r="H17" s="120"/>
      <c r="I17" s="120"/>
      <c r="J17" s="120"/>
      <c r="K17" s="120">
        <f t="shared" si="0"/>
        <v>0</v>
      </c>
    </row>
    <row r="18" spans="2:11" ht="18" customHeight="1">
      <c r="B18" s="111">
        <v>9</v>
      </c>
      <c r="C18" s="262"/>
      <c r="D18" s="257"/>
      <c r="E18" s="120"/>
      <c r="F18" s="120"/>
      <c r="G18" s="120"/>
      <c r="H18" s="120"/>
      <c r="I18" s="120"/>
      <c r="J18" s="120"/>
      <c r="K18" s="120">
        <f t="shared" si="0"/>
        <v>0</v>
      </c>
    </row>
    <row r="19" spans="2:11" ht="18" customHeight="1">
      <c r="B19" s="111">
        <v>10</v>
      </c>
      <c r="C19" s="262"/>
      <c r="D19" s="257"/>
      <c r="E19" s="120"/>
      <c r="F19" s="120"/>
      <c r="G19" s="120"/>
      <c r="H19" s="120"/>
      <c r="I19" s="120"/>
      <c r="J19" s="120"/>
      <c r="K19" s="120">
        <f t="shared" si="0"/>
        <v>0</v>
      </c>
    </row>
    <row r="20" spans="2:11" ht="18" customHeight="1">
      <c r="B20" s="111">
        <v>11</v>
      </c>
      <c r="C20" s="262"/>
      <c r="D20" s="257"/>
      <c r="E20" s="120"/>
      <c r="F20" s="120"/>
      <c r="G20" s="120"/>
      <c r="H20" s="120"/>
      <c r="I20" s="120"/>
      <c r="J20" s="120"/>
      <c r="K20" s="120">
        <f t="shared" si="0"/>
        <v>0</v>
      </c>
    </row>
    <row r="21" spans="2:11" ht="18" customHeight="1">
      <c r="B21" s="111">
        <v>12</v>
      </c>
      <c r="C21" s="262"/>
      <c r="D21" s="257"/>
      <c r="E21" s="120"/>
      <c r="F21" s="120"/>
      <c r="G21" s="120"/>
      <c r="H21" s="120"/>
      <c r="I21" s="120"/>
      <c r="J21" s="120"/>
      <c r="K21" s="120">
        <f t="shared" si="0"/>
        <v>0</v>
      </c>
    </row>
    <row r="22" spans="2:11" ht="18" customHeight="1">
      <c r="B22" s="111">
        <v>13</v>
      </c>
      <c r="C22" s="262"/>
      <c r="D22" s="257"/>
      <c r="E22" s="120"/>
      <c r="F22" s="120"/>
      <c r="G22" s="120"/>
      <c r="H22" s="120"/>
      <c r="I22" s="120"/>
      <c r="J22" s="120"/>
      <c r="K22" s="120">
        <f t="shared" si="0"/>
        <v>0</v>
      </c>
    </row>
    <row r="23" spans="2:11" ht="18" customHeight="1">
      <c r="B23" s="111">
        <v>14</v>
      </c>
      <c r="C23" s="262"/>
      <c r="D23" s="257"/>
      <c r="E23" s="120"/>
      <c r="F23" s="120"/>
      <c r="G23" s="120"/>
      <c r="H23" s="120"/>
      <c r="I23" s="120"/>
      <c r="J23" s="120"/>
      <c r="K23" s="120">
        <f t="shared" si="0"/>
        <v>0</v>
      </c>
    </row>
    <row r="24" spans="2:11" ht="18" customHeight="1">
      <c r="B24" s="111">
        <v>15</v>
      </c>
      <c r="C24" s="262"/>
      <c r="D24" s="257"/>
      <c r="E24" s="120"/>
      <c r="F24" s="120"/>
      <c r="G24" s="120"/>
      <c r="H24" s="120"/>
      <c r="I24" s="120"/>
      <c r="J24" s="120"/>
      <c r="K24" s="120">
        <f t="shared" si="0"/>
        <v>0</v>
      </c>
    </row>
    <row r="25" spans="2:11" ht="18" customHeight="1">
      <c r="B25" s="111">
        <v>16</v>
      </c>
      <c r="C25" s="262"/>
      <c r="D25" s="257"/>
      <c r="E25" s="120"/>
      <c r="F25" s="120"/>
      <c r="G25" s="120"/>
      <c r="H25" s="120"/>
      <c r="I25" s="120"/>
      <c r="J25" s="120"/>
      <c r="K25" s="120">
        <f t="shared" si="0"/>
        <v>0</v>
      </c>
    </row>
    <row r="26" spans="2:11" ht="18" customHeight="1">
      <c r="B26" s="111">
        <v>17</v>
      </c>
      <c r="C26" s="262"/>
      <c r="D26" s="257"/>
      <c r="E26" s="120"/>
      <c r="F26" s="120"/>
      <c r="G26" s="120"/>
      <c r="H26" s="120"/>
      <c r="I26" s="120"/>
      <c r="J26" s="120"/>
      <c r="K26" s="120">
        <f t="shared" si="0"/>
        <v>0</v>
      </c>
    </row>
    <row r="27" spans="2:11" ht="18" customHeight="1">
      <c r="B27" s="111">
        <v>18</v>
      </c>
      <c r="C27" s="262"/>
      <c r="D27" s="257"/>
      <c r="E27" s="120"/>
      <c r="F27" s="120"/>
      <c r="G27" s="120"/>
      <c r="H27" s="120"/>
      <c r="I27" s="120"/>
      <c r="J27" s="120"/>
      <c r="K27" s="120">
        <f t="shared" si="0"/>
        <v>0</v>
      </c>
    </row>
    <row r="28" spans="2:11" ht="18" customHeight="1">
      <c r="B28" s="111">
        <v>19</v>
      </c>
      <c r="C28" s="262"/>
      <c r="D28" s="257"/>
      <c r="E28" s="120"/>
      <c r="F28" s="120"/>
      <c r="G28" s="120"/>
      <c r="H28" s="120"/>
      <c r="I28" s="120"/>
      <c r="J28" s="120"/>
      <c r="K28" s="120">
        <f t="shared" si="0"/>
        <v>0</v>
      </c>
    </row>
    <row r="29" spans="2:11" ht="18" customHeight="1" thickBot="1">
      <c r="B29" s="111">
        <v>20</v>
      </c>
      <c r="C29" s="263"/>
      <c r="D29" s="260"/>
      <c r="E29" s="120"/>
      <c r="F29" s="120"/>
      <c r="G29" s="120"/>
      <c r="H29" s="120"/>
      <c r="I29" s="120"/>
      <c r="J29" s="120"/>
      <c r="K29" s="120">
        <f t="shared" si="0"/>
        <v>0</v>
      </c>
    </row>
    <row r="30" spans="2:11" ht="18" customHeight="1" thickTop="1">
      <c r="B30" s="122" t="s">
        <v>116</v>
      </c>
      <c r="C30" s="393">
        <f>COUNTIF(C10:C29,"&lt;&gt;")</f>
        <v>0</v>
      </c>
      <c r="D30" s="394"/>
      <c r="E30" s="121">
        <f>SUM(E10:E29)</f>
        <v>0</v>
      </c>
      <c r="F30" s="121">
        <f t="shared" ref="F30:J30" si="1">SUM(F10:F29)</f>
        <v>0</v>
      </c>
      <c r="G30" s="121">
        <f t="shared" si="1"/>
        <v>0</v>
      </c>
      <c r="H30" s="121">
        <f t="shared" si="1"/>
        <v>0</v>
      </c>
      <c r="I30" s="121">
        <f t="shared" si="1"/>
        <v>0</v>
      </c>
      <c r="J30" s="121">
        <f t="shared" si="1"/>
        <v>0</v>
      </c>
      <c r="K30" s="121">
        <f t="shared" si="0"/>
        <v>0</v>
      </c>
    </row>
  </sheetData>
  <mergeCells count="13">
    <mergeCell ref="C30:D30"/>
    <mergeCell ref="A2:L2"/>
    <mergeCell ref="A3:L3"/>
    <mergeCell ref="A1:L1"/>
    <mergeCell ref="E7:K7"/>
    <mergeCell ref="K8:K9"/>
    <mergeCell ref="G8:H8"/>
    <mergeCell ref="I8:J8"/>
    <mergeCell ref="B7:B9"/>
    <mergeCell ref="E8:E9"/>
    <mergeCell ref="F8:F9"/>
    <mergeCell ref="C7:C9"/>
    <mergeCell ref="D7:D9"/>
  </mergeCells>
  <phoneticPr fontId="3"/>
  <printOptions horizontalCentered="1"/>
  <pageMargins left="0.39370078740157483" right="0.31496062992125984" top="0.59055118110236227" bottom="0.39370078740157483" header="0.11811023622047245" footer="0.19685039370078741"/>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基礎シート</vt:lpstr>
      <vt:lpstr>様式1</vt:lpstr>
      <vt:lpstr>様式２－１　所要額調書</vt:lpstr>
      <vt:lpstr>様式２－２内訳書（実態調査等）</vt:lpstr>
      <vt:lpstr>様式２－２内訳書 (広報啓発)</vt:lpstr>
      <vt:lpstr>様式２－２内訳書 (コーディネーター)</vt:lpstr>
      <vt:lpstr>様式２－２内訳書 (モデル事業)</vt:lpstr>
      <vt:lpstr>様式２－２別添 事業実施計画書</vt:lpstr>
      <vt:lpstr>様式３-１（市区町村別内訳書）</vt:lpstr>
      <vt:lpstr>様式５－１　所要額調書</vt:lpstr>
      <vt:lpstr>様式７－１　精算書</vt:lpstr>
      <vt:lpstr>様式７－２内訳書（実態調査等）</vt:lpstr>
      <vt:lpstr>様式７－２内訳書 (広報啓発) </vt:lpstr>
      <vt:lpstr>様式７－２内訳書 (コーディネーター) </vt:lpstr>
      <vt:lpstr>様式７－２内訳書 (モデル事業)</vt:lpstr>
      <vt:lpstr>様式７－２別添 実施報告書</vt:lpstr>
      <vt:lpstr>様式７-2別添　事業概略</vt:lpstr>
      <vt:lpstr>様式８-１（市区町村別内訳書）</vt:lpstr>
      <vt:lpstr>様式1!Print_Area</vt:lpstr>
      <vt:lpstr>'様式２－１　所要額調書'!Print_Area</vt:lpstr>
      <vt:lpstr>'様式２－２内訳書 (コーディネーター)'!Print_Area</vt:lpstr>
      <vt:lpstr>'様式２－２内訳書 (モデル事業)'!Print_Area</vt:lpstr>
      <vt:lpstr>'様式２－２内訳書 (広報啓発)'!Print_Area</vt:lpstr>
      <vt:lpstr>'様式２－２内訳書（実態調査等）'!Print_Area</vt:lpstr>
      <vt:lpstr>'様式２－２別添 事業実施計画書'!Print_Area</vt:lpstr>
      <vt:lpstr>'様式３-１（市区町村別内訳書）'!Print_Area</vt:lpstr>
      <vt:lpstr>'様式５－１　所要額調書'!Print_Area</vt:lpstr>
      <vt:lpstr>'様式７－１　精算書'!Print_Area</vt:lpstr>
      <vt:lpstr>'様式７－２内訳書 (コーディネーター) '!Print_Area</vt:lpstr>
      <vt:lpstr>'様式７－２内訳書 (モデル事業)'!Print_Area</vt:lpstr>
      <vt:lpstr>'様式７－２内訳書 (広報啓発) '!Print_Area</vt:lpstr>
      <vt:lpstr>'様式７－２内訳書（実態調査等）'!Print_Area</vt:lpstr>
      <vt:lpstr>'様式７-2別添　事業概略'!Print_Area</vt:lpstr>
      <vt:lpstr>'様式７－２別添 実施報告書'!Print_Area</vt:lpstr>
      <vt:lpstr>'様式８-１（市区町村別内訳書）'!Print_Area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令和6年度(令和5年度からの繰越分)こどもの居場所づくり支援体制強化事業費国庫補助金（令和5年度補正予算分）交付要綱様式1・2-1～8-1</dc:title>
  <dc:subject/>
  <dc:creator/>
  <cp:keywords/>
  <dc:description/>
  <cp:lastModifiedBy/>
  <cp:revision>1</cp:revision>
  <dcterms:created xsi:type="dcterms:W3CDTF">2024-05-27T11:33:42Z</dcterms:created>
  <dcterms:modified xsi:type="dcterms:W3CDTF">2024-05-27T11:34:11Z</dcterms:modified>
  <cp:category/>
  <cp:contentStatus/>
</cp:coreProperties>
</file>