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行政事業レビューシート!$A$1:$AY$473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37" i="11"/>
  <c r="AY321" i="11"/>
  <c r="AY332" i="11" s="1"/>
  <c r="AY340" i="11" l="1"/>
  <c r="AY399" i="1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13" i="11"/>
  <c r="AY211" i="11"/>
  <c r="AY209" i="11"/>
  <c r="AY208" i="11"/>
  <c r="AY212"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31" i="11" s="1"/>
  <c r="AY122" i="11"/>
  <c r="AY125" i="11" s="1"/>
  <c r="AY112" i="11"/>
  <c r="AY121" i="11" s="1"/>
  <c r="AY100" i="11"/>
  <c r="AY99" i="11"/>
  <c r="AY101" i="11" s="1"/>
  <c r="AY98" i="11"/>
  <c r="AY102" i="11"/>
  <c r="AY104" i="11" s="1"/>
  <c r="AY114" i="11" l="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89" i="11"/>
  <c r="AY88" i="11"/>
  <c r="AY92" i="11" s="1"/>
  <c r="AY87" i="11"/>
  <c r="AY85" i="11"/>
  <c r="AY83" i="11"/>
  <c r="AY81" i="11"/>
  <c r="AY79" i="11"/>
  <c r="AY78" i="11"/>
  <c r="AY86" i="11" s="1"/>
  <c r="AY44" i="11"/>
  <c r="AY52" i="11" s="1"/>
  <c r="AY95" i="11" l="1"/>
  <c r="AY97" i="11"/>
  <c r="AY80" i="11"/>
  <c r="AY82" i="11"/>
  <c r="AY84" i="11"/>
  <c r="AY90" i="11"/>
  <c r="AY94"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<sst xmlns="http://schemas.openxmlformats.org/spreadsheetml/2006/main" count="2091" uniqueCount="741">
  <si>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</si>
  <si>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</si>
  <si>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</si>
  <si>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</si>
  <si>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</si>
  <si>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</si>
  <si>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</si>
  <si>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</si>
  <si>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</si>
  <si>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</si>
  <si>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</si>
  <si>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</si>
  <si>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</si>
  <si>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</si>
  <si>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</si>
  <si>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</si>
  <si>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</si>
  <si>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</si>
  <si>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</si>
  <si>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</si>
  <si>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</si>
  <si>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</si>
  <si>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</si>
  <si>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</si>
  <si>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</si>
  <si>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</si>
  <si>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</si>
  <si>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</si>
  <si>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</si>
  <si>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</si>
  <si>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</si>
  <si>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</si>
  <si>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</si>
  <si>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</si>
  <si>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</si>
  <si>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</si>
  <si>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</si>
  <si>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</si>
  <si>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</si>
  <si>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</si>
  <si>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</si>
  <si>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</si>
  <si>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</si>
  <si>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</si>
  <si>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</si>
  <si>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</si>
  <si>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</si>
  <si>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</si>
  <si>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</si>
  <si>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</si>
  <si>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</si>
  <si>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</si>
  <si>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</si>
  <si>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</si>
  <si>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</si>
  <si>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</si>
  <si>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</si>
  <si>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</si>
  <si>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</si>
  <si>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</si>
  <si>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</si>
  <si>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</si>
  <si>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</si>
  <si>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</si>
  <si>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</si>
  <si>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</si>
  <si>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</si>
  <si>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</si>
  <si>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</si>
  <si>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</si>
  <si>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</si>
  <si>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</si>
  <si>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</si>
  <si>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</si>
  <si>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</si>
  <si>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</si>
  <si>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</si>
  <si>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</si>
  <si>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</si>
  <si>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</si>
  <si>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</si>
  <si>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</si>
  <si>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</si>
  <si>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</si>
  <si>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</si>
  <si>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</si>
  <si>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</si>
  <si>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</si>
  <si>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</si>
  <si>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</si>
  <si>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</si>
  <si>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</si>
  <si>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</si>
  <si>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</si>
  <si>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</si>
  <si>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</si>
  <si>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</si>
  <si>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</si>
  <si>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</si>
  <si>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</si>
  <si>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</si>
  <si>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</si>
  <si>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</si>
  <si>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</si>
  <si>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</si>
  <si>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</si>
  <si>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</si>
  <si>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</si>
  <si>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</si>
  <si>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</si>
  <si>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</si>
  <si>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</si>
  <si>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</si>
  <si>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</si>
  <si>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</si>
  <si>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</si>
  <si>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</si>
  <si>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</si>
  <si>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</si>
  <si>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</si>
  <si>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</si>
  <si>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</si>
  <si>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</si>
  <si>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</si>
  <si>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</si>
  <si>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</si>
  <si>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</si>
  <si>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</si>
  <si>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</si>
  <si>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</si>
  <si>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</si>
  <si>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</si>
  <si>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</si>
  <si>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</si>
  <si>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</si>
  <si>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</si>
  <si>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</si>
  <si>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</si>
  <si>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</si>
  <si>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</si>
  <si>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</si>
  <si>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</si>
  <si>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</si>
  <si>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</si>
  <si>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</si>
  <si>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</si>
  <si>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</si>
  <si>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</si>
  <si>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</si>
  <si>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</si>
  <si>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</si>
  <si>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</si>
  <si>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</si>
  <si>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</si>
  <si>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</si>
  <si>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</si>
  <si>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</si>
  <si>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</si>
  <si>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</si>
  <si>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</si>
  <si>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</si>
  <si>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</si>
  <si>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</si>
  <si>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</si>
  <si>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</si>
  <si>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</si>
  <si>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</si>
  <si>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</si>
  <si>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</si>
  <si>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</si>
  <si>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</si>
  <si>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</si>
  <si>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</si>
  <si>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</si>
  <si>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</si>
  <si>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</si>
  <si>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</si>
  <si>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</si>
  <si>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</si>
  <si>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</si>
  <si>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</si>
  <si>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</si>
  <si>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</si>
  <si>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</si>
  <si>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</si>
  <si>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</si>
  <si>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</si>
  <si>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</si>
  <si>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</si>
  <si>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</si>
  <si>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</si>
  <si>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</si>
  <si>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</si>
  <si>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</si>
  <si>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</si>
  <si>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</si>
  <si>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</si>
  <si>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</si>
  <si>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</si>
  <si>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</si>
  <si>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</si>
  <si>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</si>
  <si>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</si>
  <si>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</si>
  <si>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</si>
  <si>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</si>
  <si>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</si>
  <si>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</si>
  <si>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</si>
  <si>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</si>
  <si>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</si>
  <si>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</si>
  <si>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</si>
  <si>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</si>
  <si>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</si>
  <si>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</si>
  <si>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</si>
  <si>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</si>
  <si>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</si>
  <si>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</si>
  <si>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</si>
  <si>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</si>
  <si>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</si>
  <si>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</si>
  <si>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</si>
  <si>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</si>
  <si>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</si>
  <si>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</si>
  <si>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</si>
  <si>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</si>
  <si>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</si>
  <si>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</si>
  <si>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</si>
  <si>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</si>
  <si>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</si>
  <si>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</si>
  <si>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</si>
  <si>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</si>
  <si>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</si>
  <si>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</si>
  <si>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</si>
  <si>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</si>
  <si>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</si>
  <si>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</si>
  <si>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</si>
  <si>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</si>
  <si>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</si>
  <si>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</si>
  <si>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</si>
  <si>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</si>
  <si>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</si>
  <si>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</si>
  <si>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</si>
  <si>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</si>
  <si>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</si>
  <si>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</si>
  <si>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</si>
  <si>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</si>
  <si>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</si>
  <si>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</si>
  <si>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</si>
  <si>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</si>
  <si>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</si>
  <si>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</si>
  <si>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</si>
  <si>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</si>
  <si>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</si>
  <si>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</si>
  <si>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</si>
  <si>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</si>
  <si>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</si>
  <si>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</si>
  <si>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</si>
  <si>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</si>
  <si>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</si>
  <si>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</si>
  <si>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</si>
  <si>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</si>
  <si>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</si>
  <si>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</si>
  <si>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</si>
  <si>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</si>
  <si>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</si>
  <si>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</si>
  <si>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</si>
  <si>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</si>
  <si>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</si>
  <si>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</si>
  <si>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</si>
  <si>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</si>
  <si>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</si>
  <si>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</si>
  <si>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</si>
  <si>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</si>
  <si>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</si>
  <si>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</si>
  <si>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</si>
  <si>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</si>
  <si>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</si>
  <si>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</si>
  <si>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</si>
  <si>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</si>
  <si>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</si>
  <si>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</si>
  <si>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</si>
  <si>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</si>
  <si>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</si>
  <si>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</si>
  <si>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</si>
  <si>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</si>
  <si>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</si>
  <si>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</si>
  <si>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</si>
  <si>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</si>
  <si>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</si>
  <si>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</si>
  <si>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</si>
  <si>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</si>
  <si>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</si>
  <si>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</si>
  <si>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</si>
  <si>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</si>
  <si>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</si>
  <si>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</si>
  <si>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</si>
  <si>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</si>
  <si>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</si>
  <si>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</si>
  <si>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</si>
  <si>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</si>
  <si>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</si>
  <si>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</si>
  <si>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</si>
  <si>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</si>
  <si>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</si>
  <si>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</si>
  <si>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</si>
  <si>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</si>
  <si>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</si>
  <si>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</si>
  <si>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</si>
  <si>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</si>
  <si>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</si>
  <si>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</si>
  <si>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</si>
  <si>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</si>
  <si>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</si>
  <si>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</si>
  <si>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</si>
  <si>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</si>
  <si>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</si>
  <si>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</si>
  <si>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</si>
  <si>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</si>
  <si>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</si>
  <si>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</si>
  <si>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</si>
  <si>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</si>
  <si>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</si>
  <si>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</si>
  <si>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</si>
  <si>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</si>
  <si>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</si>
  <si>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</si>
  <si>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</si>
  <si>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</si>
  <si>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</si>
  <si>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</si>
  <si>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</si>
  <si>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</si>
  <si>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</si>
  <si>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</si>
  <si>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</si>
  <si>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</si>
  <si>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</si>
  <si>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</si>
  <si>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</si>
  <si>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</si>
  <si>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</si>
  <si>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</si>
  <si>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</si>
  <si>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</si>
  <si>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</si>
  <si>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</si>
  <si>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</si>
  <si>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</si>
  <si>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</si>
  <si>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</si>
  <si>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</si>
  <si>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</si>
  <si>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</si>
  <si>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</si>
  <si>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</si>
  <si>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</si>
  <si>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</si>
  <si>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</si>
  <si>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</si>
  <si>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</si>
  <si>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</si>
  <si>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</si>
  <si>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</si>
  <si>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</si>
  <si>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</si>
  <si>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</si>
  <si>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</si>
  <si>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</si>
  <si>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</si>
  <si>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</si>
  <si>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</si>
  <si>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</si>
  <si>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</si>
  <si>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</si>
  <si>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</si>
  <si>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</si>
  <si>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</si>
  <si>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</si>
  <si>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</si>
  <si>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</si>
  <si>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</si>
  <si>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</si>
  <si>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</si>
  <si>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</si>
  <si>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</si>
  <si>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</si>
  <si>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</si>
  <si>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</si>
  <si>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</si>
  <si>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</si>
  <si>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</si>
  <si>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</si>
  <si>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</si>
  <si>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</si>
  <si>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</si>
  <si>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</si>
  <si>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</si>
  <si>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</si>
  <si>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</si>
  <si>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</si>
  <si>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</si>
  <si>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</si>
  <si>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</si>
  <si>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</si>
  <si>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</si>
  <si>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</si>
  <si>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</si>
  <si>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</si>
  <si>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</si>
  <si>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</si>
  <si>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</si>
  <si>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</si>
  <si>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</si>
  <si>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</si>
  <si>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</si>
  <si>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</si>
  <si>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</si>
  <si>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</si>
  <si>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</si>
  <si>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</si>
  <si>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</si>
  <si>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</si>
  <si>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</si>
  <si>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</si>
  <si>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</si>
  <si>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</si>
  <si>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</si>
  <si>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</si>
  <si>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</si>
  <si>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</si>
  <si>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</si>
  <si>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</si>
  <si>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</si>
  <si>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</si>
  <si>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</si>
  <si>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</si>
  <si>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</si>
  <si>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</si>
  <si>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</si>
  <si>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</si>
  <si>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</si>
  <si>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</si>
  <si>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</si>
  <si>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</si>
  <si>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</si>
  <si>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</si>
  <si>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</si>
  <si>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</si>
  <si>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</si>
  <si>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</si>
  <si>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</si>
  <si>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</si>
  <si>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</si>
  <si>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</si>
  <si>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</si>
  <si>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</si>
  <si>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</si>
  <si>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</si>
  <si>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</si>
  <si>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</si>
  <si>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</si>
  <si>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</si>
  <si>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</si>
  <si>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</si>
  <si>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</si>
  <si>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</si>
  <si>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</si>
  <si>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</si>
  <si>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</si>
  <si>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</si>
  <si>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</si>
  <si>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</si>
  <si>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</si>
  <si>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</si>
  <si>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</si>
  <si>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</si>
  <si>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</si>
  <si>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</si>
  <si>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</si>
  <si>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</si>
  <si>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</si>
  <si>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</si>
  <si>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</si>
  <si>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</si>
  <si>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</si>
  <si>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</si>
  <si>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</si>
  <si>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</si>
  <si>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</si>
  <si>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</si>
  <si>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</si>
  <si>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</si>
  <si>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</si>
  <si>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</si>
  <si>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</si>
  <si>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</si>
  <si>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</si>
  <si>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</si>
  <si>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</si>
  <si>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</si>
  <si>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</si>
  <si>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</si>
  <si>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</si>
  <si>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</si>
  <si>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</si>
  <si>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</si>
  <si>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</si>
  <si>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</si>
  <si>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</si>
  <si>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</si>
  <si>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</si>
  <si>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</si>
  <si>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</si>
  <si>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</si>
  <si>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</si>
  <si>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</si>
  <si>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</si>
  <si>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</si>
  <si>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</si>
  <si>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</si>
  <si>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</si>
  <si>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</si>
  <si>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</si>
  <si>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</si>
  <si>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</si>
  <si>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</si>
  <si>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</si>
  <si>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</si>
  <si>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</si>
  <si>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</si>
  <si>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</si>
  <si>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</si>
  <si>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</si>
  <si>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</si>
  <si>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</si>
  <si>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</si>
  <si>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</si>
  <si>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</si>
  <si>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</si>
  <si>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</si>
  <si>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</si>
  <si>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</si>
  <si>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</si>
  <si>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</si>
  <si>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</si>
  <si>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</si>
  <si>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</si>
  <si>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</si>
  <si>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</si>
  <si>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</si>
  <si>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</si>
  <si>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</si>
  <si>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</si>
  <si>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</si>
  <si>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</si>
  <si>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</si>
  <si>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</si>
  <si>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</si>
  <si>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</si>
  <si>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</si>
  <si>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</si>
  <si>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</si>
  <si>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</si>
  <si>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</si>
  <si>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</si>
  <si>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</si>
  <si>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</si>
  <si>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</si>
  <si>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</si>
  <si>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</si>
  <si>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</si>
  <si>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</si>
  <si>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</si>
  <si>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</si>
  <si>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</si>
  <si>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</si>
  <si>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</si>
  <si>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</si>
  <si>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</si>
  <si>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</si>
  <si>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</si>
  <si>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</si>
  <si>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</si>
  <si>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</si>
  <si>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</si>
  <si>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</si>
  <si>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</si>
  <si>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</si>
  <si>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</si>
  <si>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</si>
  <si>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</si>
  <si>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</si>
  <si>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</si>
  <si>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</si>
  <si>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</si>
  <si>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</si>
  <si>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</si>
  <si>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</si>
  <si>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</si>
  <si>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</si>
  <si>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</si>
  <si>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</si>
  <si>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</si>
  <si>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</si>
  <si>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</si>
  <si>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</si>
  <si>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</si>
  <si>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</si>
  <si>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</si>
  <si>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</si>
  <si>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</si>
  <si>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</si>
  <si>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</si>
  <si>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</si>
  <si>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</si>
  <si>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</si>
  <si>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</si>
  <si>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</si>
  <si>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</si>
  <si>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</si>
  <si>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</si>
  <si>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</si>
  <si>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</si>
  <si>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</si>
  <si>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</si>
  <si>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</si>
  <si>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</si>
  <si>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</si>
  <si>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</si>
  <si>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</si>
  <si>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</si>
  <si>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</si>
  <si>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</si>
  <si>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</si>
  <si>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</si>
  <si>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</si>
  <si>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</si>
  <si>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</si>
  <si>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</si>
  <si>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</si>
  <si>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</si>
  <si>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</si>
  <si>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</si>
  <si>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</si>
  <si>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</si>
  <si>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</si>
  <si>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</si>
  <si>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</si>
  <si>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</si>
  <si>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</si>
  <si>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</si>
  <si>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</si>
  <si>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</si>
  <si>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</si>
  <si>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</si>
  <si>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子ども・子育て支援法（平成24年法律第65号）第68条第２項</t>
  </si>
  <si>
    <t>子ども・子育て支援法（平成24年法律第65号）第68条第２項の規定に基づき、市町村が地域の実情に応じて実施する地域子ども・子育て支援事業に要する費用について、一部を国が補助することにより、子ども・子育て支援の充実を図るもの。</t>
  </si>
  <si>
    <t>-</t>
  </si>
  <si>
    <t>-</t>
    <phoneticPr fontId="5"/>
  </si>
  <si>
    <t>子ども・子育て支援交付金</t>
  </si>
  <si>
    <t>子ども・子育て支援施設整備交付金</t>
    <rPh sb="9" eb="11">
      <t>シセツ</t>
    </rPh>
    <phoneticPr fontId="5"/>
  </si>
  <si>
    <t>庁費</t>
  </si>
  <si>
    <t>職員旅費</t>
  </si>
  <si>
    <t>諸謝金</t>
  </si>
  <si>
    <t>委員等旅費</t>
    <rPh sb="0" eb="2">
      <t>イイン</t>
    </rPh>
    <rPh sb="2" eb="3">
      <t>トウ</t>
    </rPh>
    <rPh sb="3" eb="5">
      <t>リョヒ</t>
    </rPh>
    <phoneticPr fontId="5"/>
  </si>
  <si>
    <t>子ども・子育て支援法（平成24年法律第65号）第59条に基づき市町村が実施する地域子ども・子育て支援事業を行うことにより、地域の子育て世代が安心して子育てができる環境を整備する。</t>
  </si>
  <si>
    <t>全自治体が地域子ども・子育て支援事業を実施すること</t>
    <rPh sb="0" eb="1">
      <t>ゼン</t>
    </rPh>
    <rPh sb="1" eb="4">
      <t>ジチタイ</t>
    </rPh>
    <rPh sb="19" eb="21">
      <t>ジッシ</t>
    </rPh>
    <phoneticPr fontId="5"/>
  </si>
  <si>
    <t>子ども・子育て支援交付金により地域子ども・子育て支援事業を実施した市町村数</t>
  </si>
  <si>
    <t>X（子ども・子育て支援交付金執行額）／
Y（交付申請件数）　　　　　　　　　　　　</t>
  </si>
  <si>
    <t>市町村</t>
  </si>
  <si>
    <t>百万円</t>
  </si>
  <si>
    <t>　X/Y</t>
  </si>
  <si>
    <t>市町村が申請する事業費（交付申請額）に対する交付決定額</t>
  </si>
  <si>
    <t>交付決定額に対する市町村受入額</t>
  </si>
  <si>
    <t>交付申請書</t>
  </si>
  <si>
    <t>市町村が、子ども・子育て支援法（平成24年法律第65号）第61条に基づき策定する市町村子ども・子育て支援事業計画に基づく放課後児童クラブ及び病児保育事業を実施するための施設の整備を促進する。</t>
    <rPh sb="0" eb="3">
      <t>シチョウソン</t>
    </rPh>
    <rPh sb="36" eb="38">
      <t>サクテイ</t>
    </rPh>
    <rPh sb="40" eb="43">
      <t>シチョウソン</t>
    </rPh>
    <rPh sb="43" eb="44">
      <t>コ</t>
    </rPh>
    <rPh sb="47" eb="49">
      <t>コソダ</t>
    </rPh>
    <rPh sb="50" eb="52">
      <t>シエン</t>
    </rPh>
    <rPh sb="52" eb="54">
      <t>ジギョウ</t>
    </rPh>
    <rPh sb="54" eb="56">
      <t>ケイカク</t>
    </rPh>
    <rPh sb="57" eb="58">
      <t>モト</t>
    </rPh>
    <rPh sb="60" eb="63">
      <t>ホウカゴ</t>
    </rPh>
    <rPh sb="63" eb="65">
      <t>ジドウ</t>
    </rPh>
    <rPh sb="68" eb="69">
      <t>オヨ</t>
    </rPh>
    <rPh sb="70" eb="72">
      <t>ビョウジ</t>
    </rPh>
    <rPh sb="72" eb="74">
      <t>ホイク</t>
    </rPh>
    <rPh sb="74" eb="76">
      <t>ジギョウ</t>
    </rPh>
    <rPh sb="84" eb="86">
      <t>シセツ</t>
    </rPh>
    <rPh sb="87" eb="89">
      <t>セイビ</t>
    </rPh>
    <rPh sb="90" eb="92">
      <t>ソクシン</t>
    </rPh>
    <phoneticPr fontId="5"/>
  </si>
  <si>
    <t>「新・放課後子ども総合プラン」等を踏まえ、必要な受け皿を整備すること</t>
    <rPh sb="1" eb="2">
      <t>シン</t>
    </rPh>
    <rPh sb="3" eb="6">
      <t>ホウカゴ</t>
    </rPh>
    <rPh sb="6" eb="7">
      <t>コ</t>
    </rPh>
    <rPh sb="9" eb="11">
      <t>ソウゴウ</t>
    </rPh>
    <rPh sb="15" eb="16">
      <t>トウ</t>
    </rPh>
    <rPh sb="17" eb="18">
      <t>フ</t>
    </rPh>
    <rPh sb="21" eb="23">
      <t>ヒツヨウ</t>
    </rPh>
    <rPh sb="24" eb="25">
      <t>ウ</t>
    </rPh>
    <rPh sb="26" eb="27">
      <t>ザラ</t>
    </rPh>
    <rPh sb="28" eb="30">
      <t>セイビ</t>
    </rPh>
    <phoneticPr fontId="5"/>
  </si>
  <si>
    <t>箇所数</t>
  </si>
  <si>
    <t>交付申請書</t>
    <rPh sb="0" eb="2">
      <t>コウフ</t>
    </rPh>
    <rPh sb="2" eb="5">
      <t>シンセイショ</t>
    </rPh>
    <phoneticPr fontId="5"/>
  </si>
  <si>
    <t>地域子ども・子育て支援事業については、各市町村が市町村子ども・子育て支援事業計画に基づき実施するものであり、事業計画は、事業の提供体制や内容、時期等について地域の実情を反映しているため、子どもを放課後児童クラブに預けたい保護者等のニーズを的確に反映している。</t>
  </si>
  <si>
    <t>子ども・子育て支援法に基づく事業であるため、国として責任を持って補助を行う必要がある。</t>
  </si>
  <si>
    <t>幼児教育・保育・地域の子ども・子育て支援を総合的に推進するための事業であり、社会的関心も高く、政策体系の中でも優先度が高いことから、政策目的の達成手段として必要かつ適切な事業である。</t>
  </si>
  <si>
    <t>‐</t>
  </si>
  <si>
    <t>内閣府</t>
  </si>
  <si>
    <t>府</t>
  </si>
  <si>
    <t>市町村子ども・子育て支援事業計画（子ども・子育て支援法（平成24年法律第65号））第61条第１項
子ども・子育て支援交付金の交付について（平成28年7月20日府子本第474号　内閣総理大臣通知）
子ども・子育て支援施設整備交付金の交付について（平成27年7月13日府子本第202号　内閣総理大臣通知）</t>
    <rPh sb="69" eb="71">
      <t>ヘイセイ</t>
    </rPh>
    <rPh sb="107" eb="109">
      <t>シセツ</t>
    </rPh>
    <rPh sb="122" eb="124">
      <t>ヘイセイ</t>
    </rPh>
    <phoneticPr fontId="5"/>
  </si>
  <si>
    <t>子ども・子育て支援施設整備交付金により放課後児童クラブ等を整備した箇所数</t>
    <rPh sb="9" eb="11">
      <t>シセツ</t>
    </rPh>
    <phoneticPr fontId="5"/>
  </si>
  <si>
    <t>X（子ども・子育て支援施設整備交付金執行額）／
Y（箇所数）</t>
    <rPh sb="11" eb="13">
      <t>シセツ</t>
    </rPh>
    <phoneticPr fontId="5"/>
  </si>
  <si>
    <t>子ども・子育て支援法（平成24年法律第65号）第59条に基づき市町村が実施する地域子ども・子育て支援事業（個別の事業については、以下のとおり）を行うことにより、地域の子育て世代が安心して子育てができる環境を整備すること。
【子ども・子育て支援交付金】実施主体：市町村　補助率１/３、２/３（①のみ）
①利用者支援事業、②延長保育事業、③実費徴収に係る補足給付を行う事業、④多様な主体の参入促進事業、⑤放課後児童健全育成事業、⑥子育て短期支援事業、⑦乳児家庭全戸訪問事業、⑧養育支援訪問事業、⑨子どもを守る地域ネットワーク機能強化事業、⑩一時預かり事業、⑪地域子育て支援拠点事業、⑫病児保育事業、⑬子育て援助活動支援事業（ファミリー・サポート・センター事業）
【子ども・子育て支援施設整備交付金】　実施主体：市町村　補助率2/9、3/10、1/3、1/2、5/8、2/3、5/6
放課後児童クラブ及び病児保育施設に係る施設整備費
　・変更前の事業名：地域子ども・子育て支援に必要な経費
　・変更前の事業番号：2022-府-21-0149</t>
    <rPh sb="340" eb="342">
      <t>シセツ</t>
    </rPh>
    <rPh sb="460" eb="461">
      <t>フ</t>
    </rPh>
    <phoneticPr fontId="5"/>
  </si>
  <si>
    <t>-</t>
    <phoneticPr fontId="5"/>
  </si>
  <si>
    <t>-</t>
    <phoneticPr fontId="5"/>
  </si>
  <si>
    <t>ー</t>
    <phoneticPr fontId="5"/>
  </si>
  <si>
    <t>新27-0006</t>
  </si>
  <si>
    <t>0111</t>
  </si>
  <si>
    <t>0114</t>
  </si>
  <si>
    <t>0120</t>
  </si>
  <si>
    <t>30．こども大綱及びこども・子育て支援の推進</t>
    <phoneticPr fontId="5"/>
  </si>
  <si>
    <t>23．こども・子育て支援の推進</t>
    <phoneticPr fontId="5"/>
  </si>
  <si>
    <t>地域こども・子育て支援に必要な経費</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</si>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</sst>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271</xdr:row>
      <xdr:rowOff>0</xdr:rowOff>
    </xdr:from>
    <xdr:ext cx="7470321" cy="1243733"/>
    <xdr:sp macro="" textlink="">
      <xdr:nvSpPr>
        <xdr:cNvPr id="5" name="テキスト ボックス 4"/>
        <xdr:cNvSpPr txBox="1"/>
      </xdr:nvSpPr>
      <xdr:spPr>
        <a:xfrm>
          <a:off x="1800225" y="47805975"/>
          <a:ext cx="7470321" cy="124373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1200">
              <a:solidFill>
                <a:sysClr val="windowText" lastClr="000000"/>
              </a:solidFill>
              <a:latin typeface="+mn-ea"/>
              <a:ea typeface="+mn-ea"/>
            </a:rPr>
            <a:t>内閣府１８５，３８４百万円</a:t>
          </a:r>
          <a:endParaRPr kumimoji="1" lang="en-US" altLang="ja-JP" sz="1200">
            <a:solidFill>
              <a:sysClr val="windowText" lastClr="000000"/>
            </a:solidFill>
            <a:latin typeface="+mn-ea"/>
            <a:ea typeface="+mn-ea"/>
          </a:endParaRPr>
        </a:p>
      </xdr:txBody>
    </xdr:sp>
    <xdr:clientData/>
  </xdr:oneCellAnchor>
  <xdr:oneCellAnchor>
    <xdr:from>
      <xdr:col>10</xdr:col>
      <xdr:colOff>0</xdr:colOff>
      <xdr:row>275</xdr:row>
      <xdr:rowOff>0</xdr:rowOff>
    </xdr:from>
    <xdr:ext cx="2353235" cy="305048"/>
    <xdr:sp macro="" textlink="">
      <xdr:nvSpPr>
        <xdr:cNvPr id="6" name="大かっこ 5"/>
        <xdr:cNvSpPr/>
      </xdr:nvSpPr>
      <xdr:spPr>
        <a:xfrm>
          <a:off x="2000250" y="49215675"/>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交付申請の内容審査、交付決定等</a:t>
          </a:r>
        </a:p>
      </xdr:txBody>
    </xdr:sp>
    <xdr:clientData/>
  </xdr:oneCellAnchor>
  <xdr:twoCellAnchor>
    <xdr:from>
      <xdr:col>15</xdr:col>
      <xdr:colOff>27212</xdr:colOff>
      <xdr:row>276</xdr:row>
      <xdr:rowOff>244930</xdr:rowOff>
    </xdr:from>
    <xdr:to>
      <xdr:col>15</xdr:col>
      <xdr:colOff>27212</xdr:colOff>
      <xdr:row>278</xdr:row>
      <xdr:rowOff>187301</xdr:rowOff>
    </xdr:to>
    <xdr:cxnSp macro="">
      <xdr:nvCxnSpPr>
        <xdr:cNvPr id="7" name="直線矢印コネクタ 6"/>
        <xdr:cNvCxnSpPr/>
      </xdr:nvCxnSpPr>
      <xdr:spPr>
        <a:xfrm>
          <a:off x="3027587" y="49813030"/>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163286</xdr:colOff>
      <xdr:row>279</xdr:row>
      <xdr:rowOff>27214</xdr:rowOff>
    </xdr:from>
    <xdr:to>
      <xdr:col>15</xdr:col>
      <xdr:colOff>146477</xdr:colOff>
      <xdr:row>279</xdr:row>
      <xdr:rowOff>284389</xdr:rowOff>
    </xdr:to>
    <xdr:sp macro="" textlink="">
      <xdr:nvSpPr>
        <xdr:cNvPr id="8" name="テキスト ボックス 7"/>
        <xdr:cNvSpPr txBox="1"/>
      </xdr:nvSpPr>
      <xdr:spPr>
        <a:xfrm>
          <a:off x="1763486" y="50652589"/>
          <a:ext cx="1383366"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9</xdr:col>
      <xdr:colOff>0</xdr:colOff>
      <xdr:row>280</xdr:row>
      <xdr:rowOff>176891</xdr:rowOff>
    </xdr:from>
    <xdr:ext cx="2612571" cy="790311"/>
    <xdr:sp macro="" textlink="">
      <xdr:nvSpPr>
        <xdr:cNvPr id="9" name="テキスト ボックス 8"/>
        <xdr:cNvSpPr txBox="1"/>
      </xdr:nvSpPr>
      <xdr:spPr>
        <a:xfrm>
          <a:off x="1800225" y="51154691"/>
          <a:ext cx="261257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latin typeface="+mn-ea"/>
              <a:ea typeface="+mn-ea"/>
            </a:rPr>
            <a:t>A</a:t>
          </a:r>
          <a:r>
            <a:rPr kumimoji="1" lang="ja-JP" altLang="en-US" sz="1200">
              <a:latin typeface="+mn-ea"/>
              <a:ea typeface="+mn-ea"/>
            </a:rPr>
            <a:t>：市区町村：１８５，３７０</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１，７４１</a:t>
          </a:r>
          <a:r>
            <a:rPr kumimoji="1" lang="ja-JP" altLang="en-US" sz="1200">
              <a:solidFill>
                <a:sysClr val="windowText" lastClr="000000"/>
              </a:solidFill>
              <a:latin typeface="+mn-ea"/>
              <a:ea typeface="+mn-ea"/>
            </a:rPr>
            <a:t>市区町村</a:t>
          </a:r>
          <a:endParaRPr kumimoji="1" lang="en-US" altLang="ja-JP" sz="1200">
            <a:solidFill>
              <a:sysClr val="windowText" lastClr="000000"/>
            </a:solidFill>
            <a:latin typeface="+mn-ea"/>
            <a:ea typeface="+mn-ea"/>
          </a:endParaRPr>
        </a:p>
      </xdr:txBody>
    </xdr:sp>
    <xdr:clientData/>
  </xdr:oneCellAnchor>
  <xdr:oneCellAnchor>
    <xdr:from>
      <xdr:col>33</xdr:col>
      <xdr:colOff>40821</xdr:colOff>
      <xdr:row>274</xdr:row>
      <xdr:rowOff>326572</xdr:rowOff>
    </xdr:from>
    <xdr:ext cx="2597862" cy="507940"/>
    <xdr:sp macro="" textlink="">
      <xdr:nvSpPr>
        <xdr:cNvPr id="10" name="大かっこ 9"/>
        <xdr:cNvSpPr/>
      </xdr:nvSpPr>
      <xdr:spPr>
        <a:xfrm>
          <a:off x="6641646" y="49189822"/>
          <a:ext cx="2597862" cy="50794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地域子ども・子育て支援事業に必要な事務費</a:t>
          </a:r>
        </a:p>
      </xdr:txBody>
    </xdr:sp>
    <xdr:clientData/>
  </xdr:oneCellAnchor>
  <xdr:twoCellAnchor>
    <xdr:from>
      <xdr:col>32</xdr:col>
      <xdr:colOff>144806</xdr:colOff>
      <xdr:row>279</xdr:row>
      <xdr:rowOff>0</xdr:rowOff>
    </xdr:from>
    <xdr:to>
      <xdr:col>40</xdr:col>
      <xdr:colOff>145677</xdr:colOff>
      <xdr:row>279</xdr:row>
      <xdr:rowOff>280148</xdr:rowOff>
    </xdr:to>
    <xdr:sp macro="" textlink="">
      <xdr:nvSpPr>
        <xdr:cNvPr id="11" name="テキスト ボックス 10"/>
        <xdr:cNvSpPr txBox="1"/>
      </xdr:nvSpPr>
      <xdr:spPr>
        <a:xfrm>
          <a:off x="6545606" y="50625375"/>
          <a:ext cx="1601071"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36</xdr:col>
      <xdr:colOff>49298</xdr:colOff>
      <xdr:row>280</xdr:row>
      <xdr:rowOff>111327</xdr:rowOff>
    </xdr:from>
    <xdr:ext cx="1442357" cy="790311"/>
    <xdr:sp macro="" textlink="">
      <xdr:nvSpPr>
        <xdr:cNvPr id="12" name="テキスト ボックス 11"/>
        <xdr:cNvSpPr txBox="1"/>
      </xdr:nvSpPr>
      <xdr:spPr>
        <a:xfrm>
          <a:off x="7250198" y="51089127"/>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１４百万円</a:t>
          </a:r>
          <a:endParaRPr kumimoji="1" lang="en-US" altLang="ja-JP" sz="1200">
            <a:solidFill>
              <a:sysClr val="windowText" lastClr="000000"/>
            </a:solidFill>
            <a:latin typeface="+mn-ea"/>
            <a:ea typeface="+mn-ea"/>
          </a:endParaRPr>
        </a:p>
      </xdr:txBody>
    </xdr:sp>
    <xdr:clientData/>
  </xdr:oneCellAnchor>
  <xdr:twoCellAnchor>
    <xdr:from>
      <xdr:col>39</xdr:col>
      <xdr:colOff>154497</xdr:colOff>
      <xdr:row>276</xdr:row>
      <xdr:rowOff>245916</xdr:rowOff>
    </xdr:from>
    <xdr:to>
      <xdr:col>39</xdr:col>
      <xdr:colOff>154497</xdr:colOff>
      <xdr:row>278</xdr:row>
      <xdr:rowOff>188287</xdr:rowOff>
    </xdr:to>
    <xdr:cxnSp macro="">
      <xdr:nvCxnSpPr>
        <xdr:cNvPr id="13" name="直線矢印コネクタ 12"/>
        <xdr:cNvCxnSpPr/>
      </xdr:nvCxnSpPr>
      <xdr:spPr>
        <a:xfrm>
          <a:off x="7955472" y="49814016"/>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67235</xdr:colOff>
      <xdr:row>283</xdr:row>
      <xdr:rowOff>123263</xdr:rowOff>
    </xdr:from>
    <xdr:ext cx="2353235" cy="504267"/>
    <xdr:sp macro="" textlink="">
      <xdr:nvSpPr>
        <xdr:cNvPr id="14" name="大かっこ 13"/>
        <xdr:cNvSpPr/>
      </xdr:nvSpPr>
      <xdr:spPr>
        <a:xfrm>
          <a:off x="1882588" y="48465439"/>
          <a:ext cx="2353235" cy="50426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地域子ども・子育て支援事業の実施</a:t>
          </a:r>
        </a:p>
      </xdr:txBody>
    </xdr:sp>
    <xdr:clientData/>
  </xdr:oneCellAnchor>
  <xdr:oneCellAnchor>
    <xdr:from>
      <xdr:col>35</xdr:col>
      <xdr:colOff>189799</xdr:colOff>
      <xdr:row>283</xdr:row>
      <xdr:rowOff>114300</xdr:rowOff>
    </xdr:from>
    <xdr:ext cx="1524000" cy="495300"/>
    <xdr:sp macro="" textlink="">
      <xdr:nvSpPr>
        <xdr:cNvPr id="15" name="大かっこ 14"/>
        <xdr:cNvSpPr/>
      </xdr:nvSpPr>
      <xdr:spPr>
        <a:xfrm>
          <a:off x="7190674" y="52149375"/>
          <a:ext cx="1524000" cy="495300"/>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事業の推進に向けた調査研究の実施等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6">
        <v>2022</v>
      </c>
      <c r="AE2" s="846"/>
      <c r="AF2" s="846"/>
      <c r="AG2" s="846"/>
      <c r="AH2" s="846"/>
      <c r="AI2" s="90" t="s">
        <v>368</v>
      </c>
      <c r="AJ2" s="846" t="s">
        <v>738</v>
      </c>
      <c r="AK2" s="846"/>
      <c r="AL2" s="846"/>
      <c r="AM2" s="846"/>
      <c r="AN2" s="90" t="s">
        <v>368</v>
      </c>
      <c r="AO2" s="846" t="s">
        <v>689</v>
      </c>
      <c r="AP2" s="846"/>
      <c r="AQ2" s="846"/>
      <c r="AR2" s="91" t="s">
        <v>368</v>
      </c>
      <c r="AS2" s="847">
        <v>15</v>
      </c>
      <c r="AT2" s="847"/>
      <c r="AU2" s="847"/>
      <c r="AV2" s="90" t="str">
        <f>IF(AW2="","","-")</f>
        <v/>
      </c>
      <c r="AW2" s="848"/>
      <c r="AX2" s="848"/>
    </row>
    <row r="3" spans="1:50" ht="21" customHeight="1" thickBot="1" x14ac:dyDescent="0.2">
      <c r="A3" s="849" t="s">
        <v>682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60</v>
      </c>
      <c r="AJ3" s="851" t="s">
        <v>141</v>
      </c>
      <c r="AK3" s="851"/>
      <c r="AL3" s="851"/>
      <c r="AM3" s="851"/>
      <c r="AN3" s="851"/>
      <c r="AO3" s="851"/>
      <c r="AP3" s="851"/>
      <c r="AQ3" s="851"/>
      <c r="AR3" s="851"/>
      <c r="AS3" s="851"/>
      <c r="AT3" s="851"/>
      <c r="AU3" s="851"/>
      <c r="AV3" s="851"/>
      <c r="AW3" s="851"/>
      <c r="AX3" s="24" t="s">
        <v>61</v>
      </c>
    </row>
    <row r="4" spans="1:50" ht="24.75" customHeight="1" x14ac:dyDescent="0.15">
      <c r="A4" s="821" t="s">
        <v>23</v>
      </c>
      <c r="B4" s="822"/>
      <c r="C4" s="822"/>
      <c r="D4" s="822"/>
      <c r="E4" s="822"/>
      <c r="F4" s="822"/>
      <c r="G4" s="823" t="s">
        <v>736</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739</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833" t="s">
        <v>63</v>
      </c>
      <c r="B5" s="834"/>
      <c r="C5" s="834"/>
      <c r="D5" s="834"/>
      <c r="E5" s="834"/>
      <c r="F5" s="835"/>
      <c r="G5" s="836" t="s">
        <v>691</v>
      </c>
      <c r="H5" s="837"/>
      <c r="I5" s="837"/>
      <c r="J5" s="837"/>
      <c r="K5" s="837"/>
      <c r="L5" s="837"/>
      <c r="M5" s="838" t="s">
        <v>62</v>
      </c>
      <c r="N5" s="839"/>
      <c r="O5" s="839"/>
      <c r="P5" s="839"/>
      <c r="Q5" s="839"/>
      <c r="R5" s="840"/>
      <c r="S5" s="841" t="s">
        <v>66</v>
      </c>
      <c r="T5" s="837"/>
      <c r="U5" s="837"/>
      <c r="V5" s="837"/>
      <c r="W5" s="837"/>
      <c r="X5" s="842"/>
      <c r="Y5" s="843" t="s">
        <v>3</v>
      </c>
      <c r="Z5" s="844"/>
      <c r="AA5" s="844"/>
      <c r="AB5" s="844"/>
      <c r="AC5" s="844"/>
      <c r="AD5" s="845"/>
      <c r="AE5" s="866" t="s">
        <v>740</v>
      </c>
      <c r="AF5" s="866"/>
      <c r="AG5" s="866"/>
      <c r="AH5" s="866"/>
      <c r="AI5" s="866"/>
      <c r="AJ5" s="866"/>
      <c r="AK5" s="866"/>
      <c r="AL5" s="866"/>
      <c r="AM5" s="866"/>
      <c r="AN5" s="866"/>
      <c r="AO5" s="866"/>
      <c r="AP5" s="867"/>
      <c r="AQ5" s="868" t="s">
        <v>737</v>
      </c>
      <c r="AR5" s="869"/>
      <c r="AS5" s="869"/>
      <c r="AT5" s="869"/>
      <c r="AU5" s="869"/>
      <c r="AV5" s="869"/>
      <c r="AW5" s="869"/>
      <c r="AX5" s="870"/>
    </row>
    <row r="6" spans="1:50" ht="39" customHeight="1" x14ac:dyDescent="0.15">
      <c r="A6" s="871" t="s">
        <v>4</v>
      </c>
      <c r="B6" s="872"/>
      <c r="C6" s="872"/>
      <c r="D6" s="872"/>
      <c r="E6" s="872"/>
      <c r="F6" s="872"/>
      <c r="G6" s="873" t="str">
        <f>入力規則等!F39</f>
        <v>年金特別会計子ども・子育て支援勘定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05" customHeight="1" x14ac:dyDescent="0.15">
      <c r="A7" s="852" t="s">
        <v>20</v>
      </c>
      <c r="B7" s="853"/>
      <c r="C7" s="853"/>
      <c r="D7" s="853"/>
      <c r="E7" s="853"/>
      <c r="F7" s="854"/>
      <c r="G7" s="876" t="s">
        <v>693</v>
      </c>
      <c r="H7" s="877"/>
      <c r="I7" s="877"/>
      <c r="J7" s="877"/>
      <c r="K7" s="877"/>
      <c r="L7" s="877"/>
      <c r="M7" s="877"/>
      <c r="N7" s="877"/>
      <c r="O7" s="877"/>
      <c r="P7" s="877"/>
      <c r="Q7" s="877"/>
      <c r="R7" s="877"/>
      <c r="S7" s="877"/>
      <c r="T7" s="877"/>
      <c r="U7" s="877"/>
      <c r="V7" s="877"/>
      <c r="W7" s="877"/>
      <c r="X7" s="878"/>
      <c r="Y7" s="879" t="s">
        <v>353</v>
      </c>
      <c r="Z7" s="700"/>
      <c r="AA7" s="700"/>
      <c r="AB7" s="700"/>
      <c r="AC7" s="700"/>
      <c r="AD7" s="880"/>
      <c r="AE7" s="808" t="s">
        <v>723</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852" t="s">
        <v>234</v>
      </c>
      <c r="B8" s="853"/>
      <c r="C8" s="853"/>
      <c r="D8" s="853"/>
      <c r="E8" s="853"/>
      <c r="F8" s="854"/>
      <c r="G8" s="855" t="str">
        <f>入力規則等!A27</f>
        <v>子ども・若者育成支援、少子化社会対策、男女共同参画</v>
      </c>
      <c r="H8" s="856"/>
      <c r="I8" s="856"/>
      <c r="J8" s="856"/>
      <c r="K8" s="856"/>
      <c r="L8" s="856"/>
      <c r="M8" s="856"/>
      <c r="N8" s="856"/>
      <c r="O8" s="856"/>
      <c r="P8" s="856"/>
      <c r="Q8" s="856"/>
      <c r="R8" s="856"/>
      <c r="S8" s="856"/>
      <c r="T8" s="856"/>
      <c r="U8" s="856"/>
      <c r="V8" s="856"/>
      <c r="W8" s="856"/>
      <c r="X8" s="857"/>
      <c r="Y8" s="858" t="s">
        <v>235</v>
      </c>
      <c r="Z8" s="859"/>
      <c r="AA8" s="859"/>
      <c r="AB8" s="859"/>
      <c r="AC8" s="859"/>
      <c r="AD8" s="860"/>
      <c r="AE8" s="861" t="str">
        <f>入力規則等!K13</f>
        <v>社会保障</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781" t="s">
        <v>21</v>
      </c>
      <c r="B9" s="782"/>
      <c r="C9" s="782"/>
      <c r="D9" s="782"/>
      <c r="E9" s="782"/>
      <c r="F9" s="782"/>
      <c r="G9" s="863" t="s">
        <v>694</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59.75" customHeight="1" x14ac:dyDescent="0.15">
      <c r="A10" s="769" t="s">
        <v>28</v>
      </c>
      <c r="B10" s="770"/>
      <c r="C10" s="770"/>
      <c r="D10" s="770"/>
      <c r="E10" s="770"/>
      <c r="F10" s="770"/>
      <c r="G10" s="771" t="s">
        <v>726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769" t="s">
        <v>5</v>
      </c>
      <c r="B11" s="770"/>
      <c r="C11" s="770"/>
      <c r="D11" s="770"/>
      <c r="E11" s="770"/>
      <c r="F11" s="774"/>
      <c r="G11" s="775" t="str">
        <f>入力規則等!P10</f>
        <v>補助</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4"/>
    </row>
    <row r="13" spans="1:50" ht="21" customHeight="1" x14ac:dyDescent="0.15">
      <c r="A13" s="322"/>
      <c r="B13" s="323"/>
      <c r="C13" s="323"/>
      <c r="D13" s="323"/>
      <c r="E13" s="323"/>
      <c r="F13" s="324"/>
      <c r="G13" s="798" t="s">
        <v>6</v>
      </c>
      <c r="H13" s="799"/>
      <c r="I13" s="815" t="s">
        <v>7</v>
      </c>
      <c r="J13" s="816"/>
      <c r="K13" s="816"/>
      <c r="L13" s="816"/>
      <c r="M13" s="816"/>
      <c r="N13" s="816"/>
      <c r="O13" s="817"/>
      <c r="P13" s="711" t="s">
        <v>696</v>
      </c>
      <c r="Q13" s="712"/>
      <c r="R13" s="712"/>
      <c r="S13" s="712"/>
      <c r="T13" s="712"/>
      <c r="U13" s="712"/>
      <c r="V13" s="713"/>
      <c r="W13" s="711" t="s">
        <v>695</v>
      </c>
      <c r="X13" s="712"/>
      <c r="Y13" s="712"/>
      <c r="Z13" s="712"/>
      <c r="AA13" s="712"/>
      <c r="AB13" s="712"/>
      <c r="AC13" s="713"/>
      <c r="AD13" s="711" t="s">
        <v>695</v>
      </c>
      <c r="AE13" s="712"/>
      <c r="AF13" s="712"/>
      <c r="AG13" s="712"/>
      <c r="AH13" s="712"/>
      <c r="AI13" s="712"/>
      <c r="AJ13" s="713"/>
      <c r="AK13" s="711" t="s">
        <v>695</v>
      </c>
      <c r="AL13" s="712"/>
      <c r="AM13" s="712"/>
      <c r="AN13" s="712"/>
      <c r="AO13" s="712"/>
      <c r="AP13" s="712"/>
      <c r="AQ13" s="713"/>
      <c r="AR13" s="746">
        <v>185384</v>
      </c>
      <c r="AS13" s="747"/>
      <c r="AT13" s="747"/>
      <c r="AU13" s="747"/>
      <c r="AV13" s="747"/>
      <c r="AW13" s="747"/>
      <c r="AX13" s="818"/>
    </row>
    <row r="14" spans="1:50" ht="21" customHeight="1" x14ac:dyDescent="0.15">
      <c r="A14" s="322"/>
      <c r="B14" s="323"/>
      <c r="C14" s="323"/>
      <c r="D14" s="323"/>
      <c r="E14" s="323"/>
      <c r="F14" s="324"/>
      <c r="G14" s="800"/>
      <c r="H14" s="801"/>
      <c r="I14" s="793" t="s">
        <v>8</v>
      </c>
      <c r="J14" s="794"/>
      <c r="K14" s="794"/>
      <c r="L14" s="794"/>
      <c r="M14" s="794"/>
      <c r="N14" s="794"/>
      <c r="O14" s="795"/>
      <c r="P14" s="711" t="s">
        <v>695</v>
      </c>
      <c r="Q14" s="712"/>
      <c r="R14" s="712"/>
      <c r="S14" s="712"/>
      <c r="T14" s="712"/>
      <c r="U14" s="712"/>
      <c r="V14" s="713"/>
      <c r="W14" s="711" t="s">
        <v>695</v>
      </c>
      <c r="X14" s="712"/>
      <c r="Y14" s="712"/>
      <c r="Z14" s="712"/>
      <c r="AA14" s="712"/>
      <c r="AB14" s="712"/>
      <c r="AC14" s="713"/>
      <c r="AD14" s="711" t="s">
        <v>695</v>
      </c>
      <c r="AE14" s="712"/>
      <c r="AF14" s="712"/>
      <c r="AG14" s="712"/>
      <c r="AH14" s="712"/>
      <c r="AI14" s="712"/>
      <c r="AJ14" s="713"/>
      <c r="AK14" s="711" t="s">
        <v>695</v>
      </c>
      <c r="AL14" s="712"/>
      <c r="AM14" s="712"/>
      <c r="AN14" s="712"/>
      <c r="AO14" s="712"/>
      <c r="AP14" s="712"/>
      <c r="AQ14" s="713"/>
      <c r="AR14" s="804"/>
      <c r="AS14" s="804"/>
      <c r="AT14" s="804"/>
      <c r="AU14" s="804"/>
      <c r="AV14" s="804"/>
      <c r="AW14" s="804"/>
      <c r="AX14" s="805"/>
    </row>
    <row r="15" spans="1:50" ht="21" customHeight="1" x14ac:dyDescent="0.15">
      <c r="A15" s="322"/>
      <c r="B15" s="323"/>
      <c r="C15" s="323"/>
      <c r="D15" s="323"/>
      <c r="E15" s="323"/>
      <c r="F15" s="324"/>
      <c r="G15" s="800"/>
      <c r="H15" s="801"/>
      <c r="I15" s="793" t="s">
        <v>48</v>
      </c>
      <c r="J15" s="806"/>
      <c r="K15" s="806"/>
      <c r="L15" s="806"/>
      <c r="M15" s="806"/>
      <c r="N15" s="806"/>
      <c r="O15" s="807"/>
      <c r="P15" s="711" t="s">
        <v>695</v>
      </c>
      <c r="Q15" s="712"/>
      <c r="R15" s="712"/>
      <c r="S15" s="712"/>
      <c r="T15" s="712"/>
      <c r="U15" s="712"/>
      <c r="V15" s="713"/>
      <c r="W15" s="711" t="s">
        <v>695</v>
      </c>
      <c r="X15" s="712"/>
      <c r="Y15" s="712"/>
      <c r="Z15" s="712"/>
      <c r="AA15" s="712"/>
      <c r="AB15" s="712"/>
      <c r="AC15" s="713"/>
      <c r="AD15" s="711" t="s">
        <v>695</v>
      </c>
      <c r="AE15" s="712"/>
      <c r="AF15" s="712"/>
      <c r="AG15" s="712"/>
      <c r="AH15" s="712"/>
      <c r="AI15" s="712"/>
      <c r="AJ15" s="713"/>
      <c r="AK15" s="711" t="s">
        <v>695</v>
      </c>
      <c r="AL15" s="712"/>
      <c r="AM15" s="712"/>
      <c r="AN15" s="712"/>
      <c r="AO15" s="712"/>
      <c r="AP15" s="712"/>
      <c r="AQ15" s="713"/>
      <c r="AR15" s="711" t="s">
        <v>696</v>
      </c>
      <c r="AS15" s="712"/>
      <c r="AT15" s="712"/>
      <c r="AU15" s="712"/>
      <c r="AV15" s="712"/>
      <c r="AW15" s="712"/>
      <c r="AX15" s="819"/>
    </row>
    <row r="16" spans="1:50" ht="21" customHeight="1" x14ac:dyDescent="0.15">
      <c r="A16" s="322"/>
      <c r="B16" s="323"/>
      <c r="C16" s="323"/>
      <c r="D16" s="323"/>
      <c r="E16" s="323"/>
      <c r="F16" s="324"/>
      <c r="G16" s="800"/>
      <c r="H16" s="801"/>
      <c r="I16" s="793" t="s">
        <v>49</v>
      </c>
      <c r="J16" s="806"/>
      <c r="K16" s="806"/>
      <c r="L16" s="806"/>
      <c r="M16" s="806"/>
      <c r="N16" s="806"/>
      <c r="O16" s="807"/>
      <c r="P16" s="711" t="s">
        <v>695</v>
      </c>
      <c r="Q16" s="712"/>
      <c r="R16" s="712"/>
      <c r="S16" s="712"/>
      <c r="T16" s="712"/>
      <c r="U16" s="712"/>
      <c r="V16" s="713"/>
      <c r="W16" s="711" t="s">
        <v>695</v>
      </c>
      <c r="X16" s="712"/>
      <c r="Y16" s="712"/>
      <c r="Z16" s="712"/>
      <c r="AA16" s="712"/>
      <c r="AB16" s="712"/>
      <c r="AC16" s="713"/>
      <c r="AD16" s="711" t="s">
        <v>695</v>
      </c>
      <c r="AE16" s="712"/>
      <c r="AF16" s="712"/>
      <c r="AG16" s="712"/>
      <c r="AH16" s="712"/>
      <c r="AI16" s="712"/>
      <c r="AJ16" s="713"/>
      <c r="AK16" s="711" t="s">
        <v>695</v>
      </c>
      <c r="AL16" s="712"/>
      <c r="AM16" s="712"/>
      <c r="AN16" s="712"/>
      <c r="AO16" s="712"/>
      <c r="AP16" s="712"/>
      <c r="AQ16" s="713"/>
      <c r="AR16" s="811"/>
      <c r="AS16" s="812"/>
      <c r="AT16" s="812"/>
      <c r="AU16" s="812"/>
      <c r="AV16" s="812"/>
      <c r="AW16" s="812"/>
      <c r="AX16" s="813"/>
    </row>
    <row r="17" spans="1:50" ht="24.75" customHeight="1" x14ac:dyDescent="0.15">
      <c r="A17" s="322"/>
      <c r="B17" s="323"/>
      <c r="C17" s="323"/>
      <c r="D17" s="323"/>
      <c r="E17" s="323"/>
      <c r="F17" s="324"/>
      <c r="G17" s="800"/>
      <c r="H17" s="801"/>
      <c r="I17" s="793" t="s">
        <v>47</v>
      </c>
      <c r="J17" s="794"/>
      <c r="K17" s="794"/>
      <c r="L17" s="794"/>
      <c r="M17" s="794"/>
      <c r="N17" s="794"/>
      <c r="O17" s="795"/>
      <c r="P17" s="711" t="s">
        <v>695</v>
      </c>
      <c r="Q17" s="712"/>
      <c r="R17" s="712"/>
      <c r="S17" s="712"/>
      <c r="T17" s="712"/>
      <c r="U17" s="712"/>
      <c r="V17" s="713"/>
      <c r="W17" s="711" t="s">
        <v>695</v>
      </c>
      <c r="X17" s="712"/>
      <c r="Y17" s="712"/>
      <c r="Z17" s="712"/>
      <c r="AA17" s="712"/>
      <c r="AB17" s="712"/>
      <c r="AC17" s="713"/>
      <c r="AD17" s="711" t="s">
        <v>695</v>
      </c>
      <c r="AE17" s="712"/>
      <c r="AF17" s="712"/>
      <c r="AG17" s="712"/>
      <c r="AH17" s="712"/>
      <c r="AI17" s="712"/>
      <c r="AJ17" s="713"/>
      <c r="AK17" s="711" t="s">
        <v>695</v>
      </c>
      <c r="AL17" s="712"/>
      <c r="AM17" s="712"/>
      <c r="AN17" s="712"/>
      <c r="AO17" s="712"/>
      <c r="AP17" s="712"/>
      <c r="AQ17" s="713"/>
      <c r="AR17" s="796"/>
      <c r="AS17" s="796"/>
      <c r="AT17" s="796"/>
      <c r="AU17" s="796"/>
      <c r="AV17" s="796"/>
      <c r="AW17" s="796"/>
      <c r="AX17" s="797"/>
    </row>
    <row r="18" spans="1:50" ht="24.75" customHeight="1" x14ac:dyDescent="0.15">
      <c r="A18" s="322"/>
      <c r="B18" s="323"/>
      <c r="C18" s="323"/>
      <c r="D18" s="323"/>
      <c r="E18" s="323"/>
      <c r="F18" s="324"/>
      <c r="G18" s="802"/>
      <c r="H18" s="803"/>
      <c r="I18" s="786" t="s">
        <v>18</v>
      </c>
      <c r="J18" s="787"/>
      <c r="K18" s="787"/>
      <c r="L18" s="787"/>
      <c r="M18" s="787"/>
      <c r="N18" s="787"/>
      <c r="O18" s="788"/>
      <c r="P18" s="789">
        <f>SUM(P13:V17)</f>
        <v>0</v>
      </c>
      <c r="Q18" s="790"/>
      <c r="R18" s="790"/>
      <c r="S18" s="790"/>
      <c r="T18" s="790"/>
      <c r="U18" s="790"/>
      <c r="V18" s="791"/>
      <c r="W18" s="789">
        <f>SUM(W13:AC17)</f>
        <v>0</v>
      </c>
      <c r="X18" s="790"/>
      <c r="Y18" s="790"/>
      <c r="Z18" s="790"/>
      <c r="AA18" s="790"/>
      <c r="AB18" s="790"/>
      <c r="AC18" s="791"/>
      <c r="AD18" s="789">
        <f>SUM(AD13:AJ17)</f>
        <v>0</v>
      </c>
      <c r="AE18" s="790"/>
      <c r="AF18" s="790"/>
      <c r="AG18" s="790"/>
      <c r="AH18" s="790"/>
      <c r="AI18" s="790"/>
      <c r="AJ18" s="791"/>
      <c r="AK18" s="789">
        <f>SUM(AK13:AQ17)</f>
        <v>0</v>
      </c>
      <c r="AL18" s="790"/>
      <c r="AM18" s="790"/>
      <c r="AN18" s="790"/>
      <c r="AO18" s="790"/>
      <c r="AP18" s="790"/>
      <c r="AQ18" s="791"/>
      <c r="AR18" s="789">
        <f>SUM(AR13:AX17)</f>
        <v>185384</v>
      </c>
      <c r="AS18" s="790"/>
      <c r="AT18" s="790"/>
      <c r="AU18" s="790"/>
      <c r="AV18" s="790"/>
      <c r="AW18" s="790"/>
      <c r="AX18" s="792"/>
    </row>
    <row r="19" spans="1:50" ht="24.75" customHeight="1" x14ac:dyDescent="0.15">
      <c r="A19" s="322"/>
      <c r="B19" s="323"/>
      <c r="C19" s="323"/>
      <c r="D19" s="323"/>
      <c r="E19" s="323"/>
      <c r="F19" s="324"/>
      <c r="G19" s="761" t="s">
        <v>9</v>
      </c>
      <c r="H19" s="762"/>
      <c r="I19" s="762"/>
      <c r="J19" s="762"/>
      <c r="K19" s="762"/>
      <c r="L19" s="762"/>
      <c r="M19" s="762"/>
      <c r="N19" s="762"/>
      <c r="O19" s="762"/>
      <c r="P19" s="711">
        <v>0</v>
      </c>
      <c r="Q19" s="712"/>
      <c r="R19" s="712"/>
      <c r="S19" s="712"/>
      <c r="T19" s="712"/>
      <c r="U19" s="712"/>
      <c r="V19" s="713"/>
      <c r="W19" s="711">
        <v>0</v>
      </c>
      <c r="X19" s="712"/>
      <c r="Y19" s="712"/>
      <c r="Z19" s="712"/>
      <c r="AA19" s="712"/>
      <c r="AB19" s="712"/>
      <c r="AC19" s="713"/>
      <c r="AD19" s="711">
        <v>0</v>
      </c>
      <c r="AE19" s="712"/>
      <c r="AF19" s="712"/>
      <c r="AG19" s="712"/>
      <c r="AH19" s="712"/>
      <c r="AI19" s="712"/>
      <c r="AJ19" s="713"/>
      <c r="AK19" s="758"/>
      <c r="AL19" s="758"/>
      <c r="AM19" s="758"/>
      <c r="AN19" s="758"/>
      <c r="AO19" s="758"/>
      <c r="AP19" s="758"/>
      <c r="AQ19" s="758"/>
      <c r="AR19" s="758"/>
      <c r="AS19" s="758"/>
      <c r="AT19" s="758"/>
      <c r="AU19" s="758"/>
      <c r="AV19" s="758"/>
      <c r="AW19" s="758"/>
      <c r="AX19" s="760"/>
    </row>
    <row r="20" spans="1:50" ht="24.75" customHeight="1" x14ac:dyDescent="0.15">
      <c r="A20" s="322"/>
      <c r="B20" s="323"/>
      <c r="C20" s="323"/>
      <c r="D20" s="323"/>
      <c r="E20" s="323"/>
      <c r="F20" s="324"/>
      <c r="G20" s="761" t="s">
        <v>10</v>
      </c>
      <c r="H20" s="762"/>
      <c r="I20" s="762"/>
      <c r="J20" s="762"/>
      <c r="K20" s="762"/>
      <c r="L20" s="762"/>
      <c r="M20" s="762"/>
      <c r="N20" s="762"/>
      <c r="O20" s="762"/>
      <c r="P20" s="757" t="str">
        <f>IF(P18=0, "-", SUM(P19)/P18)</f>
        <v>-</v>
      </c>
      <c r="Q20" s="757"/>
      <c r="R20" s="757"/>
      <c r="S20" s="757"/>
      <c r="T20" s="757"/>
      <c r="U20" s="757"/>
      <c r="V20" s="757"/>
      <c r="W20" s="757" t="str">
        <f>IF(W18=0, "-", SUM(W19)/W18)</f>
        <v>-</v>
      </c>
      <c r="X20" s="757"/>
      <c r="Y20" s="757"/>
      <c r="Z20" s="757"/>
      <c r="AA20" s="757"/>
      <c r="AB20" s="757"/>
      <c r="AC20" s="757"/>
      <c r="AD20" s="757" t="str">
        <f>IF(AD18=0, "-", SUM(AD19)/AD18)</f>
        <v>-</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320</v>
      </c>
      <c r="H21" s="756"/>
      <c r="I21" s="756"/>
      <c r="J21" s="756"/>
      <c r="K21" s="756"/>
      <c r="L21" s="756"/>
      <c r="M21" s="756"/>
      <c r="N21" s="756"/>
      <c r="O21" s="756"/>
      <c r="P21" s="757" t="str">
        <f>IF(P19=0, "-", SUM(P19)/SUM(P13,P14))</f>
        <v>-</v>
      </c>
      <c r="Q21" s="757"/>
      <c r="R21" s="757"/>
      <c r="S21" s="757"/>
      <c r="T21" s="757"/>
      <c r="U21" s="757"/>
      <c r="V21" s="757"/>
      <c r="W21" s="757" t="str">
        <f>IF(W19=0, "-", SUM(W19)/SUM(W13,W14))</f>
        <v>-</v>
      </c>
      <c r="X21" s="757"/>
      <c r="Y21" s="757"/>
      <c r="Z21" s="757"/>
      <c r="AA21" s="757"/>
      <c r="AB21" s="757"/>
      <c r="AC21" s="757"/>
      <c r="AD21" s="757" t="str">
        <f>IF(AD19=0, "-", SUM(AD19)/SUM(AD13,AD14))</f>
        <v>-</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7" t="s">
        <v>677</v>
      </c>
      <c r="B22" s="718"/>
      <c r="C22" s="718"/>
      <c r="D22" s="718"/>
      <c r="E22" s="718"/>
      <c r="F22" s="719"/>
      <c r="G22" s="723" t="s">
        <v>309</v>
      </c>
      <c r="H22" s="563"/>
      <c r="I22" s="563"/>
      <c r="J22" s="563"/>
      <c r="K22" s="563"/>
      <c r="L22" s="563"/>
      <c r="M22" s="563"/>
      <c r="N22" s="563"/>
      <c r="O22" s="564"/>
      <c r="P22" s="724" t="s">
        <v>675</v>
      </c>
      <c r="Q22" s="563"/>
      <c r="R22" s="563"/>
      <c r="S22" s="563"/>
      <c r="T22" s="563"/>
      <c r="U22" s="563"/>
      <c r="V22" s="564"/>
      <c r="W22" s="724" t="s">
        <v>676</v>
      </c>
      <c r="X22" s="563"/>
      <c r="Y22" s="563"/>
      <c r="Z22" s="563"/>
      <c r="AA22" s="563"/>
      <c r="AB22" s="563"/>
      <c r="AC22" s="564"/>
      <c r="AD22" s="724" t="s">
        <v>308</v>
      </c>
      <c r="AE22" s="563"/>
      <c r="AF22" s="563"/>
      <c r="AG22" s="563"/>
      <c r="AH22" s="563"/>
      <c r="AI22" s="563"/>
      <c r="AJ22" s="563"/>
      <c r="AK22" s="563"/>
      <c r="AL22" s="563"/>
      <c r="AM22" s="563"/>
      <c r="AN22" s="563"/>
      <c r="AO22" s="563"/>
      <c r="AP22" s="563"/>
      <c r="AQ22" s="563"/>
      <c r="AR22" s="563"/>
      <c r="AS22" s="563"/>
      <c r="AT22" s="563"/>
      <c r="AU22" s="563"/>
      <c r="AV22" s="563"/>
      <c r="AW22" s="563"/>
      <c r="AX22" s="742"/>
    </row>
    <row r="23" spans="1:50" ht="25.5" customHeight="1" x14ac:dyDescent="0.15">
      <c r="A23" s="720"/>
      <c r="B23" s="721"/>
      <c r="C23" s="721"/>
      <c r="D23" s="721"/>
      <c r="E23" s="721"/>
      <c r="F23" s="722"/>
      <c r="G23" s="743" t="s">
        <v>697</v>
      </c>
      <c r="H23" s="744"/>
      <c r="I23" s="744"/>
      <c r="J23" s="744"/>
      <c r="K23" s="744"/>
      <c r="L23" s="744"/>
      <c r="M23" s="744"/>
      <c r="N23" s="744"/>
      <c r="O23" s="745"/>
      <c r="P23" s="746" t="s">
        <v>695</v>
      </c>
      <c r="Q23" s="747"/>
      <c r="R23" s="747"/>
      <c r="S23" s="747"/>
      <c r="T23" s="747"/>
      <c r="U23" s="747"/>
      <c r="V23" s="748"/>
      <c r="W23" s="746">
        <v>174754</v>
      </c>
      <c r="X23" s="747"/>
      <c r="Y23" s="747"/>
      <c r="Z23" s="747"/>
      <c r="AA23" s="747"/>
      <c r="AB23" s="747"/>
      <c r="AC23" s="748"/>
      <c r="AD23" s="749"/>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15">
      <c r="A24" s="720"/>
      <c r="B24" s="721"/>
      <c r="C24" s="721"/>
      <c r="D24" s="721"/>
      <c r="E24" s="721"/>
      <c r="F24" s="722"/>
      <c r="G24" s="714" t="s">
        <v>698</v>
      </c>
      <c r="H24" s="715"/>
      <c r="I24" s="715"/>
      <c r="J24" s="715"/>
      <c r="K24" s="715"/>
      <c r="L24" s="715"/>
      <c r="M24" s="715"/>
      <c r="N24" s="715"/>
      <c r="O24" s="716"/>
      <c r="P24" s="711" t="s">
        <v>695</v>
      </c>
      <c r="Q24" s="712"/>
      <c r="R24" s="712"/>
      <c r="S24" s="712"/>
      <c r="T24" s="712"/>
      <c r="U24" s="712"/>
      <c r="V24" s="713"/>
      <c r="W24" s="711">
        <v>10615</v>
      </c>
      <c r="X24" s="712"/>
      <c r="Y24" s="712"/>
      <c r="Z24" s="712"/>
      <c r="AA24" s="712"/>
      <c r="AB24" s="712"/>
      <c r="AC24" s="713"/>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customHeight="1" x14ac:dyDescent="0.15">
      <c r="A25" s="720"/>
      <c r="B25" s="721"/>
      <c r="C25" s="721"/>
      <c r="D25" s="721"/>
      <c r="E25" s="721"/>
      <c r="F25" s="722"/>
      <c r="G25" s="714" t="s">
        <v>699</v>
      </c>
      <c r="H25" s="715"/>
      <c r="I25" s="715"/>
      <c r="J25" s="715"/>
      <c r="K25" s="715"/>
      <c r="L25" s="715"/>
      <c r="M25" s="715"/>
      <c r="N25" s="715"/>
      <c r="O25" s="716"/>
      <c r="P25" s="711" t="s">
        <v>695</v>
      </c>
      <c r="Q25" s="712"/>
      <c r="R25" s="712"/>
      <c r="S25" s="712"/>
      <c r="T25" s="712"/>
      <c r="U25" s="712"/>
      <c r="V25" s="713"/>
      <c r="W25" s="711">
        <v>14</v>
      </c>
      <c r="X25" s="712"/>
      <c r="Y25" s="712"/>
      <c r="Z25" s="712"/>
      <c r="AA25" s="712"/>
      <c r="AB25" s="712"/>
      <c r="AC25" s="713"/>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customHeight="1" x14ac:dyDescent="0.15">
      <c r="A26" s="720"/>
      <c r="B26" s="721"/>
      <c r="C26" s="721"/>
      <c r="D26" s="721"/>
      <c r="E26" s="721"/>
      <c r="F26" s="722"/>
      <c r="G26" s="714" t="s">
        <v>700</v>
      </c>
      <c r="H26" s="715"/>
      <c r="I26" s="715"/>
      <c r="J26" s="715"/>
      <c r="K26" s="715"/>
      <c r="L26" s="715"/>
      <c r="M26" s="715"/>
      <c r="N26" s="715"/>
      <c r="O26" s="716"/>
      <c r="P26" s="711" t="s">
        <v>695</v>
      </c>
      <c r="Q26" s="712"/>
      <c r="R26" s="712"/>
      <c r="S26" s="712"/>
      <c r="T26" s="712"/>
      <c r="U26" s="712"/>
      <c r="V26" s="713"/>
      <c r="W26" s="711">
        <v>0.4</v>
      </c>
      <c r="X26" s="712"/>
      <c r="Y26" s="712"/>
      <c r="Z26" s="712"/>
      <c r="AA26" s="712"/>
      <c r="AB26" s="712"/>
      <c r="AC26" s="713"/>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customHeight="1" x14ac:dyDescent="0.15">
      <c r="A27" s="720"/>
      <c r="B27" s="721"/>
      <c r="C27" s="721"/>
      <c r="D27" s="721"/>
      <c r="E27" s="721"/>
      <c r="F27" s="722"/>
      <c r="G27" s="714" t="s">
        <v>701</v>
      </c>
      <c r="H27" s="715"/>
      <c r="I27" s="715"/>
      <c r="J27" s="715"/>
      <c r="K27" s="715"/>
      <c r="L27" s="715"/>
      <c r="M27" s="715"/>
      <c r="N27" s="715"/>
      <c r="O27" s="716"/>
      <c r="P27" s="711" t="s">
        <v>695</v>
      </c>
      <c r="Q27" s="712"/>
      <c r="R27" s="712"/>
      <c r="S27" s="712"/>
      <c r="T27" s="712"/>
      <c r="U27" s="712"/>
      <c r="V27" s="713"/>
      <c r="W27" s="711">
        <v>0.1</v>
      </c>
      <c r="X27" s="712"/>
      <c r="Y27" s="712"/>
      <c r="Z27" s="712"/>
      <c r="AA27" s="712"/>
      <c r="AB27" s="712"/>
      <c r="AC27" s="713"/>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customHeight="1" x14ac:dyDescent="0.15">
      <c r="A28" s="720"/>
      <c r="B28" s="721"/>
      <c r="C28" s="721"/>
      <c r="D28" s="721"/>
      <c r="E28" s="721"/>
      <c r="F28" s="722"/>
      <c r="G28" s="763" t="s">
        <v>702</v>
      </c>
      <c r="H28" s="764"/>
      <c r="I28" s="764"/>
      <c r="J28" s="764"/>
      <c r="K28" s="764"/>
      <c r="L28" s="764"/>
      <c r="M28" s="764"/>
      <c r="N28" s="764"/>
      <c r="O28" s="765"/>
      <c r="P28" s="766" t="s">
        <v>695</v>
      </c>
      <c r="Q28" s="767"/>
      <c r="R28" s="767"/>
      <c r="S28" s="767"/>
      <c r="T28" s="767"/>
      <c r="U28" s="767"/>
      <c r="V28" s="768"/>
      <c r="W28" s="766">
        <v>0</v>
      </c>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
      <c r="A29" s="720"/>
      <c r="B29" s="721"/>
      <c r="C29" s="721"/>
      <c r="D29" s="721"/>
      <c r="E29" s="721"/>
      <c r="F29" s="722"/>
      <c r="G29" s="313" t="s">
        <v>18</v>
      </c>
      <c r="H29" s="731"/>
      <c r="I29" s="731"/>
      <c r="J29" s="731"/>
      <c r="K29" s="731"/>
      <c r="L29" s="731"/>
      <c r="M29" s="731"/>
      <c r="N29" s="731"/>
      <c r="O29" s="732"/>
      <c r="P29" s="733" t="str">
        <f>AK13</f>
        <v>-</v>
      </c>
      <c r="Q29" s="734"/>
      <c r="R29" s="734"/>
      <c r="S29" s="734"/>
      <c r="T29" s="734"/>
      <c r="U29" s="734"/>
      <c r="V29" s="735"/>
      <c r="W29" s="736">
        <f>AR13</f>
        <v>185384</v>
      </c>
      <c r="X29" s="737"/>
      <c r="Y29" s="737"/>
      <c r="Z29" s="737"/>
      <c r="AA29" s="737"/>
      <c r="AB29" s="737"/>
      <c r="AC29" s="738"/>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39" t="s">
        <v>664</v>
      </c>
      <c r="B30" s="740"/>
      <c r="C30" s="740"/>
      <c r="D30" s="740"/>
      <c r="E30" s="740"/>
      <c r="F30" s="741"/>
      <c r="G30" s="728" t="s">
        <v>703</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1" t="s">
        <v>665</v>
      </c>
      <c r="B31" s="168"/>
      <c r="C31" s="168"/>
      <c r="D31" s="168"/>
      <c r="E31" s="168"/>
      <c r="F31" s="169"/>
      <c r="G31" s="702" t="s">
        <v>657</v>
      </c>
      <c r="H31" s="703"/>
      <c r="I31" s="703"/>
      <c r="J31" s="703"/>
      <c r="K31" s="703"/>
      <c r="L31" s="703"/>
      <c r="M31" s="703"/>
      <c r="N31" s="703"/>
      <c r="O31" s="703"/>
      <c r="P31" s="704" t="s">
        <v>656</v>
      </c>
      <c r="Q31" s="703"/>
      <c r="R31" s="703"/>
      <c r="S31" s="703"/>
      <c r="T31" s="703"/>
      <c r="U31" s="703"/>
      <c r="V31" s="703"/>
      <c r="W31" s="703"/>
      <c r="X31" s="705"/>
      <c r="Y31" s="706"/>
      <c r="Z31" s="707"/>
      <c r="AA31" s="708"/>
      <c r="AB31" s="639" t="s">
        <v>11</v>
      </c>
      <c r="AC31" s="639"/>
      <c r="AD31" s="639"/>
      <c r="AE31" s="131" t="s">
        <v>501</v>
      </c>
      <c r="AF31" s="709"/>
      <c r="AG31" s="709"/>
      <c r="AH31" s="710"/>
      <c r="AI31" s="131" t="s">
        <v>653</v>
      </c>
      <c r="AJ31" s="709"/>
      <c r="AK31" s="709"/>
      <c r="AL31" s="710"/>
      <c r="AM31" s="131" t="s">
        <v>469</v>
      </c>
      <c r="AN31" s="709"/>
      <c r="AO31" s="709"/>
      <c r="AP31" s="710"/>
      <c r="AQ31" s="636" t="s">
        <v>500</v>
      </c>
      <c r="AR31" s="637"/>
      <c r="AS31" s="637"/>
      <c r="AT31" s="638"/>
      <c r="AU31" s="636" t="s">
        <v>678</v>
      </c>
      <c r="AV31" s="637"/>
      <c r="AW31" s="637"/>
      <c r="AX31" s="646"/>
    </row>
    <row r="32" spans="1:50" ht="23.25" customHeight="1" x14ac:dyDescent="0.15">
      <c r="A32" s="661"/>
      <c r="B32" s="168"/>
      <c r="C32" s="168"/>
      <c r="D32" s="168"/>
      <c r="E32" s="168"/>
      <c r="F32" s="169"/>
      <c r="G32" s="647" t="s">
        <v>704</v>
      </c>
      <c r="H32" s="648"/>
      <c r="I32" s="648"/>
      <c r="J32" s="648"/>
      <c r="K32" s="648"/>
      <c r="L32" s="648"/>
      <c r="M32" s="648"/>
      <c r="N32" s="648"/>
      <c r="O32" s="648"/>
      <c r="P32" s="651" t="s">
        <v>705</v>
      </c>
      <c r="Q32" s="652"/>
      <c r="R32" s="652"/>
      <c r="S32" s="652"/>
      <c r="T32" s="652"/>
      <c r="U32" s="652"/>
      <c r="V32" s="652"/>
      <c r="W32" s="652"/>
      <c r="X32" s="653"/>
      <c r="Y32" s="657" t="s">
        <v>52</v>
      </c>
      <c r="Z32" s="658"/>
      <c r="AA32" s="659"/>
      <c r="AB32" s="660" t="s">
        <v>707</v>
      </c>
      <c r="AC32" s="660"/>
      <c r="AD32" s="660"/>
      <c r="AE32" s="675" t="s">
        <v>727</v>
      </c>
      <c r="AF32" s="629"/>
      <c r="AG32" s="629"/>
      <c r="AH32" s="629"/>
      <c r="AI32" s="675" t="s">
        <v>727</v>
      </c>
      <c r="AJ32" s="629"/>
      <c r="AK32" s="629"/>
      <c r="AL32" s="629"/>
      <c r="AM32" s="675" t="s">
        <v>727</v>
      </c>
      <c r="AN32" s="629"/>
      <c r="AO32" s="629"/>
      <c r="AP32" s="629"/>
      <c r="AQ32" s="629" t="s">
        <v>695</v>
      </c>
      <c r="AR32" s="629"/>
      <c r="AS32" s="629"/>
      <c r="AT32" s="629"/>
      <c r="AU32" s="630" t="s">
        <v>695</v>
      </c>
      <c r="AV32" s="631"/>
      <c r="AW32" s="631"/>
      <c r="AX32" s="632"/>
    </row>
    <row r="33" spans="1:51" ht="23.25" customHeight="1" x14ac:dyDescent="0.15">
      <c r="A33" s="203"/>
      <c r="B33" s="173"/>
      <c r="C33" s="173"/>
      <c r="D33" s="173"/>
      <c r="E33" s="173"/>
      <c r="F33" s="174"/>
      <c r="G33" s="649"/>
      <c r="H33" s="650"/>
      <c r="I33" s="650"/>
      <c r="J33" s="650"/>
      <c r="K33" s="650"/>
      <c r="L33" s="650"/>
      <c r="M33" s="650"/>
      <c r="N33" s="650"/>
      <c r="O33" s="650"/>
      <c r="P33" s="654"/>
      <c r="Q33" s="655"/>
      <c r="R33" s="655"/>
      <c r="S33" s="655"/>
      <c r="T33" s="655"/>
      <c r="U33" s="655"/>
      <c r="V33" s="655"/>
      <c r="W33" s="655"/>
      <c r="X33" s="656"/>
      <c r="Y33" s="633" t="s">
        <v>53</v>
      </c>
      <c r="Z33" s="634"/>
      <c r="AA33" s="635"/>
      <c r="AB33" s="660" t="s">
        <v>707</v>
      </c>
      <c r="AC33" s="660"/>
      <c r="AD33" s="660"/>
      <c r="AE33" s="675" t="s">
        <v>727</v>
      </c>
      <c r="AF33" s="629"/>
      <c r="AG33" s="629"/>
      <c r="AH33" s="629"/>
      <c r="AI33" s="675" t="s">
        <v>727</v>
      </c>
      <c r="AJ33" s="629"/>
      <c r="AK33" s="629"/>
      <c r="AL33" s="629"/>
      <c r="AM33" s="675" t="s">
        <v>727</v>
      </c>
      <c r="AN33" s="629"/>
      <c r="AO33" s="629"/>
      <c r="AP33" s="629"/>
      <c r="AQ33" s="675" t="s">
        <v>727</v>
      </c>
      <c r="AR33" s="629"/>
      <c r="AS33" s="629"/>
      <c r="AT33" s="629"/>
      <c r="AU33" s="630">
        <v>1741</v>
      </c>
      <c r="AV33" s="631"/>
      <c r="AW33" s="631"/>
      <c r="AX33" s="632"/>
    </row>
    <row r="34" spans="1:51" ht="23.25" customHeight="1" x14ac:dyDescent="0.15">
      <c r="A34" s="693" t="s">
        <v>666</v>
      </c>
      <c r="B34" s="694"/>
      <c r="C34" s="694"/>
      <c r="D34" s="694"/>
      <c r="E34" s="694"/>
      <c r="F34" s="695"/>
      <c r="G34" s="191" t="s">
        <v>667</v>
      </c>
      <c r="H34" s="191"/>
      <c r="I34" s="191"/>
      <c r="J34" s="191"/>
      <c r="K34" s="191"/>
      <c r="L34" s="191"/>
      <c r="M34" s="191"/>
      <c r="N34" s="191"/>
      <c r="O34" s="191"/>
      <c r="P34" s="191"/>
      <c r="Q34" s="191"/>
      <c r="R34" s="191"/>
      <c r="S34" s="191"/>
      <c r="T34" s="191"/>
      <c r="U34" s="191"/>
      <c r="V34" s="191"/>
      <c r="W34" s="191"/>
      <c r="X34" s="192"/>
      <c r="Y34" s="643"/>
      <c r="Z34" s="644"/>
      <c r="AA34" s="645"/>
      <c r="AB34" s="190" t="s">
        <v>11</v>
      </c>
      <c r="AC34" s="191"/>
      <c r="AD34" s="192"/>
      <c r="AE34" s="190" t="s">
        <v>501</v>
      </c>
      <c r="AF34" s="191"/>
      <c r="AG34" s="191"/>
      <c r="AH34" s="192"/>
      <c r="AI34" s="190" t="s">
        <v>653</v>
      </c>
      <c r="AJ34" s="191"/>
      <c r="AK34" s="191"/>
      <c r="AL34" s="192"/>
      <c r="AM34" s="190" t="s">
        <v>469</v>
      </c>
      <c r="AN34" s="191"/>
      <c r="AO34" s="191"/>
      <c r="AP34" s="192"/>
      <c r="AQ34" s="640" t="s">
        <v>679</v>
      </c>
      <c r="AR34" s="641"/>
      <c r="AS34" s="641"/>
      <c r="AT34" s="641"/>
      <c r="AU34" s="641"/>
      <c r="AV34" s="641"/>
      <c r="AW34" s="641"/>
      <c r="AX34" s="642"/>
    </row>
    <row r="35" spans="1:51" ht="23.25" customHeight="1" x14ac:dyDescent="0.15">
      <c r="A35" s="696"/>
      <c r="B35" s="697"/>
      <c r="C35" s="697"/>
      <c r="D35" s="697"/>
      <c r="E35" s="697"/>
      <c r="F35" s="698"/>
      <c r="G35" s="665" t="s">
        <v>706</v>
      </c>
      <c r="H35" s="666"/>
      <c r="I35" s="666"/>
      <c r="J35" s="666"/>
      <c r="K35" s="666"/>
      <c r="L35" s="666"/>
      <c r="M35" s="666"/>
      <c r="N35" s="666"/>
      <c r="O35" s="666"/>
      <c r="P35" s="666"/>
      <c r="Q35" s="666"/>
      <c r="R35" s="666"/>
      <c r="S35" s="666"/>
      <c r="T35" s="666"/>
      <c r="U35" s="666"/>
      <c r="V35" s="666"/>
      <c r="W35" s="666"/>
      <c r="X35" s="666"/>
      <c r="Y35" s="669" t="s">
        <v>666</v>
      </c>
      <c r="Z35" s="670"/>
      <c r="AA35" s="671"/>
      <c r="AB35" s="672" t="s">
        <v>708</v>
      </c>
      <c r="AC35" s="673"/>
      <c r="AD35" s="674"/>
      <c r="AE35" s="675" t="s">
        <v>727</v>
      </c>
      <c r="AF35" s="675"/>
      <c r="AG35" s="675"/>
      <c r="AH35" s="675"/>
      <c r="AI35" s="675" t="s">
        <v>727</v>
      </c>
      <c r="AJ35" s="675"/>
      <c r="AK35" s="675"/>
      <c r="AL35" s="675"/>
      <c r="AM35" s="675" t="s">
        <v>727</v>
      </c>
      <c r="AN35" s="675"/>
      <c r="AO35" s="675"/>
      <c r="AP35" s="675"/>
      <c r="AQ35" s="108" t="s">
        <v>727</v>
      </c>
      <c r="AR35" s="102"/>
      <c r="AS35" s="102"/>
      <c r="AT35" s="102"/>
      <c r="AU35" s="102"/>
      <c r="AV35" s="102"/>
      <c r="AW35" s="102"/>
      <c r="AX35" s="103"/>
    </row>
    <row r="36" spans="1:51" ht="46.5" customHeight="1" x14ac:dyDescent="0.15">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34" t="s">
        <v>669</v>
      </c>
      <c r="Z36" s="662"/>
      <c r="AA36" s="663"/>
      <c r="AB36" s="625" t="s">
        <v>709</v>
      </c>
      <c r="AC36" s="626"/>
      <c r="AD36" s="627"/>
      <c r="AE36" s="628" t="s">
        <v>727</v>
      </c>
      <c r="AF36" s="628"/>
      <c r="AG36" s="628"/>
      <c r="AH36" s="628"/>
      <c r="AI36" s="628" t="s">
        <v>727</v>
      </c>
      <c r="AJ36" s="628"/>
      <c r="AK36" s="628"/>
      <c r="AL36" s="628"/>
      <c r="AM36" s="628" t="s">
        <v>727</v>
      </c>
      <c r="AN36" s="628"/>
      <c r="AO36" s="628"/>
      <c r="AP36" s="628"/>
      <c r="AQ36" s="628" t="s">
        <v>727</v>
      </c>
      <c r="AR36" s="628"/>
      <c r="AS36" s="628"/>
      <c r="AT36" s="628"/>
      <c r="AU36" s="628"/>
      <c r="AV36" s="628"/>
      <c r="AW36" s="628"/>
      <c r="AX36" s="664"/>
    </row>
    <row r="37" spans="1:51" ht="18.75" customHeight="1" x14ac:dyDescent="0.15">
      <c r="A37" s="681" t="s">
        <v>316</v>
      </c>
      <c r="B37" s="682"/>
      <c r="C37" s="682"/>
      <c r="D37" s="682"/>
      <c r="E37" s="682"/>
      <c r="F37" s="683"/>
      <c r="G37" s="615" t="s">
        <v>140</v>
      </c>
      <c r="H37" s="212"/>
      <c r="I37" s="212"/>
      <c r="J37" s="212"/>
      <c r="K37" s="212"/>
      <c r="L37" s="212"/>
      <c r="M37" s="212"/>
      <c r="N37" s="212"/>
      <c r="O37" s="213"/>
      <c r="P37" s="214" t="s">
        <v>56</v>
      </c>
      <c r="Q37" s="212"/>
      <c r="R37" s="212"/>
      <c r="S37" s="212"/>
      <c r="T37" s="212"/>
      <c r="U37" s="212"/>
      <c r="V37" s="212"/>
      <c r="W37" s="212"/>
      <c r="X37" s="213"/>
      <c r="Y37" s="616"/>
      <c r="Z37" s="617"/>
      <c r="AA37" s="618"/>
      <c r="AB37" s="622" t="s">
        <v>11</v>
      </c>
      <c r="AC37" s="623"/>
      <c r="AD37" s="624"/>
      <c r="AE37" s="622" t="s">
        <v>501</v>
      </c>
      <c r="AF37" s="623"/>
      <c r="AG37" s="623"/>
      <c r="AH37" s="624"/>
      <c r="AI37" s="691" t="s">
        <v>653</v>
      </c>
      <c r="AJ37" s="691"/>
      <c r="AK37" s="691"/>
      <c r="AL37" s="622"/>
      <c r="AM37" s="691" t="s">
        <v>469</v>
      </c>
      <c r="AN37" s="691"/>
      <c r="AO37" s="691"/>
      <c r="AP37" s="622"/>
      <c r="AQ37" s="231" t="s">
        <v>223</v>
      </c>
      <c r="AR37" s="232"/>
      <c r="AS37" s="232"/>
      <c r="AT37" s="233"/>
      <c r="AU37" s="212" t="s">
        <v>129</v>
      </c>
      <c r="AV37" s="212"/>
      <c r="AW37" s="212"/>
      <c r="AX37" s="215"/>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19"/>
      <c r="Z38" s="620"/>
      <c r="AA38" s="621"/>
      <c r="AB38" s="131"/>
      <c r="AC38" s="132"/>
      <c r="AD38" s="133"/>
      <c r="AE38" s="131"/>
      <c r="AF38" s="132"/>
      <c r="AG38" s="132"/>
      <c r="AH38" s="133"/>
      <c r="AI38" s="692"/>
      <c r="AJ38" s="692"/>
      <c r="AK38" s="692"/>
      <c r="AL38" s="131"/>
      <c r="AM38" s="692"/>
      <c r="AN38" s="692"/>
      <c r="AO38" s="692"/>
      <c r="AP38" s="131"/>
      <c r="AQ38" s="520" t="s">
        <v>728</v>
      </c>
      <c r="AR38" s="521"/>
      <c r="AS38" s="142" t="s">
        <v>224</v>
      </c>
      <c r="AT38" s="143"/>
      <c r="AU38" s="141" t="s">
        <v>728</v>
      </c>
      <c r="AV38" s="141"/>
      <c r="AW38" s="123" t="s">
        <v>170</v>
      </c>
      <c r="AX38" s="144"/>
    </row>
    <row r="39" spans="1:51" ht="23.25" customHeight="1" x14ac:dyDescent="0.15">
      <c r="A39" s="687"/>
      <c r="B39" s="685"/>
      <c r="C39" s="685"/>
      <c r="D39" s="685"/>
      <c r="E39" s="685"/>
      <c r="F39" s="686"/>
      <c r="G39" s="193" t="s">
        <v>710</v>
      </c>
      <c r="H39" s="194"/>
      <c r="I39" s="194"/>
      <c r="J39" s="194"/>
      <c r="K39" s="194"/>
      <c r="L39" s="194"/>
      <c r="M39" s="194"/>
      <c r="N39" s="194"/>
      <c r="O39" s="195"/>
      <c r="P39" s="146" t="s">
        <v>711</v>
      </c>
      <c r="Q39" s="146"/>
      <c r="R39" s="146"/>
      <c r="S39" s="146"/>
      <c r="T39" s="146"/>
      <c r="U39" s="146"/>
      <c r="V39" s="146"/>
      <c r="W39" s="146"/>
      <c r="X39" s="147"/>
      <c r="Y39" s="234" t="s">
        <v>12</v>
      </c>
      <c r="Z39" s="235"/>
      <c r="AA39" s="236"/>
      <c r="AB39" s="163" t="s">
        <v>708</v>
      </c>
      <c r="AC39" s="163"/>
      <c r="AD39" s="163"/>
      <c r="AE39" s="108" t="s">
        <v>727</v>
      </c>
      <c r="AF39" s="102"/>
      <c r="AG39" s="102"/>
      <c r="AH39" s="102"/>
      <c r="AI39" s="108" t="s">
        <v>727</v>
      </c>
      <c r="AJ39" s="102"/>
      <c r="AK39" s="102"/>
      <c r="AL39" s="102"/>
      <c r="AM39" s="108" t="s">
        <v>727</v>
      </c>
      <c r="AN39" s="102"/>
      <c r="AO39" s="102"/>
      <c r="AP39" s="102"/>
      <c r="AQ39" s="109" t="s">
        <v>695</v>
      </c>
      <c r="AR39" s="110"/>
      <c r="AS39" s="110"/>
      <c r="AT39" s="111"/>
      <c r="AU39" s="102" t="s">
        <v>695</v>
      </c>
      <c r="AV39" s="102"/>
      <c r="AW39" s="102"/>
      <c r="AX39" s="103"/>
    </row>
    <row r="40" spans="1:51" ht="23.25" customHeight="1" x14ac:dyDescent="0.15">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708</v>
      </c>
      <c r="AC40" s="107"/>
      <c r="AD40" s="107"/>
      <c r="AE40" s="108" t="s">
        <v>727</v>
      </c>
      <c r="AF40" s="102"/>
      <c r="AG40" s="102"/>
      <c r="AH40" s="102"/>
      <c r="AI40" s="108" t="s">
        <v>727</v>
      </c>
      <c r="AJ40" s="102"/>
      <c r="AK40" s="102"/>
      <c r="AL40" s="102"/>
      <c r="AM40" s="108" t="s">
        <v>727</v>
      </c>
      <c r="AN40" s="102"/>
      <c r="AO40" s="102"/>
      <c r="AP40" s="102"/>
      <c r="AQ40" s="109" t="s">
        <v>695</v>
      </c>
      <c r="AR40" s="110"/>
      <c r="AS40" s="110"/>
      <c r="AT40" s="111"/>
      <c r="AU40" s="102" t="s">
        <v>695</v>
      </c>
      <c r="AV40" s="102"/>
      <c r="AW40" s="102"/>
      <c r="AX40" s="103"/>
    </row>
    <row r="41" spans="1:51" ht="23.25" customHeight="1" x14ac:dyDescent="0.15">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5" t="s">
        <v>14</v>
      </c>
      <c r="AC41" s="605"/>
      <c r="AD41" s="605"/>
      <c r="AE41" s="108" t="s">
        <v>727</v>
      </c>
      <c r="AF41" s="102"/>
      <c r="AG41" s="102"/>
      <c r="AH41" s="102"/>
      <c r="AI41" s="108" t="s">
        <v>727</v>
      </c>
      <c r="AJ41" s="102"/>
      <c r="AK41" s="102"/>
      <c r="AL41" s="102"/>
      <c r="AM41" s="108" t="s">
        <v>727</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712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39" t="s">
        <v>664</v>
      </c>
      <c r="B64" s="740"/>
      <c r="C64" s="740"/>
      <c r="D64" s="740"/>
      <c r="E64" s="740"/>
      <c r="F64" s="741"/>
      <c r="G64" s="728" t="s">
        <v>713</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x14ac:dyDescent="0.15">
      <c r="A65" s="661" t="s">
        <v>665</v>
      </c>
      <c r="B65" s="168"/>
      <c r="C65" s="168"/>
      <c r="D65" s="168"/>
      <c r="E65" s="168"/>
      <c r="F65" s="169"/>
      <c r="G65" s="702" t="s">
        <v>657</v>
      </c>
      <c r="H65" s="703"/>
      <c r="I65" s="703"/>
      <c r="J65" s="703"/>
      <c r="K65" s="703"/>
      <c r="L65" s="703"/>
      <c r="M65" s="703"/>
      <c r="N65" s="703"/>
      <c r="O65" s="703"/>
      <c r="P65" s="704" t="s">
        <v>656</v>
      </c>
      <c r="Q65" s="703"/>
      <c r="R65" s="703"/>
      <c r="S65" s="703"/>
      <c r="T65" s="703"/>
      <c r="U65" s="703"/>
      <c r="V65" s="703"/>
      <c r="W65" s="703"/>
      <c r="X65" s="705"/>
      <c r="Y65" s="706"/>
      <c r="Z65" s="707"/>
      <c r="AA65" s="708"/>
      <c r="AB65" s="639" t="s">
        <v>11</v>
      </c>
      <c r="AC65" s="639"/>
      <c r="AD65" s="639"/>
      <c r="AE65" s="131" t="s">
        <v>501</v>
      </c>
      <c r="AF65" s="709"/>
      <c r="AG65" s="709"/>
      <c r="AH65" s="710"/>
      <c r="AI65" s="131" t="s">
        <v>653</v>
      </c>
      <c r="AJ65" s="709"/>
      <c r="AK65" s="709"/>
      <c r="AL65" s="710"/>
      <c r="AM65" s="131" t="s">
        <v>469</v>
      </c>
      <c r="AN65" s="709"/>
      <c r="AO65" s="709"/>
      <c r="AP65" s="710"/>
      <c r="AQ65" s="636" t="s">
        <v>500</v>
      </c>
      <c r="AR65" s="637"/>
      <c r="AS65" s="637"/>
      <c r="AT65" s="638"/>
      <c r="AU65" s="636" t="s">
        <v>678</v>
      </c>
      <c r="AV65" s="637"/>
      <c r="AW65" s="637"/>
      <c r="AX65" s="646"/>
      <c r="AY65">
        <f>COUNTA($G$66)</f>
        <v>1</v>
      </c>
    </row>
    <row r="66" spans="1:51" ht="23.25" customHeight="1" x14ac:dyDescent="0.15">
      <c r="A66" s="661"/>
      <c r="B66" s="168"/>
      <c r="C66" s="168"/>
      <c r="D66" s="168"/>
      <c r="E66" s="168"/>
      <c r="F66" s="169"/>
      <c r="G66" s="647" t="s">
        <v>714</v>
      </c>
      <c r="H66" s="648"/>
      <c r="I66" s="648"/>
      <c r="J66" s="648"/>
      <c r="K66" s="648"/>
      <c r="L66" s="648"/>
      <c r="M66" s="648"/>
      <c r="N66" s="648"/>
      <c r="O66" s="648"/>
      <c r="P66" s="400" t="s">
        <v>724</v>
      </c>
      <c r="Q66" s="652"/>
      <c r="R66" s="652"/>
      <c r="S66" s="652"/>
      <c r="T66" s="652"/>
      <c r="U66" s="652"/>
      <c r="V66" s="652"/>
      <c r="W66" s="652"/>
      <c r="X66" s="653"/>
      <c r="Y66" s="657" t="s">
        <v>52</v>
      </c>
      <c r="Z66" s="658"/>
      <c r="AA66" s="659"/>
      <c r="AB66" s="660" t="s">
        <v>715</v>
      </c>
      <c r="AC66" s="660"/>
      <c r="AD66" s="660"/>
      <c r="AE66" s="675" t="s">
        <v>727</v>
      </c>
      <c r="AF66" s="629"/>
      <c r="AG66" s="629"/>
      <c r="AH66" s="629"/>
      <c r="AI66" s="675" t="s">
        <v>727</v>
      </c>
      <c r="AJ66" s="629"/>
      <c r="AK66" s="629"/>
      <c r="AL66" s="629"/>
      <c r="AM66" s="675" t="s">
        <v>727</v>
      </c>
      <c r="AN66" s="629"/>
      <c r="AO66" s="629"/>
      <c r="AP66" s="629"/>
      <c r="AQ66" s="629" t="s">
        <v>695</v>
      </c>
      <c r="AR66" s="629"/>
      <c r="AS66" s="629"/>
      <c r="AT66" s="629"/>
      <c r="AU66" s="630" t="s">
        <v>695</v>
      </c>
      <c r="AV66" s="631"/>
      <c r="AW66" s="631"/>
      <c r="AX66" s="632"/>
      <c r="AY66">
        <f>$AY$65</f>
        <v>1</v>
      </c>
    </row>
    <row r="67" spans="1:51" ht="23.25" customHeight="1" x14ac:dyDescent="0.15">
      <c r="A67" s="203"/>
      <c r="B67" s="173"/>
      <c r="C67" s="173"/>
      <c r="D67" s="173"/>
      <c r="E67" s="173"/>
      <c r="F67" s="174"/>
      <c r="G67" s="649"/>
      <c r="H67" s="650"/>
      <c r="I67" s="650"/>
      <c r="J67" s="650"/>
      <c r="K67" s="650"/>
      <c r="L67" s="650"/>
      <c r="M67" s="650"/>
      <c r="N67" s="650"/>
      <c r="O67" s="650"/>
      <c r="P67" s="654"/>
      <c r="Q67" s="655"/>
      <c r="R67" s="655"/>
      <c r="S67" s="655"/>
      <c r="T67" s="655"/>
      <c r="U67" s="655"/>
      <c r="V67" s="655"/>
      <c r="W67" s="655"/>
      <c r="X67" s="656"/>
      <c r="Y67" s="633" t="s">
        <v>53</v>
      </c>
      <c r="Z67" s="634"/>
      <c r="AA67" s="635"/>
      <c r="AB67" s="660" t="s">
        <v>715</v>
      </c>
      <c r="AC67" s="660"/>
      <c r="AD67" s="660"/>
      <c r="AE67" s="675" t="s">
        <v>727</v>
      </c>
      <c r="AF67" s="629"/>
      <c r="AG67" s="629"/>
      <c r="AH67" s="629"/>
      <c r="AI67" s="675" t="s">
        <v>727</v>
      </c>
      <c r="AJ67" s="629"/>
      <c r="AK67" s="629"/>
      <c r="AL67" s="629"/>
      <c r="AM67" s="675" t="s">
        <v>727</v>
      </c>
      <c r="AN67" s="629"/>
      <c r="AO67" s="629"/>
      <c r="AP67" s="629"/>
      <c r="AQ67" s="675" t="s">
        <v>727</v>
      </c>
      <c r="AR67" s="629"/>
      <c r="AS67" s="629"/>
      <c r="AT67" s="629"/>
      <c r="AU67" s="630" t="s">
        <v>695</v>
      </c>
      <c r="AV67" s="631"/>
      <c r="AW67" s="631"/>
      <c r="AX67" s="632"/>
      <c r="AY67">
        <f>$AY$65</f>
        <v>1</v>
      </c>
    </row>
    <row r="68" spans="1:51" ht="23.25" customHeight="1" x14ac:dyDescent="0.15">
      <c r="A68" s="693" t="s">
        <v>666</v>
      </c>
      <c r="B68" s="694"/>
      <c r="C68" s="694"/>
      <c r="D68" s="694"/>
      <c r="E68" s="694"/>
      <c r="F68" s="695"/>
      <c r="G68" s="191" t="s">
        <v>667</v>
      </c>
      <c r="H68" s="191"/>
      <c r="I68" s="191"/>
      <c r="J68" s="191"/>
      <c r="K68" s="191"/>
      <c r="L68" s="191"/>
      <c r="M68" s="191"/>
      <c r="N68" s="191"/>
      <c r="O68" s="191"/>
      <c r="P68" s="191"/>
      <c r="Q68" s="191"/>
      <c r="R68" s="191"/>
      <c r="S68" s="191"/>
      <c r="T68" s="191"/>
      <c r="U68" s="191"/>
      <c r="V68" s="191"/>
      <c r="W68" s="191"/>
      <c r="X68" s="192"/>
      <c r="Y68" s="643"/>
      <c r="Z68" s="644"/>
      <c r="AA68" s="645"/>
      <c r="AB68" s="190" t="s">
        <v>11</v>
      </c>
      <c r="AC68" s="191"/>
      <c r="AD68" s="192"/>
      <c r="AE68" s="134" t="s">
        <v>501</v>
      </c>
      <c r="AF68" s="134"/>
      <c r="AG68" s="134"/>
      <c r="AH68" s="134"/>
      <c r="AI68" s="134" t="s">
        <v>653</v>
      </c>
      <c r="AJ68" s="134"/>
      <c r="AK68" s="134"/>
      <c r="AL68" s="134"/>
      <c r="AM68" s="134" t="s">
        <v>469</v>
      </c>
      <c r="AN68" s="134"/>
      <c r="AO68" s="134"/>
      <c r="AP68" s="134"/>
      <c r="AQ68" s="640" t="s">
        <v>679</v>
      </c>
      <c r="AR68" s="641"/>
      <c r="AS68" s="641"/>
      <c r="AT68" s="641"/>
      <c r="AU68" s="641"/>
      <c r="AV68" s="641"/>
      <c r="AW68" s="641"/>
      <c r="AX68" s="642"/>
      <c r="AY68">
        <f>IF(SUBSTITUTE(SUBSTITUTE($G$69,"／",""),"　","")="",0,1)</f>
        <v>1</v>
      </c>
    </row>
    <row r="69" spans="1:51" ht="23.25" customHeight="1" x14ac:dyDescent="0.15">
      <c r="A69" s="696"/>
      <c r="B69" s="697"/>
      <c r="C69" s="697"/>
      <c r="D69" s="697"/>
      <c r="E69" s="697"/>
      <c r="F69" s="698"/>
      <c r="G69" s="665" t="s">
        <v>725</v>
      </c>
      <c r="H69" s="666"/>
      <c r="I69" s="666"/>
      <c r="J69" s="666"/>
      <c r="K69" s="666"/>
      <c r="L69" s="666"/>
      <c r="M69" s="666"/>
      <c r="N69" s="666"/>
      <c r="O69" s="666"/>
      <c r="P69" s="666"/>
      <c r="Q69" s="666"/>
      <c r="R69" s="666"/>
      <c r="S69" s="666"/>
      <c r="T69" s="666"/>
      <c r="U69" s="666"/>
      <c r="V69" s="666"/>
      <c r="W69" s="666"/>
      <c r="X69" s="666"/>
      <c r="Y69" s="669" t="s">
        <v>666</v>
      </c>
      <c r="Z69" s="670"/>
      <c r="AA69" s="671"/>
      <c r="AB69" s="672" t="s">
        <v>708</v>
      </c>
      <c r="AC69" s="673"/>
      <c r="AD69" s="674"/>
      <c r="AE69" s="675" t="s">
        <v>727</v>
      </c>
      <c r="AF69" s="675"/>
      <c r="AG69" s="675"/>
      <c r="AH69" s="675"/>
      <c r="AI69" s="675" t="s">
        <v>727</v>
      </c>
      <c r="AJ69" s="675"/>
      <c r="AK69" s="675"/>
      <c r="AL69" s="675"/>
      <c r="AM69" s="675" t="s">
        <v>727</v>
      </c>
      <c r="AN69" s="675"/>
      <c r="AO69" s="675"/>
      <c r="AP69" s="675"/>
      <c r="AQ69" s="108" t="s">
        <v>727</v>
      </c>
      <c r="AR69" s="102"/>
      <c r="AS69" s="102"/>
      <c r="AT69" s="102"/>
      <c r="AU69" s="102"/>
      <c r="AV69" s="102"/>
      <c r="AW69" s="102"/>
      <c r="AX69" s="103"/>
      <c r="AY69">
        <f>$AY$68</f>
        <v>1</v>
      </c>
    </row>
    <row r="70" spans="1:51" ht="46.5" customHeight="1" x14ac:dyDescent="0.15">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34" t="s">
        <v>669</v>
      </c>
      <c r="Z70" s="662"/>
      <c r="AA70" s="663"/>
      <c r="AB70" s="625" t="s">
        <v>709</v>
      </c>
      <c r="AC70" s="626"/>
      <c r="AD70" s="627"/>
      <c r="AE70" s="628" t="s">
        <v>727</v>
      </c>
      <c r="AF70" s="628"/>
      <c r="AG70" s="628"/>
      <c r="AH70" s="628"/>
      <c r="AI70" s="628" t="s">
        <v>727</v>
      </c>
      <c r="AJ70" s="628"/>
      <c r="AK70" s="628"/>
      <c r="AL70" s="628"/>
      <c r="AM70" s="628" t="s">
        <v>727</v>
      </c>
      <c r="AN70" s="628"/>
      <c r="AO70" s="628"/>
      <c r="AP70" s="628"/>
      <c r="AQ70" s="628" t="s">
        <v>727</v>
      </c>
      <c r="AR70" s="628"/>
      <c r="AS70" s="628"/>
      <c r="AT70" s="628"/>
      <c r="AU70" s="628"/>
      <c r="AV70" s="628"/>
      <c r="AW70" s="628"/>
      <c r="AX70" s="664"/>
      <c r="AY70">
        <f>$AY$68</f>
        <v>1</v>
      </c>
    </row>
    <row r="71" spans="1:51" ht="18.75" customHeight="1" x14ac:dyDescent="0.15">
      <c r="A71" s="432" t="s">
        <v>316</v>
      </c>
      <c r="B71" s="606"/>
      <c r="C71" s="606"/>
      <c r="D71" s="606"/>
      <c r="E71" s="606"/>
      <c r="F71" s="607"/>
      <c r="G71" s="615" t="s">
        <v>140</v>
      </c>
      <c r="H71" s="212"/>
      <c r="I71" s="212"/>
      <c r="J71" s="212"/>
      <c r="K71" s="212"/>
      <c r="L71" s="212"/>
      <c r="M71" s="212"/>
      <c r="N71" s="212"/>
      <c r="O71" s="213"/>
      <c r="P71" s="214" t="s">
        <v>56</v>
      </c>
      <c r="Q71" s="212"/>
      <c r="R71" s="212"/>
      <c r="S71" s="212"/>
      <c r="T71" s="212"/>
      <c r="U71" s="212"/>
      <c r="V71" s="212"/>
      <c r="W71" s="212"/>
      <c r="X71" s="213"/>
      <c r="Y71" s="616"/>
      <c r="Z71" s="617"/>
      <c r="AA71" s="618"/>
      <c r="AB71" s="622" t="s">
        <v>11</v>
      </c>
      <c r="AC71" s="623"/>
      <c r="AD71" s="624"/>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8"/>
      <c r="B72" s="609"/>
      <c r="C72" s="609"/>
      <c r="D72" s="609"/>
      <c r="E72" s="609"/>
      <c r="F72" s="610"/>
      <c r="G72" s="171"/>
      <c r="H72" s="123"/>
      <c r="I72" s="123"/>
      <c r="J72" s="123"/>
      <c r="K72" s="123"/>
      <c r="L72" s="123"/>
      <c r="M72" s="123"/>
      <c r="N72" s="123"/>
      <c r="O72" s="124"/>
      <c r="P72" s="122"/>
      <c r="Q72" s="123"/>
      <c r="R72" s="123"/>
      <c r="S72" s="123"/>
      <c r="T72" s="123"/>
      <c r="U72" s="123"/>
      <c r="V72" s="123"/>
      <c r="W72" s="123"/>
      <c r="X72" s="124"/>
      <c r="Y72" s="619"/>
      <c r="Z72" s="620"/>
      <c r="AA72" s="621"/>
      <c r="AB72" s="131"/>
      <c r="AC72" s="132"/>
      <c r="AD72" s="133"/>
      <c r="AE72" s="134"/>
      <c r="AF72" s="134"/>
      <c r="AG72" s="134"/>
      <c r="AH72" s="134"/>
      <c r="AI72" s="134"/>
      <c r="AJ72" s="134"/>
      <c r="AK72" s="134"/>
      <c r="AL72" s="134"/>
      <c r="AM72" s="134"/>
      <c r="AN72" s="134"/>
      <c r="AO72" s="134"/>
      <c r="AP72" s="134"/>
      <c r="AQ72" s="520" t="s">
        <v>728</v>
      </c>
      <c r="AR72" s="521"/>
      <c r="AS72" s="142" t="s">
        <v>224</v>
      </c>
      <c r="AT72" s="143"/>
      <c r="AU72" s="141" t="s">
        <v>728</v>
      </c>
      <c r="AV72" s="141"/>
      <c r="AW72" s="123" t="s">
        <v>170</v>
      </c>
      <c r="AX72" s="144"/>
      <c r="AY72">
        <f t="shared" ref="AY72:AY77" si="1">$AY$71</f>
        <v>1</v>
      </c>
    </row>
    <row r="73" spans="1:51" ht="23.25" customHeight="1" x14ac:dyDescent="0.15">
      <c r="A73" s="611"/>
      <c r="B73" s="609"/>
      <c r="C73" s="609"/>
      <c r="D73" s="609"/>
      <c r="E73" s="609"/>
      <c r="F73" s="610"/>
      <c r="G73" s="193" t="s">
        <v>710</v>
      </c>
      <c r="H73" s="194"/>
      <c r="I73" s="194"/>
      <c r="J73" s="194"/>
      <c r="K73" s="194"/>
      <c r="L73" s="194"/>
      <c r="M73" s="194"/>
      <c r="N73" s="194"/>
      <c r="O73" s="195"/>
      <c r="P73" s="146" t="s">
        <v>711</v>
      </c>
      <c r="Q73" s="146"/>
      <c r="R73" s="146"/>
      <c r="S73" s="146"/>
      <c r="T73" s="146"/>
      <c r="U73" s="146"/>
      <c r="V73" s="146"/>
      <c r="W73" s="146"/>
      <c r="X73" s="147"/>
      <c r="Y73" s="234" t="s">
        <v>12</v>
      </c>
      <c r="Z73" s="235"/>
      <c r="AA73" s="236"/>
      <c r="AB73" s="163" t="s">
        <v>708</v>
      </c>
      <c r="AC73" s="163"/>
      <c r="AD73" s="163"/>
      <c r="AE73" s="108" t="s">
        <v>727</v>
      </c>
      <c r="AF73" s="102"/>
      <c r="AG73" s="102"/>
      <c r="AH73" s="102"/>
      <c r="AI73" s="108" t="s">
        <v>727</v>
      </c>
      <c r="AJ73" s="102"/>
      <c r="AK73" s="102"/>
      <c r="AL73" s="102"/>
      <c r="AM73" s="108" t="s">
        <v>727</v>
      </c>
      <c r="AN73" s="102"/>
      <c r="AO73" s="102"/>
      <c r="AP73" s="102"/>
      <c r="AQ73" s="109" t="s">
        <v>695</v>
      </c>
      <c r="AR73" s="110"/>
      <c r="AS73" s="110"/>
      <c r="AT73" s="111"/>
      <c r="AU73" s="102" t="s">
        <v>695</v>
      </c>
      <c r="AV73" s="102"/>
      <c r="AW73" s="102"/>
      <c r="AX73" s="103"/>
      <c r="AY73">
        <f t="shared" si="1"/>
        <v>1</v>
      </c>
    </row>
    <row r="74" spans="1:51" ht="23.25" customHeight="1" x14ac:dyDescent="0.15">
      <c r="A74" s="612"/>
      <c r="B74" s="613"/>
      <c r="C74" s="613"/>
      <c r="D74" s="613"/>
      <c r="E74" s="613"/>
      <c r="F74" s="61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708</v>
      </c>
      <c r="AC74" s="107"/>
      <c r="AD74" s="107"/>
      <c r="AE74" s="108" t="s">
        <v>727</v>
      </c>
      <c r="AF74" s="102"/>
      <c r="AG74" s="102"/>
      <c r="AH74" s="102"/>
      <c r="AI74" s="108" t="s">
        <v>727</v>
      </c>
      <c r="AJ74" s="102"/>
      <c r="AK74" s="102"/>
      <c r="AL74" s="102"/>
      <c r="AM74" s="108" t="s">
        <v>727</v>
      </c>
      <c r="AN74" s="102"/>
      <c r="AO74" s="102"/>
      <c r="AP74" s="102"/>
      <c r="AQ74" s="109" t="s">
        <v>695</v>
      </c>
      <c r="AR74" s="110"/>
      <c r="AS74" s="110"/>
      <c r="AT74" s="111"/>
      <c r="AU74" s="102" t="s">
        <v>695</v>
      </c>
      <c r="AV74" s="102"/>
      <c r="AW74" s="102"/>
      <c r="AX74" s="103"/>
      <c r="AY74">
        <f t="shared" si="1"/>
        <v>1</v>
      </c>
    </row>
    <row r="75" spans="1:51" ht="23.25" customHeight="1" x14ac:dyDescent="0.15">
      <c r="A75" s="611"/>
      <c r="B75" s="609"/>
      <c r="C75" s="609"/>
      <c r="D75" s="609"/>
      <c r="E75" s="609"/>
      <c r="F75" s="610"/>
      <c r="G75" s="199"/>
      <c r="H75" s="200"/>
      <c r="I75" s="200"/>
      <c r="J75" s="200"/>
      <c r="K75" s="200"/>
      <c r="L75" s="200"/>
      <c r="M75" s="200"/>
      <c r="N75" s="200"/>
      <c r="O75" s="201"/>
      <c r="P75" s="152"/>
      <c r="Q75" s="152"/>
      <c r="R75" s="152"/>
      <c r="S75" s="152"/>
      <c r="T75" s="152"/>
      <c r="U75" s="152"/>
      <c r="V75" s="152"/>
      <c r="W75" s="152"/>
      <c r="X75" s="153"/>
      <c r="Y75" s="190" t="s">
        <v>13</v>
      </c>
      <c r="Z75" s="191"/>
      <c r="AA75" s="192"/>
      <c r="AB75" s="605" t="s">
        <v>14</v>
      </c>
      <c r="AC75" s="605"/>
      <c r="AD75" s="605"/>
      <c r="AE75" s="108" t="s">
        <v>727</v>
      </c>
      <c r="AF75" s="102"/>
      <c r="AG75" s="102"/>
      <c r="AH75" s="102"/>
      <c r="AI75" s="108" t="s">
        <v>727</v>
      </c>
      <c r="AJ75" s="102"/>
      <c r="AK75" s="102"/>
      <c r="AL75" s="102"/>
      <c r="AM75" s="108" t="s">
        <v>727</v>
      </c>
      <c r="AN75" s="102"/>
      <c r="AO75" s="102"/>
      <c r="AP75" s="102"/>
      <c r="AQ75" s="109" t="s">
        <v>695</v>
      </c>
      <c r="AR75" s="110"/>
      <c r="AS75" s="110"/>
      <c r="AT75" s="111"/>
      <c r="AU75" s="102" t="s">
        <v>695</v>
      </c>
      <c r="AV75" s="102"/>
      <c r="AW75" s="102"/>
      <c r="AX75" s="103"/>
      <c r="AY75">
        <f t="shared" si="1"/>
        <v>1</v>
      </c>
    </row>
    <row r="76" spans="1:51" ht="23.25" customHeight="1" x14ac:dyDescent="0.15">
      <c r="A76" s="202" t="s">
        <v>344</v>
      </c>
      <c r="B76" s="165"/>
      <c r="C76" s="165"/>
      <c r="D76" s="165"/>
      <c r="E76" s="165"/>
      <c r="F76" s="166"/>
      <c r="G76" s="204" t="s">
        <v>716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5" t="s">
        <v>664</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1" t="s">
        <v>665</v>
      </c>
      <c r="B99" s="168"/>
      <c r="C99" s="168"/>
      <c r="D99" s="168"/>
      <c r="E99" s="168"/>
      <c r="F99" s="169"/>
      <c r="G99" s="702" t="s">
        <v>657</v>
      </c>
      <c r="H99" s="703"/>
      <c r="I99" s="703"/>
      <c r="J99" s="703"/>
      <c r="K99" s="703"/>
      <c r="L99" s="703"/>
      <c r="M99" s="703"/>
      <c r="N99" s="703"/>
      <c r="O99" s="703"/>
      <c r="P99" s="704" t="s">
        <v>656</v>
      </c>
      <c r="Q99" s="703"/>
      <c r="R99" s="703"/>
      <c r="S99" s="703"/>
      <c r="T99" s="703"/>
      <c r="U99" s="703"/>
      <c r="V99" s="703"/>
      <c r="W99" s="703"/>
      <c r="X99" s="705"/>
      <c r="Y99" s="706"/>
      <c r="Z99" s="707"/>
      <c r="AA99" s="708"/>
      <c r="AB99" s="639" t="s">
        <v>11</v>
      </c>
      <c r="AC99" s="639"/>
      <c r="AD99" s="639"/>
      <c r="AE99" s="134" t="s">
        <v>501</v>
      </c>
      <c r="AF99" s="134"/>
      <c r="AG99" s="134"/>
      <c r="AH99" s="134"/>
      <c r="AI99" s="134" t="s">
        <v>653</v>
      </c>
      <c r="AJ99" s="134"/>
      <c r="AK99" s="134"/>
      <c r="AL99" s="134"/>
      <c r="AM99" s="134" t="s">
        <v>469</v>
      </c>
      <c r="AN99" s="134"/>
      <c r="AO99" s="134"/>
      <c r="AP99" s="134"/>
      <c r="AQ99" s="636" t="s">
        <v>500</v>
      </c>
      <c r="AR99" s="637"/>
      <c r="AS99" s="637"/>
      <c r="AT99" s="638"/>
      <c r="AU99" s="636" t="s">
        <v>678</v>
      </c>
      <c r="AV99" s="637"/>
      <c r="AW99" s="637"/>
      <c r="AX99" s="646"/>
      <c r="AY99">
        <f>COUNTA($G$100)</f>
        <v>0</v>
      </c>
    </row>
    <row r="100" spans="1:60" ht="23.25" hidden="1" customHeight="1" x14ac:dyDescent="0.15">
      <c r="A100" s="661"/>
      <c r="B100" s="168"/>
      <c r="C100" s="168"/>
      <c r="D100" s="168"/>
      <c r="E100" s="168"/>
      <c r="F100" s="169"/>
      <c r="G100" s="647"/>
      <c r="H100" s="648"/>
      <c r="I100" s="648"/>
      <c r="J100" s="648"/>
      <c r="K100" s="648"/>
      <c r="L100" s="648"/>
      <c r="M100" s="648"/>
      <c r="N100" s="648"/>
      <c r="O100" s="648"/>
      <c r="P100" s="651"/>
      <c r="Q100" s="652"/>
      <c r="R100" s="652"/>
      <c r="S100" s="652"/>
      <c r="T100" s="652"/>
      <c r="U100" s="652"/>
      <c r="V100" s="652"/>
      <c r="W100" s="652"/>
      <c r="X100" s="653"/>
      <c r="Y100" s="657" t="s">
        <v>52</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15">
      <c r="A101" s="203"/>
      <c r="B101" s="173"/>
      <c r="C101" s="173"/>
      <c r="D101" s="173"/>
      <c r="E101" s="173"/>
      <c r="F101" s="174"/>
      <c r="G101" s="649"/>
      <c r="H101" s="650"/>
      <c r="I101" s="650"/>
      <c r="J101" s="650"/>
      <c r="K101" s="650"/>
      <c r="L101" s="650"/>
      <c r="M101" s="650"/>
      <c r="N101" s="650"/>
      <c r="O101" s="650"/>
      <c r="P101" s="654"/>
      <c r="Q101" s="655"/>
      <c r="R101" s="655"/>
      <c r="S101" s="655"/>
      <c r="T101" s="655"/>
      <c r="U101" s="655"/>
      <c r="V101" s="655"/>
      <c r="W101" s="655"/>
      <c r="X101" s="656"/>
      <c r="Y101" s="633" t="s">
        <v>53</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15">
      <c r="A102" s="202" t="s">
        <v>666</v>
      </c>
      <c r="B102" s="120"/>
      <c r="C102" s="120"/>
      <c r="D102" s="120"/>
      <c r="E102" s="120"/>
      <c r="F102" s="676"/>
      <c r="G102" s="191" t="s">
        <v>667</v>
      </c>
      <c r="H102" s="191"/>
      <c r="I102" s="191"/>
      <c r="J102" s="191"/>
      <c r="K102" s="191"/>
      <c r="L102" s="191"/>
      <c r="M102" s="191"/>
      <c r="N102" s="191"/>
      <c r="O102" s="191"/>
      <c r="P102" s="191"/>
      <c r="Q102" s="191"/>
      <c r="R102" s="191"/>
      <c r="S102" s="191"/>
      <c r="T102" s="191"/>
      <c r="U102" s="191"/>
      <c r="V102" s="191"/>
      <c r="W102" s="191"/>
      <c r="X102" s="192"/>
      <c r="Y102" s="643"/>
      <c r="Z102" s="644"/>
      <c r="AA102" s="645"/>
      <c r="AB102" s="190" t="s">
        <v>11</v>
      </c>
      <c r="AC102" s="191"/>
      <c r="AD102" s="192"/>
      <c r="AE102" s="134" t="s">
        <v>501</v>
      </c>
      <c r="AF102" s="134"/>
      <c r="AG102" s="134"/>
      <c r="AH102" s="134"/>
      <c r="AI102" s="134" t="s">
        <v>653</v>
      </c>
      <c r="AJ102" s="134"/>
      <c r="AK102" s="134"/>
      <c r="AL102" s="134"/>
      <c r="AM102" s="134" t="s">
        <v>469</v>
      </c>
      <c r="AN102" s="134"/>
      <c r="AO102" s="134"/>
      <c r="AP102" s="134"/>
      <c r="AQ102" s="640" t="s">
        <v>679</v>
      </c>
      <c r="AR102" s="641"/>
      <c r="AS102" s="641"/>
      <c r="AT102" s="641"/>
      <c r="AU102" s="641"/>
      <c r="AV102" s="641"/>
      <c r="AW102" s="641"/>
      <c r="AX102" s="642"/>
      <c r="AY102">
        <f>IF(SUBSTITUTE(SUBSTITUTE($G$103,"／",""),"　","")="",0,1)</f>
        <v>0</v>
      </c>
    </row>
    <row r="103" spans="1:60" ht="23.25" hidden="1" customHeight="1" x14ac:dyDescent="0.15">
      <c r="A103" s="677"/>
      <c r="B103" s="212"/>
      <c r="C103" s="212"/>
      <c r="D103" s="212"/>
      <c r="E103" s="212"/>
      <c r="F103" s="678"/>
      <c r="G103" s="665" t="s">
        <v>668</v>
      </c>
      <c r="H103" s="666"/>
      <c r="I103" s="666"/>
      <c r="J103" s="666"/>
      <c r="K103" s="666"/>
      <c r="L103" s="666"/>
      <c r="M103" s="666"/>
      <c r="N103" s="666"/>
      <c r="O103" s="666"/>
      <c r="P103" s="666"/>
      <c r="Q103" s="666"/>
      <c r="R103" s="666"/>
      <c r="S103" s="666"/>
      <c r="T103" s="666"/>
      <c r="U103" s="666"/>
      <c r="V103" s="666"/>
      <c r="W103" s="666"/>
      <c r="X103" s="666"/>
      <c r="Y103" s="669" t="s">
        <v>666</v>
      </c>
      <c r="Z103" s="670"/>
      <c r="AA103" s="671"/>
      <c r="AB103" s="672"/>
      <c r="AC103" s="673"/>
      <c r="AD103" s="674"/>
      <c r="AE103" s="675"/>
      <c r="AF103" s="675"/>
      <c r="AG103" s="675"/>
      <c r="AH103" s="675"/>
      <c r="AI103" s="675"/>
      <c r="AJ103" s="675"/>
      <c r="AK103" s="675"/>
      <c r="AL103" s="675"/>
      <c r="AM103" s="675"/>
      <c r="AN103" s="675"/>
      <c r="AO103" s="675"/>
      <c r="AP103" s="675"/>
      <c r="AQ103" s="108"/>
      <c r="AR103" s="102"/>
      <c r="AS103" s="102"/>
      <c r="AT103" s="102"/>
      <c r="AU103" s="102"/>
      <c r="AV103" s="102"/>
      <c r="AW103" s="102"/>
      <c r="AX103" s="103"/>
      <c r="AY103">
        <f>$AY$102</f>
        <v>0</v>
      </c>
    </row>
    <row r="104" spans="1:60" ht="46.5" hidden="1" customHeight="1" x14ac:dyDescent="0.15">
      <c r="A104" s="679"/>
      <c r="B104" s="123"/>
      <c r="C104" s="123"/>
      <c r="D104" s="123"/>
      <c r="E104" s="123"/>
      <c r="F104" s="680"/>
      <c r="G104" s="667"/>
      <c r="H104" s="668"/>
      <c r="I104" s="668"/>
      <c r="J104" s="668"/>
      <c r="K104" s="668"/>
      <c r="L104" s="668"/>
      <c r="M104" s="668"/>
      <c r="N104" s="668"/>
      <c r="O104" s="668"/>
      <c r="P104" s="668"/>
      <c r="Q104" s="668"/>
      <c r="R104" s="668"/>
      <c r="S104" s="668"/>
      <c r="T104" s="668"/>
      <c r="U104" s="668"/>
      <c r="V104" s="668"/>
      <c r="W104" s="668"/>
      <c r="X104" s="668"/>
      <c r="Y104" s="234" t="s">
        <v>669</v>
      </c>
      <c r="Z104" s="662"/>
      <c r="AA104" s="663"/>
      <c r="AB104" s="625" t="s">
        <v>670</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15">
      <c r="A105" s="432" t="s">
        <v>316</v>
      </c>
      <c r="B105" s="606"/>
      <c r="C105" s="606"/>
      <c r="D105" s="606"/>
      <c r="E105" s="606"/>
      <c r="F105" s="607"/>
      <c r="G105" s="615" t="s">
        <v>140</v>
      </c>
      <c r="H105" s="212"/>
      <c r="I105" s="212"/>
      <c r="J105" s="212"/>
      <c r="K105" s="212"/>
      <c r="L105" s="212"/>
      <c r="M105" s="212"/>
      <c r="N105" s="212"/>
      <c r="O105" s="213"/>
      <c r="P105" s="214" t="s">
        <v>56</v>
      </c>
      <c r="Q105" s="212"/>
      <c r="R105" s="212"/>
      <c r="S105" s="212"/>
      <c r="T105" s="212"/>
      <c r="U105" s="212"/>
      <c r="V105" s="212"/>
      <c r="W105" s="212"/>
      <c r="X105" s="213"/>
      <c r="Y105" s="616"/>
      <c r="Z105" s="617"/>
      <c r="AA105" s="618"/>
      <c r="AB105" s="622" t="s">
        <v>11</v>
      </c>
      <c r="AC105" s="623"/>
      <c r="AD105" s="624"/>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8"/>
      <c r="B106" s="609"/>
      <c r="C106" s="609"/>
      <c r="D106" s="609"/>
      <c r="E106" s="609"/>
      <c r="F106" s="610"/>
      <c r="G106" s="171"/>
      <c r="H106" s="123"/>
      <c r="I106" s="123"/>
      <c r="J106" s="123"/>
      <c r="K106" s="123"/>
      <c r="L106" s="123"/>
      <c r="M106" s="123"/>
      <c r="N106" s="123"/>
      <c r="O106" s="124"/>
      <c r="P106" s="122"/>
      <c r="Q106" s="123"/>
      <c r="R106" s="123"/>
      <c r="S106" s="123"/>
      <c r="T106" s="123"/>
      <c r="U106" s="123"/>
      <c r="V106" s="123"/>
      <c r="W106" s="123"/>
      <c r="X106" s="124"/>
      <c r="Y106" s="619"/>
      <c r="Z106" s="620"/>
      <c r="AA106" s="621"/>
      <c r="AB106" s="131"/>
      <c r="AC106" s="132"/>
      <c r="AD106" s="133"/>
      <c r="AE106" s="134"/>
      <c r="AF106" s="134"/>
      <c r="AG106" s="134"/>
      <c r="AH106" s="134"/>
      <c r="AI106" s="134"/>
      <c r="AJ106" s="134"/>
      <c r="AK106" s="134"/>
      <c r="AL106" s="134"/>
      <c r="AM106" s="134"/>
      <c r="AN106" s="134"/>
      <c r="AO106" s="134"/>
      <c r="AP106" s="134"/>
      <c r="AQ106" s="520"/>
      <c r="AR106" s="521"/>
      <c r="AS106" s="142" t="s">
        <v>224</v>
      </c>
      <c r="AT106" s="143"/>
      <c r="AU106" s="141"/>
      <c r="AV106" s="141"/>
      <c r="AW106" s="123" t="s">
        <v>170</v>
      </c>
      <c r="AX106" s="144"/>
      <c r="AY106">
        <f t="shared" ref="AY106:AY111" si="3">$AY$105</f>
        <v>0</v>
      </c>
    </row>
    <row r="107" spans="1:60" ht="23.25" hidden="1" customHeight="1" x14ac:dyDescent="0.15">
      <c r="A107" s="611"/>
      <c r="B107" s="609"/>
      <c r="C107" s="609"/>
      <c r="D107" s="609"/>
      <c r="E107" s="609"/>
      <c r="F107" s="61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2"/>
      <c r="B108" s="613"/>
      <c r="C108" s="613"/>
      <c r="D108" s="613"/>
      <c r="E108" s="613"/>
      <c r="F108" s="61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1"/>
      <c r="B109" s="609"/>
      <c r="C109" s="609"/>
      <c r="D109" s="609"/>
      <c r="E109" s="609"/>
      <c r="F109" s="61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5" t="s">
        <v>14</v>
      </c>
      <c r="AC109" s="605"/>
      <c r="AD109" s="60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664</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1" t="s">
        <v>665</v>
      </c>
      <c r="B133" s="168"/>
      <c r="C133" s="168"/>
      <c r="D133" s="168"/>
      <c r="E133" s="168"/>
      <c r="F133" s="169"/>
      <c r="G133" s="702" t="s">
        <v>657</v>
      </c>
      <c r="H133" s="703"/>
      <c r="I133" s="703"/>
      <c r="J133" s="703"/>
      <c r="K133" s="703"/>
      <c r="L133" s="703"/>
      <c r="M133" s="703"/>
      <c r="N133" s="703"/>
      <c r="O133" s="703"/>
      <c r="P133" s="704" t="s">
        <v>656</v>
      </c>
      <c r="Q133" s="703"/>
      <c r="R133" s="703"/>
      <c r="S133" s="703"/>
      <c r="T133" s="703"/>
      <c r="U133" s="703"/>
      <c r="V133" s="703"/>
      <c r="W133" s="703"/>
      <c r="X133" s="705"/>
      <c r="Y133" s="706"/>
      <c r="Z133" s="707"/>
      <c r="AA133" s="708"/>
      <c r="AB133" s="639" t="s">
        <v>11</v>
      </c>
      <c r="AC133" s="639"/>
      <c r="AD133" s="639"/>
      <c r="AE133" s="134" t="s">
        <v>501</v>
      </c>
      <c r="AF133" s="134"/>
      <c r="AG133" s="134"/>
      <c r="AH133" s="134"/>
      <c r="AI133" s="134" t="s">
        <v>653</v>
      </c>
      <c r="AJ133" s="134"/>
      <c r="AK133" s="134"/>
      <c r="AL133" s="134"/>
      <c r="AM133" s="134" t="s">
        <v>469</v>
      </c>
      <c r="AN133" s="134"/>
      <c r="AO133" s="134"/>
      <c r="AP133" s="134"/>
      <c r="AQ133" s="636" t="s">
        <v>500</v>
      </c>
      <c r="AR133" s="637"/>
      <c r="AS133" s="637"/>
      <c r="AT133" s="638"/>
      <c r="AU133" s="636" t="s">
        <v>678</v>
      </c>
      <c r="AV133" s="637"/>
      <c r="AW133" s="637"/>
      <c r="AX133" s="646"/>
      <c r="AY133">
        <f>COUNTA($G$134)</f>
        <v>0</v>
      </c>
    </row>
    <row r="134" spans="1:60" ht="23.25" hidden="1" customHeight="1" x14ac:dyDescent="0.15">
      <c r="A134" s="661"/>
      <c r="B134" s="168"/>
      <c r="C134" s="168"/>
      <c r="D134" s="168"/>
      <c r="E134" s="168"/>
      <c r="F134" s="169"/>
      <c r="G134" s="647"/>
      <c r="H134" s="648"/>
      <c r="I134" s="648"/>
      <c r="J134" s="648"/>
      <c r="K134" s="648"/>
      <c r="L134" s="648"/>
      <c r="M134" s="648"/>
      <c r="N134" s="648"/>
      <c r="O134" s="648"/>
      <c r="P134" s="651"/>
      <c r="Q134" s="652"/>
      <c r="R134" s="652"/>
      <c r="S134" s="652"/>
      <c r="T134" s="652"/>
      <c r="U134" s="652"/>
      <c r="V134" s="652"/>
      <c r="W134" s="652"/>
      <c r="X134" s="653"/>
      <c r="Y134" s="657" t="s">
        <v>52</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15">
      <c r="A135" s="203"/>
      <c r="B135" s="173"/>
      <c r="C135" s="173"/>
      <c r="D135" s="173"/>
      <c r="E135" s="173"/>
      <c r="F135" s="174"/>
      <c r="G135" s="649"/>
      <c r="H135" s="650"/>
      <c r="I135" s="650"/>
      <c r="J135" s="650"/>
      <c r="K135" s="650"/>
      <c r="L135" s="650"/>
      <c r="M135" s="650"/>
      <c r="N135" s="650"/>
      <c r="O135" s="650"/>
      <c r="P135" s="654"/>
      <c r="Q135" s="655"/>
      <c r="R135" s="655"/>
      <c r="S135" s="655"/>
      <c r="T135" s="655"/>
      <c r="U135" s="655"/>
      <c r="V135" s="655"/>
      <c r="W135" s="655"/>
      <c r="X135" s="656"/>
      <c r="Y135" s="633" t="s">
        <v>53</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15">
      <c r="A136" s="202" t="s">
        <v>666</v>
      </c>
      <c r="B136" s="120"/>
      <c r="C136" s="120"/>
      <c r="D136" s="120"/>
      <c r="E136" s="120"/>
      <c r="F136" s="676"/>
      <c r="G136" s="191" t="s">
        <v>667</v>
      </c>
      <c r="H136" s="191"/>
      <c r="I136" s="191"/>
      <c r="J136" s="191"/>
      <c r="K136" s="191"/>
      <c r="L136" s="191"/>
      <c r="M136" s="191"/>
      <c r="N136" s="191"/>
      <c r="O136" s="191"/>
      <c r="P136" s="191"/>
      <c r="Q136" s="191"/>
      <c r="R136" s="191"/>
      <c r="S136" s="191"/>
      <c r="T136" s="191"/>
      <c r="U136" s="191"/>
      <c r="V136" s="191"/>
      <c r="W136" s="191"/>
      <c r="X136" s="192"/>
      <c r="Y136" s="643"/>
      <c r="Z136" s="644"/>
      <c r="AA136" s="645"/>
      <c r="AB136" s="190" t="s">
        <v>11</v>
      </c>
      <c r="AC136" s="191"/>
      <c r="AD136" s="192"/>
      <c r="AE136" s="134" t="s">
        <v>501</v>
      </c>
      <c r="AF136" s="134"/>
      <c r="AG136" s="134"/>
      <c r="AH136" s="134"/>
      <c r="AI136" s="134" t="s">
        <v>653</v>
      </c>
      <c r="AJ136" s="134"/>
      <c r="AK136" s="134"/>
      <c r="AL136" s="134"/>
      <c r="AM136" s="134" t="s">
        <v>469</v>
      </c>
      <c r="AN136" s="134"/>
      <c r="AO136" s="134"/>
      <c r="AP136" s="134"/>
      <c r="AQ136" s="640" t="s">
        <v>679</v>
      </c>
      <c r="AR136" s="641"/>
      <c r="AS136" s="641"/>
      <c r="AT136" s="641"/>
      <c r="AU136" s="641"/>
      <c r="AV136" s="641"/>
      <c r="AW136" s="641"/>
      <c r="AX136" s="642"/>
      <c r="AY136">
        <f>IF(SUBSTITUTE(SUBSTITUTE($G$137,"／",""),"　","")="",0,1)</f>
        <v>0</v>
      </c>
    </row>
    <row r="137" spans="1:60" ht="23.25" hidden="1" customHeight="1" x14ac:dyDescent="0.15">
      <c r="A137" s="677"/>
      <c r="B137" s="212"/>
      <c r="C137" s="212"/>
      <c r="D137" s="212"/>
      <c r="E137" s="212"/>
      <c r="F137" s="678"/>
      <c r="G137" s="665" t="s">
        <v>668</v>
      </c>
      <c r="H137" s="666"/>
      <c r="I137" s="666"/>
      <c r="J137" s="666"/>
      <c r="K137" s="666"/>
      <c r="L137" s="666"/>
      <c r="M137" s="666"/>
      <c r="N137" s="666"/>
      <c r="O137" s="666"/>
      <c r="P137" s="666"/>
      <c r="Q137" s="666"/>
      <c r="R137" s="666"/>
      <c r="S137" s="666"/>
      <c r="T137" s="666"/>
      <c r="U137" s="666"/>
      <c r="V137" s="666"/>
      <c r="W137" s="666"/>
      <c r="X137" s="666"/>
      <c r="Y137" s="669" t="s">
        <v>666</v>
      </c>
      <c r="Z137" s="670"/>
      <c r="AA137" s="671"/>
      <c r="AB137" s="672"/>
      <c r="AC137" s="673"/>
      <c r="AD137" s="674"/>
      <c r="AE137" s="675"/>
      <c r="AF137" s="675"/>
      <c r="AG137" s="675"/>
      <c r="AH137" s="675"/>
      <c r="AI137" s="675"/>
      <c r="AJ137" s="675"/>
      <c r="AK137" s="675"/>
      <c r="AL137" s="675"/>
      <c r="AM137" s="675"/>
      <c r="AN137" s="675"/>
      <c r="AO137" s="675"/>
      <c r="AP137" s="675"/>
      <c r="AQ137" s="108"/>
      <c r="AR137" s="102"/>
      <c r="AS137" s="102"/>
      <c r="AT137" s="102"/>
      <c r="AU137" s="102"/>
      <c r="AV137" s="102"/>
      <c r="AW137" s="102"/>
      <c r="AX137" s="103"/>
      <c r="AY137">
        <f>$AY$136</f>
        <v>0</v>
      </c>
    </row>
    <row r="138" spans="1:60" ht="46.5" hidden="1" customHeight="1" x14ac:dyDescent="0.15">
      <c r="A138" s="679"/>
      <c r="B138" s="123"/>
      <c r="C138" s="123"/>
      <c r="D138" s="123"/>
      <c r="E138" s="123"/>
      <c r="F138" s="680"/>
      <c r="G138" s="667"/>
      <c r="H138" s="668"/>
      <c r="I138" s="668"/>
      <c r="J138" s="668"/>
      <c r="K138" s="668"/>
      <c r="L138" s="668"/>
      <c r="M138" s="668"/>
      <c r="N138" s="668"/>
      <c r="O138" s="668"/>
      <c r="P138" s="668"/>
      <c r="Q138" s="668"/>
      <c r="R138" s="668"/>
      <c r="S138" s="668"/>
      <c r="T138" s="668"/>
      <c r="U138" s="668"/>
      <c r="V138" s="668"/>
      <c r="W138" s="668"/>
      <c r="X138" s="668"/>
      <c r="Y138" s="234" t="s">
        <v>669</v>
      </c>
      <c r="Z138" s="662"/>
      <c r="AA138" s="663"/>
      <c r="AB138" s="625" t="s">
        <v>670</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15">
      <c r="A139" s="432" t="s">
        <v>316</v>
      </c>
      <c r="B139" s="606"/>
      <c r="C139" s="606"/>
      <c r="D139" s="606"/>
      <c r="E139" s="606"/>
      <c r="F139" s="607"/>
      <c r="G139" s="615" t="s">
        <v>140</v>
      </c>
      <c r="H139" s="212"/>
      <c r="I139" s="212"/>
      <c r="J139" s="212"/>
      <c r="K139" s="212"/>
      <c r="L139" s="212"/>
      <c r="M139" s="212"/>
      <c r="N139" s="212"/>
      <c r="O139" s="213"/>
      <c r="P139" s="214" t="s">
        <v>56</v>
      </c>
      <c r="Q139" s="212"/>
      <c r="R139" s="212"/>
      <c r="S139" s="212"/>
      <c r="T139" s="212"/>
      <c r="U139" s="212"/>
      <c r="V139" s="212"/>
      <c r="W139" s="212"/>
      <c r="X139" s="213"/>
      <c r="Y139" s="616"/>
      <c r="Z139" s="617"/>
      <c r="AA139" s="618"/>
      <c r="AB139" s="622" t="s">
        <v>11</v>
      </c>
      <c r="AC139" s="623"/>
      <c r="AD139" s="624"/>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8"/>
      <c r="B140" s="609"/>
      <c r="C140" s="609"/>
      <c r="D140" s="609"/>
      <c r="E140" s="609"/>
      <c r="F140" s="610"/>
      <c r="G140" s="171"/>
      <c r="H140" s="123"/>
      <c r="I140" s="123"/>
      <c r="J140" s="123"/>
      <c r="K140" s="123"/>
      <c r="L140" s="123"/>
      <c r="M140" s="123"/>
      <c r="N140" s="123"/>
      <c r="O140" s="124"/>
      <c r="P140" s="122"/>
      <c r="Q140" s="123"/>
      <c r="R140" s="123"/>
      <c r="S140" s="123"/>
      <c r="T140" s="123"/>
      <c r="U140" s="123"/>
      <c r="V140" s="123"/>
      <c r="W140" s="123"/>
      <c r="X140" s="124"/>
      <c r="Y140" s="619"/>
      <c r="Z140" s="620"/>
      <c r="AA140" s="621"/>
      <c r="AB140" s="131"/>
      <c r="AC140" s="132"/>
      <c r="AD140" s="133"/>
      <c r="AE140" s="134"/>
      <c r="AF140" s="134"/>
      <c r="AG140" s="134"/>
      <c r="AH140" s="134"/>
      <c r="AI140" s="134"/>
      <c r="AJ140" s="134"/>
      <c r="AK140" s="134"/>
      <c r="AL140" s="134"/>
      <c r="AM140" s="134"/>
      <c r="AN140" s="134"/>
      <c r="AO140" s="134"/>
      <c r="AP140" s="134"/>
      <c r="AQ140" s="520"/>
      <c r="AR140" s="521"/>
      <c r="AS140" s="142" t="s">
        <v>224</v>
      </c>
      <c r="AT140" s="143"/>
      <c r="AU140" s="141"/>
      <c r="AV140" s="141"/>
      <c r="AW140" s="123" t="s">
        <v>170</v>
      </c>
      <c r="AX140" s="144"/>
      <c r="AY140">
        <f t="shared" ref="AY140:AY145" si="5">$AY$139</f>
        <v>0</v>
      </c>
    </row>
    <row r="141" spans="1:60" ht="23.25" hidden="1" customHeight="1" x14ac:dyDescent="0.15">
      <c r="A141" s="611"/>
      <c r="B141" s="609"/>
      <c r="C141" s="609"/>
      <c r="D141" s="609"/>
      <c r="E141" s="609"/>
      <c r="F141" s="61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2"/>
      <c r="B142" s="613"/>
      <c r="C142" s="613"/>
      <c r="D142" s="613"/>
      <c r="E142" s="613"/>
      <c r="F142" s="61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1"/>
      <c r="B143" s="609"/>
      <c r="C143" s="609"/>
      <c r="D143" s="609"/>
      <c r="E143" s="609"/>
      <c r="F143" s="61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5" t="s">
        <v>14</v>
      </c>
      <c r="AC143" s="605"/>
      <c r="AD143" s="60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664</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1" t="s">
        <v>665</v>
      </c>
      <c r="B167" s="168"/>
      <c r="C167" s="168"/>
      <c r="D167" s="168"/>
      <c r="E167" s="168"/>
      <c r="F167" s="169"/>
      <c r="G167" s="702" t="s">
        <v>657</v>
      </c>
      <c r="H167" s="703"/>
      <c r="I167" s="703"/>
      <c r="J167" s="703"/>
      <c r="K167" s="703"/>
      <c r="L167" s="703"/>
      <c r="M167" s="703"/>
      <c r="N167" s="703"/>
      <c r="O167" s="703"/>
      <c r="P167" s="704" t="s">
        <v>656</v>
      </c>
      <c r="Q167" s="703"/>
      <c r="R167" s="703"/>
      <c r="S167" s="703"/>
      <c r="T167" s="703"/>
      <c r="U167" s="703"/>
      <c r="V167" s="703"/>
      <c r="W167" s="703"/>
      <c r="X167" s="705"/>
      <c r="Y167" s="706"/>
      <c r="Z167" s="707"/>
      <c r="AA167" s="708"/>
      <c r="AB167" s="639" t="s">
        <v>11</v>
      </c>
      <c r="AC167" s="639"/>
      <c r="AD167" s="639"/>
      <c r="AE167" s="134" t="s">
        <v>501</v>
      </c>
      <c r="AF167" s="134"/>
      <c r="AG167" s="134"/>
      <c r="AH167" s="134"/>
      <c r="AI167" s="134" t="s">
        <v>653</v>
      </c>
      <c r="AJ167" s="134"/>
      <c r="AK167" s="134"/>
      <c r="AL167" s="134"/>
      <c r="AM167" s="134" t="s">
        <v>469</v>
      </c>
      <c r="AN167" s="134"/>
      <c r="AO167" s="134"/>
      <c r="AP167" s="134"/>
      <c r="AQ167" s="636" t="s">
        <v>500</v>
      </c>
      <c r="AR167" s="637"/>
      <c r="AS167" s="637"/>
      <c r="AT167" s="638"/>
      <c r="AU167" s="636" t="s">
        <v>678</v>
      </c>
      <c r="AV167" s="637"/>
      <c r="AW167" s="637"/>
      <c r="AX167" s="646"/>
      <c r="AY167">
        <f>COUNTA($G$168)</f>
        <v>0</v>
      </c>
    </row>
    <row r="168" spans="1:60" ht="23.25" hidden="1" customHeight="1" x14ac:dyDescent="0.15">
      <c r="A168" s="661"/>
      <c r="B168" s="168"/>
      <c r="C168" s="168"/>
      <c r="D168" s="168"/>
      <c r="E168" s="168"/>
      <c r="F168" s="169"/>
      <c r="G168" s="647"/>
      <c r="H168" s="648"/>
      <c r="I168" s="648"/>
      <c r="J168" s="648"/>
      <c r="K168" s="648"/>
      <c r="L168" s="648"/>
      <c r="M168" s="648"/>
      <c r="N168" s="648"/>
      <c r="O168" s="648"/>
      <c r="P168" s="651"/>
      <c r="Q168" s="652"/>
      <c r="R168" s="652"/>
      <c r="S168" s="652"/>
      <c r="T168" s="652"/>
      <c r="U168" s="652"/>
      <c r="V168" s="652"/>
      <c r="W168" s="652"/>
      <c r="X168" s="653"/>
      <c r="Y168" s="657" t="s">
        <v>52</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15">
      <c r="A169" s="203"/>
      <c r="B169" s="173"/>
      <c r="C169" s="173"/>
      <c r="D169" s="173"/>
      <c r="E169" s="173"/>
      <c r="F169" s="174"/>
      <c r="G169" s="649"/>
      <c r="H169" s="650"/>
      <c r="I169" s="650"/>
      <c r="J169" s="650"/>
      <c r="K169" s="650"/>
      <c r="L169" s="650"/>
      <c r="M169" s="650"/>
      <c r="N169" s="650"/>
      <c r="O169" s="650"/>
      <c r="P169" s="654"/>
      <c r="Q169" s="655"/>
      <c r="R169" s="655"/>
      <c r="S169" s="655"/>
      <c r="T169" s="655"/>
      <c r="U169" s="655"/>
      <c r="V169" s="655"/>
      <c r="W169" s="655"/>
      <c r="X169" s="656"/>
      <c r="Y169" s="633" t="s">
        <v>53</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15">
      <c r="A170" s="202" t="s">
        <v>666</v>
      </c>
      <c r="B170" s="120"/>
      <c r="C170" s="120"/>
      <c r="D170" s="120"/>
      <c r="E170" s="120"/>
      <c r="F170" s="676"/>
      <c r="G170" s="191" t="s">
        <v>667</v>
      </c>
      <c r="H170" s="191"/>
      <c r="I170" s="191"/>
      <c r="J170" s="191"/>
      <c r="K170" s="191"/>
      <c r="L170" s="191"/>
      <c r="M170" s="191"/>
      <c r="N170" s="191"/>
      <c r="O170" s="191"/>
      <c r="P170" s="191"/>
      <c r="Q170" s="191"/>
      <c r="R170" s="191"/>
      <c r="S170" s="191"/>
      <c r="T170" s="191"/>
      <c r="U170" s="191"/>
      <c r="V170" s="191"/>
      <c r="W170" s="191"/>
      <c r="X170" s="192"/>
      <c r="Y170" s="643"/>
      <c r="Z170" s="644"/>
      <c r="AA170" s="645"/>
      <c r="AB170" s="190" t="s">
        <v>11</v>
      </c>
      <c r="AC170" s="191"/>
      <c r="AD170" s="192"/>
      <c r="AE170" s="134" t="s">
        <v>501</v>
      </c>
      <c r="AF170" s="134"/>
      <c r="AG170" s="134"/>
      <c r="AH170" s="134"/>
      <c r="AI170" s="134" t="s">
        <v>653</v>
      </c>
      <c r="AJ170" s="134"/>
      <c r="AK170" s="134"/>
      <c r="AL170" s="134"/>
      <c r="AM170" s="134" t="s">
        <v>469</v>
      </c>
      <c r="AN170" s="134"/>
      <c r="AO170" s="134"/>
      <c r="AP170" s="134"/>
      <c r="AQ170" s="640" t="s">
        <v>679</v>
      </c>
      <c r="AR170" s="641"/>
      <c r="AS170" s="641"/>
      <c r="AT170" s="641"/>
      <c r="AU170" s="641"/>
      <c r="AV170" s="641"/>
      <c r="AW170" s="641"/>
      <c r="AX170" s="642"/>
      <c r="AY170">
        <f>IF(SUBSTITUTE(SUBSTITUTE($G$171,"／",""),"　","")="",0,1)</f>
        <v>0</v>
      </c>
    </row>
    <row r="171" spans="1:60" ht="23.25" hidden="1" customHeight="1" x14ac:dyDescent="0.15">
      <c r="A171" s="677"/>
      <c r="B171" s="212"/>
      <c r="C171" s="212"/>
      <c r="D171" s="212"/>
      <c r="E171" s="212"/>
      <c r="F171" s="678"/>
      <c r="G171" s="665" t="s">
        <v>668</v>
      </c>
      <c r="H171" s="666"/>
      <c r="I171" s="666"/>
      <c r="J171" s="666"/>
      <c r="K171" s="666"/>
      <c r="L171" s="666"/>
      <c r="M171" s="666"/>
      <c r="N171" s="666"/>
      <c r="O171" s="666"/>
      <c r="P171" s="666"/>
      <c r="Q171" s="666"/>
      <c r="R171" s="666"/>
      <c r="S171" s="666"/>
      <c r="T171" s="666"/>
      <c r="U171" s="666"/>
      <c r="V171" s="666"/>
      <c r="W171" s="666"/>
      <c r="X171" s="666"/>
      <c r="Y171" s="669" t="s">
        <v>666</v>
      </c>
      <c r="Z171" s="670"/>
      <c r="AA171" s="671"/>
      <c r="AB171" s="672"/>
      <c r="AC171" s="673"/>
      <c r="AD171" s="674"/>
      <c r="AE171" s="675"/>
      <c r="AF171" s="675"/>
      <c r="AG171" s="675"/>
      <c r="AH171" s="675"/>
      <c r="AI171" s="675"/>
      <c r="AJ171" s="675"/>
      <c r="AK171" s="675"/>
      <c r="AL171" s="675"/>
      <c r="AM171" s="675"/>
      <c r="AN171" s="675"/>
      <c r="AO171" s="675"/>
      <c r="AP171" s="675"/>
      <c r="AQ171" s="108"/>
      <c r="AR171" s="102"/>
      <c r="AS171" s="102"/>
      <c r="AT171" s="102"/>
      <c r="AU171" s="102"/>
      <c r="AV171" s="102"/>
      <c r="AW171" s="102"/>
      <c r="AX171" s="103"/>
      <c r="AY171">
        <f>$AY$170</f>
        <v>0</v>
      </c>
    </row>
    <row r="172" spans="1:60" ht="46.5" hidden="1" customHeight="1" x14ac:dyDescent="0.15">
      <c r="A172" s="679"/>
      <c r="B172" s="123"/>
      <c r="C172" s="123"/>
      <c r="D172" s="123"/>
      <c r="E172" s="123"/>
      <c r="F172" s="680"/>
      <c r="G172" s="667"/>
      <c r="H172" s="668"/>
      <c r="I172" s="668"/>
      <c r="J172" s="668"/>
      <c r="K172" s="668"/>
      <c r="L172" s="668"/>
      <c r="M172" s="668"/>
      <c r="N172" s="668"/>
      <c r="O172" s="668"/>
      <c r="P172" s="668"/>
      <c r="Q172" s="668"/>
      <c r="R172" s="668"/>
      <c r="S172" s="668"/>
      <c r="T172" s="668"/>
      <c r="U172" s="668"/>
      <c r="V172" s="668"/>
      <c r="W172" s="668"/>
      <c r="X172" s="668"/>
      <c r="Y172" s="234" t="s">
        <v>669</v>
      </c>
      <c r="Z172" s="662"/>
      <c r="AA172" s="663"/>
      <c r="AB172" s="625" t="s">
        <v>670</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15">
      <c r="A173" s="432" t="s">
        <v>316</v>
      </c>
      <c r="B173" s="606"/>
      <c r="C173" s="606"/>
      <c r="D173" s="606"/>
      <c r="E173" s="606"/>
      <c r="F173" s="607"/>
      <c r="G173" s="615" t="s">
        <v>140</v>
      </c>
      <c r="H173" s="212"/>
      <c r="I173" s="212"/>
      <c r="J173" s="212"/>
      <c r="K173" s="212"/>
      <c r="L173" s="212"/>
      <c r="M173" s="212"/>
      <c r="N173" s="212"/>
      <c r="O173" s="213"/>
      <c r="P173" s="214" t="s">
        <v>56</v>
      </c>
      <c r="Q173" s="212"/>
      <c r="R173" s="212"/>
      <c r="S173" s="212"/>
      <c r="T173" s="212"/>
      <c r="U173" s="212"/>
      <c r="V173" s="212"/>
      <c r="W173" s="212"/>
      <c r="X173" s="213"/>
      <c r="Y173" s="616"/>
      <c r="Z173" s="617"/>
      <c r="AA173" s="618"/>
      <c r="AB173" s="622" t="s">
        <v>11</v>
      </c>
      <c r="AC173" s="623"/>
      <c r="AD173" s="624"/>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8"/>
      <c r="B174" s="609"/>
      <c r="C174" s="609"/>
      <c r="D174" s="609"/>
      <c r="E174" s="609"/>
      <c r="F174" s="610"/>
      <c r="G174" s="171"/>
      <c r="H174" s="123"/>
      <c r="I174" s="123"/>
      <c r="J174" s="123"/>
      <c r="K174" s="123"/>
      <c r="L174" s="123"/>
      <c r="M174" s="123"/>
      <c r="N174" s="123"/>
      <c r="O174" s="124"/>
      <c r="P174" s="122"/>
      <c r="Q174" s="123"/>
      <c r="R174" s="123"/>
      <c r="S174" s="123"/>
      <c r="T174" s="123"/>
      <c r="U174" s="123"/>
      <c r="V174" s="123"/>
      <c r="W174" s="123"/>
      <c r="X174" s="124"/>
      <c r="Y174" s="619"/>
      <c r="Z174" s="620"/>
      <c r="AA174" s="621"/>
      <c r="AB174" s="131"/>
      <c r="AC174" s="132"/>
      <c r="AD174" s="133"/>
      <c r="AE174" s="134"/>
      <c r="AF174" s="134"/>
      <c r="AG174" s="134"/>
      <c r="AH174" s="134"/>
      <c r="AI174" s="134"/>
      <c r="AJ174" s="134"/>
      <c r="AK174" s="134"/>
      <c r="AL174" s="134"/>
      <c r="AM174" s="134"/>
      <c r="AN174" s="134"/>
      <c r="AO174" s="134"/>
      <c r="AP174" s="134"/>
      <c r="AQ174" s="520"/>
      <c r="AR174" s="521"/>
      <c r="AS174" s="142" t="s">
        <v>224</v>
      </c>
      <c r="AT174" s="143"/>
      <c r="AU174" s="141"/>
      <c r="AV174" s="141"/>
      <c r="AW174" s="123" t="s">
        <v>170</v>
      </c>
      <c r="AX174" s="144"/>
      <c r="AY174">
        <f t="shared" ref="AY174:AY179" si="7">$AY$173</f>
        <v>0</v>
      </c>
    </row>
    <row r="175" spans="1:60" ht="23.25" hidden="1" customHeight="1" x14ac:dyDescent="0.15">
      <c r="A175" s="611"/>
      <c r="B175" s="609"/>
      <c r="C175" s="609"/>
      <c r="D175" s="609"/>
      <c r="E175" s="609"/>
      <c r="F175" s="61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2"/>
      <c r="B176" s="613"/>
      <c r="C176" s="613"/>
      <c r="D176" s="613"/>
      <c r="E176" s="613"/>
      <c r="F176" s="61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1"/>
      <c r="B177" s="609"/>
      <c r="C177" s="609"/>
      <c r="D177" s="609"/>
      <c r="E177" s="609"/>
      <c r="F177" s="61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5" t="s">
        <v>14</v>
      </c>
      <c r="AC177" s="605"/>
      <c r="AD177" s="60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6" t="s">
        <v>129</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4"/>
      <c r="AF201" s="134"/>
      <c r="AG201" s="134"/>
      <c r="AH201" s="134"/>
      <c r="AI201" s="134"/>
      <c r="AJ201" s="134"/>
      <c r="AK201" s="134"/>
      <c r="AL201" s="134"/>
      <c r="AM201" s="134"/>
      <c r="AN201" s="134"/>
      <c r="AO201" s="134"/>
      <c r="AP201" s="134"/>
      <c r="AQ201" s="520"/>
      <c r="AR201" s="521"/>
      <c r="AS201" s="142" t="s">
        <v>224</v>
      </c>
      <c r="AT201" s="143"/>
      <c r="AU201" s="141"/>
      <c r="AV201" s="141"/>
      <c r="AW201" s="588" t="s">
        <v>170</v>
      </c>
      <c r="AX201" s="589"/>
      <c r="AY201">
        <f t="shared" ref="AY201:AY207" si="10">$AY$200</f>
        <v>0</v>
      </c>
    </row>
    <row r="202" spans="1:60" ht="23.25" hidden="1" customHeight="1" x14ac:dyDescent="0.15">
      <c r="A202" s="526"/>
      <c r="B202" s="527"/>
      <c r="C202" s="527"/>
      <c r="D202" s="527"/>
      <c r="E202" s="527"/>
      <c r="F202" s="528"/>
      <c r="G202" s="572" t="s">
        <v>225</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334</v>
      </c>
      <c r="AC202" s="571"/>
      <c r="AD202" s="571"/>
      <c r="AE202" s="108"/>
      <c r="AF202" s="102"/>
      <c r="AG202" s="102"/>
      <c r="AH202" s="102"/>
      <c r="AI202" s="108"/>
      <c r="AJ202" s="102"/>
      <c r="AK202" s="102"/>
      <c r="AL202" s="102"/>
      <c r="AM202" s="108"/>
      <c r="AN202" s="102"/>
      <c r="AO202" s="102"/>
      <c r="AP202" s="102"/>
      <c r="AQ202" s="108"/>
      <c r="AR202" s="102"/>
      <c r="AS202" s="102"/>
      <c r="AT202" s="516"/>
      <c r="AU202" s="102"/>
      <c r="AV202" s="102"/>
      <c r="AW202" s="102"/>
      <c r="AX202" s="103"/>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70" t="s">
        <v>334</v>
      </c>
      <c r="AC203" s="570"/>
      <c r="AD203" s="570"/>
      <c r="AE203" s="108"/>
      <c r="AF203" s="102"/>
      <c r="AG203" s="102"/>
      <c r="AH203" s="102"/>
      <c r="AI203" s="108"/>
      <c r="AJ203" s="102"/>
      <c r="AK203" s="102"/>
      <c r="AL203" s="102"/>
      <c r="AM203" s="108"/>
      <c r="AN203" s="102"/>
      <c r="AO203" s="102"/>
      <c r="AP203" s="102"/>
      <c r="AQ203" s="108"/>
      <c r="AR203" s="102"/>
      <c r="AS203" s="102"/>
      <c r="AT203" s="516"/>
      <c r="AU203" s="102"/>
      <c r="AV203" s="102"/>
      <c r="AW203" s="102"/>
      <c r="AX203" s="103"/>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335</v>
      </c>
      <c r="AC204" s="568"/>
      <c r="AD204" s="568"/>
      <c r="AE204" s="113"/>
      <c r="AF204" s="114"/>
      <c r="AG204" s="114"/>
      <c r="AH204" s="114"/>
      <c r="AI204" s="113"/>
      <c r="AJ204" s="114"/>
      <c r="AK204" s="114"/>
      <c r="AL204" s="114"/>
      <c r="AM204" s="113"/>
      <c r="AN204" s="114"/>
      <c r="AO204" s="114"/>
      <c r="AP204" s="114"/>
      <c r="AQ204" s="108"/>
      <c r="AR204" s="102"/>
      <c r="AS204" s="102"/>
      <c r="AT204" s="516"/>
      <c r="AU204" s="102"/>
      <c r="AV204" s="102"/>
      <c r="AW204" s="102"/>
      <c r="AX204" s="103"/>
      <c r="AY204">
        <f t="shared" si="10"/>
        <v>0</v>
      </c>
    </row>
    <row r="205" spans="1:60" ht="23.25" hidden="1" customHeight="1" x14ac:dyDescent="0.15">
      <c r="A205" s="526" t="s">
        <v>321</v>
      </c>
      <c r="B205" s="527"/>
      <c r="C205" s="527"/>
      <c r="D205" s="527"/>
      <c r="E205" s="527"/>
      <c r="F205" s="528"/>
      <c r="G205" s="551" t="s">
        <v>226</v>
      </c>
      <c r="H205" s="552"/>
      <c r="I205" s="552"/>
      <c r="J205" s="552"/>
      <c r="K205" s="552"/>
      <c r="L205" s="552"/>
      <c r="M205" s="552"/>
      <c r="N205" s="552"/>
      <c r="O205" s="552"/>
      <c r="P205" s="552"/>
      <c r="Q205" s="552"/>
      <c r="R205" s="552"/>
      <c r="S205" s="552"/>
      <c r="T205" s="552"/>
      <c r="U205" s="552"/>
      <c r="V205" s="552"/>
      <c r="W205" s="555" t="s">
        <v>333</v>
      </c>
      <c r="X205" s="556"/>
      <c r="Y205" s="561" t="s">
        <v>12</v>
      </c>
      <c r="Z205" s="561"/>
      <c r="AA205" s="562"/>
      <c r="AB205" s="571" t="s">
        <v>334</v>
      </c>
      <c r="AC205" s="571"/>
      <c r="AD205" s="571"/>
      <c r="AE205" s="108"/>
      <c r="AF205" s="102"/>
      <c r="AG205" s="102"/>
      <c r="AH205" s="102"/>
      <c r="AI205" s="108"/>
      <c r="AJ205" s="102"/>
      <c r="AK205" s="102"/>
      <c r="AL205" s="102"/>
      <c r="AM205" s="108"/>
      <c r="AN205" s="102"/>
      <c r="AO205" s="102"/>
      <c r="AP205" s="102"/>
      <c r="AQ205" s="108"/>
      <c r="AR205" s="102"/>
      <c r="AS205" s="102"/>
      <c r="AT205" s="516"/>
      <c r="AU205" s="102"/>
      <c r="AV205" s="102"/>
      <c r="AW205" s="102"/>
      <c r="AX205" s="103"/>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70" t="s">
        <v>334</v>
      </c>
      <c r="AC206" s="570"/>
      <c r="AD206" s="570"/>
      <c r="AE206" s="108"/>
      <c r="AF206" s="102"/>
      <c r="AG206" s="102"/>
      <c r="AH206" s="102"/>
      <c r="AI206" s="108"/>
      <c r="AJ206" s="102"/>
      <c r="AK206" s="102"/>
      <c r="AL206" s="102"/>
      <c r="AM206" s="108"/>
      <c r="AN206" s="102"/>
      <c r="AO206" s="102"/>
      <c r="AP206" s="102"/>
      <c r="AQ206" s="108"/>
      <c r="AR206" s="102"/>
      <c r="AS206" s="102"/>
      <c r="AT206" s="516"/>
      <c r="AU206" s="102"/>
      <c r="AV206" s="102"/>
      <c r="AW206" s="102"/>
      <c r="AX206" s="103"/>
      <c r="AY206">
        <f t="shared" si="10"/>
        <v>0</v>
      </c>
    </row>
    <row r="207" spans="1:60" ht="23.25" hidden="1" customHeight="1" x14ac:dyDescent="0.15">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335</v>
      </c>
      <c r="AC207" s="568"/>
      <c r="AD207" s="568"/>
      <c r="AE207" s="113"/>
      <c r="AF207" s="114"/>
      <c r="AG207" s="114"/>
      <c r="AH207" s="114"/>
      <c r="AI207" s="113"/>
      <c r="AJ207" s="114"/>
      <c r="AK207" s="114"/>
      <c r="AL207" s="114"/>
      <c r="AM207" s="113"/>
      <c r="AN207" s="114"/>
      <c r="AO207" s="114"/>
      <c r="AP207" s="569"/>
      <c r="AQ207" s="108"/>
      <c r="AR207" s="102"/>
      <c r="AS207" s="102"/>
      <c r="AT207" s="516"/>
      <c r="AU207" s="102"/>
      <c r="AV207" s="102"/>
      <c r="AW207" s="102"/>
      <c r="AX207" s="103"/>
      <c r="AY207">
        <f t="shared" si="10"/>
        <v>0</v>
      </c>
    </row>
    <row r="208" spans="1:60" ht="18.75" hidden="1" customHeight="1" x14ac:dyDescent="0.15">
      <c r="A208" s="523" t="s">
        <v>317</v>
      </c>
      <c r="B208" s="524"/>
      <c r="C208" s="524"/>
      <c r="D208" s="524"/>
      <c r="E208" s="524"/>
      <c r="F208" s="525"/>
      <c r="G208" s="529"/>
      <c r="H208" s="136" t="s">
        <v>140</v>
      </c>
      <c r="I208" s="136"/>
      <c r="J208" s="136"/>
      <c r="K208" s="136"/>
      <c r="L208" s="136"/>
      <c r="M208" s="136"/>
      <c r="N208" s="136"/>
      <c r="O208" s="137"/>
      <c r="P208" s="135" t="s">
        <v>56</v>
      </c>
      <c r="Q208" s="136"/>
      <c r="R208" s="136"/>
      <c r="S208" s="136"/>
      <c r="T208" s="136"/>
      <c r="U208" s="136"/>
      <c r="V208" s="136"/>
      <c r="W208" s="136"/>
      <c r="X208" s="137"/>
      <c r="Y208" s="532"/>
      <c r="Z208" s="533"/>
      <c r="AA208" s="534"/>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7" t="s">
        <v>129</v>
      </c>
      <c r="AV208" s="518"/>
      <c r="AW208" s="518"/>
      <c r="AX208" s="519"/>
      <c r="AY208">
        <f>COUNTA($H$210)</f>
        <v>0</v>
      </c>
    </row>
    <row r="209" spans="1:51" ht="18.75" hidden="1" customHeight="1" x14ac:dyDescent="0.15">
      <c r="A209" s="526"/>
      <c r="B209" s="527"/>
      <c r="C209" s="527"/>
      <c r="D209" s="527"/>
      <c r="E209" s="527"/>
      <c r="F209" s="528"/>
      <c r="G209" s="530"/>
      <c r="H209" s="142"/>
      <c r="I209" s="142"/>
      <c r="J209" s="142"/>
      <c r="K209" s="142"/>
      <c r="L209" s="142"/>
      <c r="M209" s="142"/>
      <c r="N209" s="142"/>
      <c r="O209" s="143"/>
      <c r="P209" s="531"/>
      <c r="Q209" s="142"/>
      <c r="R209" s="142"/>
      <c r="S209" s="142"/>
      <c r="T209" s="142"/>
      <c r="U209" s="142"/>
      <c r="V209" s="142"/>
      <c r="W209" s="142"/>
      <c r="X209" s="143"/>
      <c r="Y209" s="535"/>
      <c r="Z209" s="536"/>
      <c r="AA209" s="537"/>
      <c r="AB209" s="122"/>
      <c r="AC209" s="123"/>
      <c r="AD209" s="124"/>
      <c r="AE209" s="271"/>
      <c r="AF209" s="271"/>
      <c r="AG209" s="271"/>
      <c r="AH209" s="271"/>
      <c r="AI209" s="134"/>
      <c r="AJ209" s="134"/>
      <c r="AK209" s="134"/>
      <c r="AL209" s="134"/>
      <c r="AM209" s="134"/>
      <c r="AN209" s="134"/>
      <c r="AO209" s="134"/>
      <c r="AP209" s="134"/>
      <c r="AQ209" s="520"/>
      <c r="AR209" s="521"/>
      <c r="AS209" s="142" t="s">
        <v>224</v>
      </c>
      <c r="AT209" s="143"/>
      <c r="AU209" s="520"/>
      <c r="AV209" s="521"/>
      <c r="AW209" s="142" t="s">
        <v>170</v>
      </c>
      <c r="AX209" s="522"/>
      <c r="AY209">
        <f>$AY$208</f>
        <v>0</v>
      </c>
    </row>
    <row r="210" spans="1:51" ht="23.25" hidden="1" customHeight="1" x14ac:dyDescent="0.15">
      <c r="A210" s="526"/>
      <c r="B210" s="527"/>
      <c r="C210" s="527"/>
      <c r="D210" s="527"/>
      <c r="E210" s="527"/>
      <c r="F210" s="528"/>
      <c r="G210" s="538" t="s">
        <v>225</v>
      </c>
      <c r="H210" s="146"/>
      <c r="I210" s="146"/>
      <c r="J210" s="146"/>
      <c r="K210" s="146"/>
      <c r="L210" s="146"/>
      <c r="M210" s="146"/>
      <c r="N210" s="146"/>
      <c r="O210" s="147"/>
      <c r="P210" s="146"/>
      <c r="Q210" s="146"/>
      <c r="R210" s="146"/>
      <c r="S210" s="146"/>
      <c r="T210" s="146"/>
      <c r="U210" s="146"/>
      <c r="V210" s="146"/>
      <c r="W210" s="146"/>
      <c r="X210" s="147"/>
      <c r="Y210" s="541" t="s">
        <v>12</v>
      </c>
      <c r="Z210" s="542"/>
      <c r="AA210" s="543"/>
      <c r="AB210" s="481"/>
      <c r="AC210" s="481"/>
      <c r="AD210" s="48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6"/>
      <c r="B211" s="527"/>
      <c r="C211" s="527"/>
      <c r="D211" s="527"/>
      <c r="E211" s="527"/>
      <c r="F211" s="528"/>
      <c r="G211" s="539"/>
      <c r="H211" s="149"/>
      <c r="I211" s="149"/>
      <c r="J211" s="149"/>
      <c r="K211" s="149"/>
      <c r="L211" s="149"/>
      <c r="M211" s="149"/>
      <c r="N211" s="149"/>
      <c r="O211" s="150"/>
      <c r="P211" s="149"/>
      <c r="Q211" s="149"/>
      <c r="R211" s="149"/>
      <c r="S211" s="149"/>
      <c r="T211" s="149"/>
      <c r="U211" s="149"/>
      <c r="V211" s="149"/>
      <c r="W211" s="149"/>
      <c r="X211" s="150"/>
      <c r="Y211" s="547" t="s">
        <v>51</v>
      </c>
      <c r="Z211" s="548"/>
      <c r="AA211" s="549"/>
      <c r="AB211" s="480"/>
      <c r="AC211" s="480"/>
      <c r="AD211" s="48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6"/>
      <c r="B212" s="527"/>
      <c r="C212" s="527"/>
      <c r="D212" s="527"/>
      <c r="E212" s="527"/>
      <c r="F212" s="528"/>
      <c r="G212" s="54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4" t="s">
        <v>14</v>
      </c>
      <c r="AC212" s="544"/>
      <c r="AD212" s="544"/>
      <c r="AE212" s="545"/>
      <c r="AF212" s="546"/>
      <c r="AG212" s="546"/>
      <c r="AH212" s="546"/>
      <c r="AI212" s="545"/>
      <c r="AJ212" s="546"/>
      <c r="AK212" s="546"/>
      <c r="AL212" s="546"/>
      <c r="AM212" s="545"/>
      <c r="AN212" s="546"/>
      <c r="AO212" s="546"/>
      <c r="AP212" s="546"/>
      <c r="AQ212" s="109"/>
      <c r="AR212" s="110"/>
      <c r="AS212" s="110"/>
      <c r="AT212" s="111"/>
      <c r="AU212" s="102"/>
      <c r="AV212" s="102"/>
      <c r="AW212" s="102"/>
      <c r="AX212" s="103"/>
      <c r="AY212">
        <f>$AY$208</f>
        <v>0</v>
      </c>
    </row>
    <row r="213" spans="1:51" ht="69.75" hidden="1" customHeight="1" x14ac:dyDescent="0.15">
      <c r="A213" s="509" t="s">
        <v>347</v>
      </c>
      <c r="B213" s="510"/>
      <c r="C213" s="510"/>
      <c r="D213" s="510"/>
      <c r="E213" s="511" t="s">
        <v>305</v>
      </c>
      <c r="F213" s="512"/>
      <c r="G213" s="97" t="s">
        <v>226</v>
      </c>
      <c r="H213" s="482"/>
      <c r="I213" s="483"/>
      <c r="J213" s="483"/>
      <c r="K213" s="483"/>
      <c r="L213" s="483"/>
      <c r="M213" s="483"/>
      <c r="N213" s="483"/>
      <c r="O213" s="513"/>
      <c r="P213" s="255"/>
      <c r="Q213" s="255"/>
      <c r="R213" s="255"/>
      <c r="S213" s="255"/>
      <c r="T213" s="255"/>
      <c r="U213" s="255"/>
      <c r="V213" s="255"/>
      <c r="W213" s="255"/>
      <c r="X213" s="255"/>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734</v>
      </c>
      <c r="H216" s="146"/>
      <c r="I216" s="146"/>
      <c r="J216" s="146"/>
      <c r="K216" s="146"/>
      <c r="L216" s="146"/>
      <c r="M216" s="146"/>
      <c r="N216" s="146"/>
      <c r="O216" s="146"/>
      <c r="P216" s="146"/>
      <c r="Q216" s="146"/>
      <c r="R216" s="146"/>
      <c r="S216" s="146"/>
      <c r="T216" s="146"/>
      <c r="U216" s="146"/>
      <c r="V216" s="147"/>
      <c r="W216" s="495" t="s">
        <v>671</v>
      </c>
      <c r="X216" s="496"/>
      <c r="Y216" s="496"/>
      <c r="Z216" s="496"/>
      <c r="AA216" s="497"/>
      <c r="AB216" s="498"/>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1" t="s">
        <v>672</v>
      </c>
      <c r="X217" s="502"/>
      <c r="Y217" s="502"/>
      <c r="Z217" s="502"/>
      <c r="AA217" s="503"/>
      <c r="AB217" s="498"/>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hidden="1" customHeight="1" x14ac:dyDescent="0.15">
      <c r="A218" s="423"/>
      <c r="B218" s="424"/>
      <c r="C218" s="504" t="s">
        <v>684</v>
      </c>
      <c r="D218" s="505"/>
      <c r="E218" s="164" t="s">
        <v>363</v>
      </c>
      <c r="F218" s="166"/>
      <c r="G218" s="485" t="s">
        <v>230</v>
      </c>
      <c r="H218" s="486"/>
      <c r="I218" s="486"/>
      <c r="J218" s="506"/>
      <c r="K218" s="507"/>
      <c r="L218" s="507"/>
      <c r="M218" s="507"/>
      <c r="N218" s="507"/>
      <c r="O218" s="507"/>
      <c r="P218" s="507"/>
      <c r="Q218" s="507"/>
      <c r="R218" s="507"/>
      <c r="S218" s="507"/>
      <c r="T218" s="508"/>
      <c r="U218" s="483"/>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85"/>
    </row>
    <row r="219" spans="1:51" ht="34.5" hidden="1" customHeight="1" x14ac:dyDescent="0.15">
      <c r="A219" s="423"/>
      <c r="B219" s="424"/>
      <c r="C219" s="426"/>
      <c r="D219" s="424"/>
      <c r="E219" s="167"/>
      <c r="F219" s="169"/>
      <c r="G219" s="485" t="s">
        <v>685</v>
      </c>
      <c r="H219" s="486"/>
      <c r="I219" s="486"/>
      <c r="J219" s="486"/>
      <c r="K219" s="486"/>
      <c r="L219" s="486"/>
      <c r="M219" s="486"/>
      <c r="N219" s="486"/>
      <c r="O219" s="486"/>
      <c r="P219" s="486"/>
      <c r="Q219" s="486"/>
      <c r="R219" s="486"/>
      <c r="S219" s="486"/>
      <c r="T219" s="486"/>
      <c r="U219" s="482"/>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85"/>
    </row>
    <row r="220" spans="1:51" ht="34.5" hidden="1" customHeight="1" thickBot="1" x14ac:dyDescent="0.2">
      <c r="A220" s="423"/>
      <c r="B220" s="424"/>
      <c r="C220" s="426"/>
      <c r="D220" s="424"/>
      <c r="E220" s="172"/>
      <c r="F220" s="174"/>
      <c r="G220" s="485" t="s">
        <v>672</v>
      </c>
      <c r="H220" s="486"/>
      <c r="I220" s="486"/>
      <c r="J220" s="486"/>
      <c r="K220" s="486"/>
      <c r="L220" s="486"/>
      <c r="M220" s="486"/>
      <c r="N220" s="486"/>
      <c r="O220" s="486"/>
      <c r="P220" s="486"/>
      <c r="Q220" s="486"/>
      <c r="R220" s="486"/>
      <c r="S220" s="486"/>
      <c r="T220" s="486"/>
      <c r="U220" s="820"/>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87" customHeight="1" x14ac:dyDescent="0.15">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692</v>
      </c>
      <c r="AE223" s="465"/>
      <c r="AF223" s="465"/>
      <c r="AG223" s="466" t="s">
        <v>717</v>
      </c>
      <c r="AH223" s="467"/>
      <c r="AI223" s="467"/>
      <c r="AJ223" s="467"/>
      <c r="AK223" s="467"/>
      <c r="AL223" s="467"/>
      <c r="AM223" s="467"/>
      <c r="AN223" s="467"/>
      <c r="AO223" s="467"/>
      <c r="AP223" s="467"/>
      <c r="AQ223" s="467"/>
      <c r="AR223" s="467"/>
      <c r="AS223" s="467"/>
      <c r="AT223" s="467"/>
      <c r="AU223" s="467"/>
      <c r="AV223" s="467"/>
      <c r="AW223" s="467"/>
      <c r="AX223" s="468"/>
    </row>
    <row r="224" spans="1:51" ht="51" customHeight="1" x14ac:dyDescent="0.15">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8"/>
      <c r="AD224" s="379" t="s">
        <v>692</v>
      </c>
      <c r="AE224" s="380"/>
      <c r="AF224" s="380"/>
      <c r="AG224" s="374" t="s">
        <v>718</v>
      </c>
      <c r="AH224" s="375"/>
      <c r="AI224" s="375"/>
      <c r="AJ224" s="375"/>
      <c r="AK224" s="375"/>
      <c r="AL224" s="375"/>
      <c r="AM224" s="375"/>
      <c r="AN224" s="375"/>
      <c r="AO224" s="375"/>
      <c r="AP224" s="375"/>
      <c r="AQ224" s="375"/>
      <c r="AR224" s="375"/>
      <c r="AS224" s="375"/>
      <c r="AT224" s="375"/>
      <c r="AU224" s="375"/>
      <c r="AV224" s="375"/>
      <c r="AW224" s="375"/>
      <c r="AX224" s="376"/>
    </row>
    <row r="225" spans="1:50" ht="63" customHeight="1" x14ac:dyDescent="0.15">
      <c r="A225" s="459"/>
      <c r="B225" s="460"/>
      <c r="C225" s="471" t="s">
        <v>136</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16" t="s">
        <v>692</v>
      </c>
      <c r="AE225" s="417"/>
      <c r="AF225" s="417"/>
      <c r="AG225" s="402" t="s">
        <v>719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720</v>
      </c>
      <c r="AE226" s="398"/>
      <c r="AF226" s="398"/>
      <c r="AG226" s="400" t="s">
        <v>696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09" t="s">
        <v>720</v>
      </c>
      <c r="AE228" s="410"/>
      <c r="AF228" s="411"/>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3" t="s">
        <v>720</v>
      </c>
      <c r="AE229" s="364"/>
      <c r="AF229" s="364"/>
      <c r="AG229" s="366" t="s">
        <v>696</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695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720</v>
      </c>
      <c r="AE231" s="380"/>
      <c r="AF231" s="380"/>
      <c r="AG231" s="374" t="s">
        <v>695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695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720</v>
      </c>
      <c r="AE233" s="417"/>
      <c r="AF233" s="417"/>
      <c r="AG233" s="418" t="s">
        <v>695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4" t="s">
        <v>315</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9" t="s">
        <v>720</v>
      </c>
      <c r="AE234" s="380"/>
      <c r="AF234" s="449"/>
      <c r="AG234" s="374" t="s">
        <v>695</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7" t="s">
        <v>302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409" t="s">
        <v>720</v>
      </c>
      <c r="AE235" s="410"/>
      <c r="AF235" s="411"/>
      <c r="AG235" s="412" t="s">
        <v>695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t="s">
        <v>695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74" t="s">
        <v>695</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720</v>
      </c>
      <c r="AE238" s="380"/>
      <c r="AF238" s="380"/>
      <c r="AG238" s="374" t="s">
        <v>695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695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720</v>
      </c>
      <c r="AE240" s="398"/>
      <c r="AF240" s="399"/>
      <c r="AG240" s="400" t="s">
        <v>696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9" t="s">
        <v>0</v>
      </c>
      <c r="D241" s="900"/>
      <c r="E241" s="900"/>
      <c r="F241" s="900"/>
      <c r="G241" s="900"/>
      <c r="H241" s="900"/>
      <c r="I241" s="900"/>
      <c r="J241" s="900"/>
      <c r="K241" s="900"/>
      <c r="L241" s="900"/>
      <c r="M241" s="900"/>
      <c r="N241" s="900"/>
      <c r="O241" s="896" t="s">
        <v>690</v>
      </c>
      <c r="P241" s="897"/>
      <c r="Q241" s="897"/>
      <c r="R241" s="897"/>
      <c r="S241" s="897"/>
      <c r="T241" s="897"/>
      <c r="U241" s="897"/>
      <c r="V241" s="897"/>
      <c r="W241" s="897"/>
      <c r="X241" s="897"/>
      <c r="Y241" s="897"/>
      <c r="Z241" s="897"/>
      <c r="AA241" s="897"/>
      <c r="AB241" s="897"/>
      <c r="AC241" s="897"/>
      <c r="AD241" s="897"/>
      <c r="AE241" s="897"/>
      <c r="AF241" s="898"/>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3"/>
      <c r="D242" s="884"/>
      <c r="E242" s="383"/>
      <c r="F242" s="383"/>
      <c r="G242" s="383"/>
      <c r="H242" s="384"/>
      <c r="I242" s="384"/>
      <c r="J242" s="885"/>
      <c r="K242" s="885"/>
      <c r="L242" s="885"/>
      <c r="M242" s="384"/>
      <c r="N242" s="886"/>
      <c r="O242" s="887"/>
      <c r="P242" s="888"/>
      <c r="Q242" s="888"/>
      <c r="R242" s="888"/>
      <c r="S242" s="888"/>
      <c r="T242" s="888"/>
      <c r="U242" s="888"/>
      <c r="V242" s="888"/>
      <c r="W242" s="888"/>
      <c r="X242" s="888"/>
      <c r="Y242" s="888"/>
      <c r="Z242" s="888"/>
      <c r="AA242" s="888"/>
      <c r="AB242" s="888"/>
      <c r="AC242" s="888"/>
      <c r="AD242" s="888"/>
      <c r="AE242" s="888"/>
      <c r="AF242" s="889"/>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0"/>
      <c r="P243" s="891"/>
      <c r="Q243" s="891"/>
      <c r="R243" s="891"/>
      <c r="S243" s="891"/>
      <c r="T243" s="891"/>
      <c r="U243" s="891"/>
      <c r="V243" s="891"/>
      <c r="W243" s="891"/>
      <c r="X243" s="891"/>
      <c r="Y243" s="891"/>
      <c r="Z243" s="891"/>
      <c r="AA243" s="891"/>
      <c r="AB243" s="891"/>
      <c r="AC243" s="891"/>
      <c r="AD243" s="891"/>
      <c r="AE243" s="891"/>
      <c r="AF243" s="892"/>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0"/>
      <c r="P244" s="891"/>
      <c r="Q244" s="891"/>
      <c r="R244" s="891"/>
      <c r="S244" s="891"/>
      <c r="T244" s="891"/>
      <c r="U244" s="891"/>
      <c r="V244" s="891"/>
      <c r="W244" s="891"/>
      <c r="X244" s="891"/>
      <c r="Y244" s="891"/>
      <c r="Z244" s="891"/>
      <c r="AA244" s="891"/>
      <c r="AB244" s="891"/>
      <c r="AC244" s="891"/>
      <c r="AD244" s="891"/>
      <c r="AE244" s="891"/>
      <c r="AF244" s="892"/>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0"/>
      <c r="P245" s="891"/>
      <c r="Q245" s="891"/>
      <c r="R245" s="891"/>
      <c r="S245" s="891"/>
      <c r="T245" s="891"/>
      <c r="U245" s="891"/>
      <c r="V245" s="891"/>
      <c r="W245" s="891"/>
      <c r="X245" s="891"/>
      <c r="Y245" s="891"/>
      <c r="Z245" s="891"/>
      <c r="AA245" s="891"/>
      <c r="AB245" s="891"/>
      <c r="AC245" s="891"/>
      <c r="AD245" s="891"/>
      <c r="AE245" s="891"/>
      <c r="AF245" s="892"/>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1"/>
      <c r="N246" s="882"/>
      <c r="O246" s="893"/>
      <c r="P246" s="894"/>
      <c r="Q246" s="894"/>
      <c r="R246" s="894"/>
      <c r="S246" s="894"/>
      <c r="T246" s="894"/>
      <c r="U246" s="894"/>
      <c r="V246" s="894"/>
      <c r="W246" s="894"/>
      <c r="X246" s="894"/>
      <c r="Y246" s="894"/>
      <c r="Z246" s="894"/>
      <c r="AA246" s="894"/>
      <c r="AB246" s="894"/>
      <c r="AC246" s="894"/>
      <c r="AD246" s="894"/>
      <c r="AE246" s="894"/>
      <c r="AF246" s="895"/>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1"/>
      <c r="C247" s="313" t="s">
        <v>50</v>
      </c>
      <c r="D247" s="731"/>
      <c r="E247" s="731"/>
      <c r="F247" s="732"/>
      <c r="G247" s="914" t="s">
        <v>696</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2"/>
      <c r="B248" s="913"/>
      <c r="C248" s="916" t="s">
        <v>54</v>
      </c>
      <c r="D248" s="917"/>
      <c r="E248" s="917"/>
      <c r="F248" s="918"/>
      <c r="G248" s="919" t="s">
        <v>696</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31</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67.5" customHeight="1" thickBot="1" x14ac:dyDescent="0.2">
      <c r="A250" s="904" t="s">
        <v>729</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32</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
      <c r="A252" s="338"/>
      <c r="B252" s="339"/>
      <c r="C252" s="339"/>
      <c r="D252" s="339"/>
      <c r="E252" s="340"/>
      <c r="F252" s="910" t="s">
        <v>729</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44</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
      <c r="A254" s="338"/>
      <c r="B254" s="339"/>
      <c r="C254" s="339"/>
      <c r="D254" s="339"/>
      <c r="E254" s="340"/>
      <c r="F254" s="341" t="s">
        <v>729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730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731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732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733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721</v>
      </c>
      <c r="F266" s="101"/>
      <c r="G266" s="101"/>
      <c r="H266" s="92" t="str">
        <f>IF(E266="","","-")</f>
        <v>-</v>
      </c>
      <c r="I266" s="101"/>
      <c r="J266" s="101"/>
      <c r="K266" s="92" t="str">
        <f>IF(I266="","","-")</f>
        <v/>
      </c>
      <c r="L266" s="116">
        <v>129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721</v>
      </c>
      <c r="F267" s="101"/>
      <c r="G267" s="101"/>
      <c r="H267" s="92"/>
      <c r="I267" s="101"/>
      <c r="J267" s="101"/>
      <c r="K267" s="92"/>
      <c r="L267" s="116">
        <v>130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722</v>
      </c>
      <c r="H268" s="101"/>
      <c r="I268" s="101"/>
      <c r="J268" s="100">
        <v>20</v>
      </c>
      <c r="K268" s="100"/>
      <c r="L268" s="116">
        <v>145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35" max="50" man="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L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692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692</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692</v>
      </c>
      <c r="C13" s="13" t="str">
        <f t="shared" si="9"/>
        <v>少子化社会対策</v>
      </c>
      <c r="D13" s="13" t="str">
        <f t="shared" si="8"/>
        <v>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692</v>
      </c>
      <c r="C15" s="13" t="str">
        <f t="shared" si="9"/>
        <v>男女共同参画</v>
      </c>
      <c r="D15" s="13" t="str">
        <f t="shared" si="8"/>
        <v>子ども・若者育成支援、少子化社会対策、男女共同参画</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t="s">
        <v>692</v>
      </c>
      <c r="H20" s="13" t="str">
        <f t="shared" si="1"/>
        <v>年金特別会計子ども・子育て支援勘定</v>
      </c>
      <c r="I20" s="13" t="str">
        <f t="shared" si="5"/>
        <v>年金特別会計子ども・子育て支援勘定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年金特別会計子ども・子育て支援勘定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年金特別会計子ども・子育て支援勘定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年金特別会計子ども・子育て支援勘定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年金特別会計子ども・子育て支援勘定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年金特別会計子ども・子育て支援勘定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年金特別会計子ども・子育て支援勘定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年金特別会計子ども・子育て支援勘定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年金特別会計子ども・子育て支援勘定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年金特別会計子ども・子育て支援勘定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年金特別会計子ども・子育て支援勘定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年金特別会計子ども・子育て支援勘定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年金特別会計子ども・子育て支援勘定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年金特別会計子ども・子育て支援勘定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年金特別会計子ども・子育て支援勘定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年金特別会計子ども・子育て支援勘定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年金特別会計子ども・子育て支援勘定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年金特別会計子ども・子育て支援勘定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年金特別会計子ども・子育て支援勘定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372</v>
      </c>
      <c r="AF2" s="921"/>
      <c r="AG2" s="921"/>
      <c r="AH2" s="128"/>
      <c r="AI2" s="921" t="s">
        <v>468</v>
      </c>
      <c r="AJ2" s="921"/>
      <c r="AK2" s="921"/>
      <c r="AL2" s="128"/>
      <c r="AM2" s="921" t="s">
        <v>469</v>
      </c>
      <c r="AN2" s="921"/>
      <c r="AO2" s="921"/>
      <c r="AP2" s="128"/>
      <c r="AQ2" s="135" t="s">
        <v>223</v>
      </c>
      <c r="AR2" s="136"/>
      <c r="AS2" s="136"/>
      <c r="AT2" s="137"/>
      <c r="AU2" s="138" t="s">
        <v>129</v>
      </c>
      <c r="AV2" s="138"/>
      <c r="AW2" s="138"/>
      <c r="AX2" s="139"/>
      <c r="AY2" s="34">
        <f>COUNTA($G$4)</f>
        <v>0</v>
      </c>
    </row>
    <row r="3" spans="1:51" ht="18.75" customHeight="1" x14ac:dyDescent="0.15">
      <c r="A3" s="684"/>
      <c r="B3" s="685"/>
      <c r="C3" s="685"/>
      <c r="D3" s="685"/>
      <c r="E3" s="685"/>
      <c r="F3" s="686"/>
      <c r="G3" s="171"/>
      <c r="H3" s="123"/>
      <c r="I3" s="123"/>
      <c r="J3" s="123"/>
      <c r="K3" s="123"/>
      <c r="L3" s="123"/>
      <c r="M3" s="123"/>
      <c r="N3" s="123"/>
      <c r="O3" s="124"/>
      <c r="P3" s="122"/>
      <c r="Q3" s="123"/>
      <c r="R3" s="123"/>
      <c r="S3" s="123"/>
      <c r="T3" s="123"/>
      <c r="U3" s="123"/>
      <c r="V3" s="123"/>
      <c r="W3" s="123"/>
      <c r="X3" s="124"/>
      <c r="Y3" s="929"/>
      <c r="Z3" s="930"/>
      <c r="AA3" s="931"/>
      <c r="AB3" s="935"/>
      <c r="AC3" s="709"/>
      <c r="AD3" s="710"/>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15">
      <c r="A4" s="687"/>
      <c r="B4" s="685"/>
      <c r="C4" s="685"/>
      <c r="D4" s="685"/>
      <c r="E4" s="685"/>
      <c r="F4" s="686"/>
      <c r="G4" s="193"/>
      <c r="H4" s="939"/>
      <c r="I4" s="939"/>
      <c r="J4" s="939"/>
      <c r="K4" s="939"/>
      <c r="L4" s="939"/>
      <c r="M4" s="939"/>
      <c r="N4" s="939"/>
      <c r="O4" s="940"/>
      <c r="P4" s="146"/>
      <c r="Q4" s="652"/>
      <c r="R4" s="652"/>
      <c r="S4" s="652"/>
      <c r="T4" s="652"/>
      <c r="U4" s="652"/>
      <c r="V4" s="652"/>
      <c r="W4" s="652"/>
      <c r="X4" s="653"/>
      <c r="Y4" s="925" t="s">
        <v>12</v>
      </c>
      <c r="Z4" s="926"/>
      <c r="AA4" s="927"/>
      <c r="AB4" s="163"/>
      <c r="AC4" s="660"/>
      <c r="AD4" s="66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8"/>
      <c r="B5" s="689"/>
      <c r="C5" s="689"/>
      <c r="D5" s="689"/>
      <c r="E5" s="689"/>
      <c r="F5" s="690"/>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8"/>
      <c r="B6" s="689"/>
      <c r="C6" s="689"/>
      <c r="D6" s="689"/>
      <c r="E6" s="689"/>
      <c r="F6" s="690"/>
      <c r="G6" s="944"/>
      <c r="H6" s="945"/>
      <c r="I6" s="945"/>
      <c r="J6" s="945"/>
      <c r="K6" s="945"/>
      <c r="L6" s="945"/>
      <c r="M6" s="945"/>
      <c r="N6" s="945"/>
      <c r="O6" s="946"/>
      <c r="P6" s="655"/>
      <c r="Q6" s="655"/>
      <c r="R6" s="655"/>
      <c r="S6" s="655"/>
      <c r="T6" s="655"/>
      <c r="U6" s="655"/>
      <c r="V6" s="655"/>
      <c r="W6" s="655"/>
      <c r="X6" s="656"/>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1" t="s">
        <v>344</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372</v>
      </c>
      <c r="AF9" s="921"/>
      <c r="AG9" s="921"/>
      <c r="AH9" s="128"/>
      <c r="AI9" s="921" t="s">
        <v>468</v>
      </c>
      <c r="AJ9" s="921"/>
      <c r="AK9" s="921"/>
      <c r="AL9" s="128"/>
      <c r="AM9" s="921" t="s">
        <v>469</v>
      </c>
      <c r="AN9" s="921"/>
      <c r="AO9" s="921"/>
      <c r="AP9" s="128"/>
      <c r="AQ9" s="135" t="s">
        <v>223</v>
      </c>
      <c r="AR9" s="136"/>
      <c r="AS9" s="136"/>
      <c r="AT9" s="137"/>
      <c r="AU9" s="138" t="s">
        <v>129</v>
      </c>
      <c r="AV9" s="138"/>
      <c r="AW9" s="138"/>
      <c r="AX9" s="139"/>
      <c r="AY9" s="34">
        <f>COUNTA($G$11)</f>
        <v>0</v>
      </c>
    </row>
    <row r="10" spans="1:51" ht="18.75" customHeight="1" x14ac:dyDescent="0.15">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29"/>
      <c r="Z10" s="930"/>
      <c r="AA10" s="931"/>
      <c r="AB10" s="935"/>
      <c r="AC10" s="709"/>
      <c r="AD10" s="710"/>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15">
      <c r="A11" s="687"/>
      <c r="B11" s="685"/>
      <c r="C11" s="685"/>
      <c r="D11" s="685"/>
      <c r="E11" s="685"/>
      <c r="F11" s="686"/>
      <c r="G11" s="193"/>
      <c r="H11" s="939"/>
      <c r="I11" s="939"/>
      <c r="J11" s="939"/>
      <c r="K11" s="939"/>
      <c r="L11" s="939"/>
      <c r="M11" s="939"/>
      <c r="N11" s="939"/>
      <c r="O11" s="940"/>
      <c r="P11" s="146"/>
      <c r="Q11" s="652"/>
      <c r="R11" s="652"/>
      <c r="S11" s="652"/>
      <c r="T11" s="652"/>
      <c r="U11" s="652"/>
      <c r="V11" s="652"/>
      <c r="W11" s="652"/>
      <c r="X11" s="653"/>
      <c r="Y11" s="925" t="s">
        <v>12</v>
      </c>
      <c r="Z11" s="926"/>
      <c r="AA11" s="927"/>
      <c r="AB11" s="163"/>
      <c r="AC11" s="660"/>
      <c r="AD11" s="66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8"/>
      <c r="B12" s="689"/>
      <c r="C12" s="689"/>
      <c r="D12" s="689"/>
      <c r="E12" s="689"/>
      <c r="F12" s="690"/>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655"/>
      <c r="Q13" s="655"/>
      <c r="R13" s="655"/>
      <c r="S13" s="655"/>
      <c r="T13" s="655"/>
      <c r="U13" s="655"/>
      <c r="V13" s="655"/>
      <c r="W13" s="655"/>
      <c r="X13" s="656"/>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1" t="s">
        <v>344</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372</v>
      </c>
      <c r="AF16" s="921"/>
      <c r="AG16" s="921"/>
      <c r="AH16" s="128"/>
      <c r="AI16" s="921" t="s">
        <v>468</v>
      </c>
      <c r="AJ16" s="921"/>
      <c r="AK16" s="921"/>
      <c r="AL16" s="128"/>
      <c r="AM16" s="921" t="s">
        <v>469</v>
      </c>
      <c r="AN16" s="921"/>
      <c r="AO16" s="921"/>
      <c r="AP16" s="128"/>
      <c r="AQ16" s="135" t="s">
        <v>223</v>
      </c>
      <c r="AR16" s="136"/>
      <c r="AS16" s="136"/>
      <c r="AT16" s="137"/>
      <c r="AU16" s="138" t="s">
        <v>129</v>
      </c>
      <c r="AV16" s="138"/>
      <c r="AW16" s="138"/>
      <c r="AX16" s="139"/>
      <c r="AY16" s="34">
        <f>COUNTA($G$18)</f>
        <v>0</v>
      </c>
    </row>
    <row r="17" spans="1:51" ht="18.75" customHeight="1" x14ac:dyDescent="0.15">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29"/>
      <c r="Z17" s="930"/>
      <c r="AA17" s="931"/>
      <c r="AB17" s="935"/>
      <c r="AC17" s="709"/>
      <c r="AD17" s="710"/>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15">
      <c r="A18" s="687"/>
      <c r="B18" s="685"/>
      <c r="C18" s="685"/>
      <c r="D18" s="685"/>
      <c r="E18" s="685"/>
      <c r="F18" s="686"/>
      <c r="G18" s="193"/>
      <c r="H18" s="939"/>
      <c r="I18" s="939"/>
      <c r="J18" s="939"/>
      <c r="K18" s="939"/>
      <c r="L18" s="939"/>
      <c r="M18" s="939"/>
      <c r="N18" s="939"/>
      <c r="O18" s="940"/>
      <c r="P18" s="146"/>
      <c r="Q18" s="652"/>
      <c r="R18" s="652"/>
      <c r="S18" s="652"/>
      <c r="T18" s="652"/>
      <c r="U18" s="652"/>
      <c r="V18" s="652"/>
      <c r="W18" s="652"/>
      <c r="X18" s="653"/>
      <c r="Y18" s="925" t="s">
        <v>12</v>
      </c>
      <c r="Z18" s="926"/>
      <c r="AA18" s="927"/>
      <c r="AB18" s="163"/>
      <c r="AC18" s="660"/>
      <c r="AD18" s="66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8"/>
      <c r="B19" s="689"/>
      <c r="C19" s="689"/>
      <c r="D19" s="689"/>
      <c r="E19" s="689"/>
      <c r="F19" s="690"/>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655"/>
      <c r="Q20" s="655"/>
      <c r="R20" s="655"/>
      <c r="S20" s="655"/>
      <c r="T20" s="655"/>
      <c r="U20" s="655"/>
      <c r="V20" s="655"/>
      <c r="W20" s="655"/>
      <c r="X20" s="656"/>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1" t="s">
        <v>344</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372</v>
      </c>
      <c r="AF23" s="921"/>
      <c r="AG23" s="921"/>
      <c r="AH23" s="128"/>
      <c r="AI23" s="921" t="s">
        <v>468</v>
      </c>
      <c r="AJ23" s="921"/>
      <c r="AK23" s="921"/>
      <c r="AL23" s="128"/>
      <c r="AM23" s="921" t="s">
        <v>469</v>
      </c>
      <c r="AN23" s="921"/>
      <c r="AO23" s="921"/>
      <c r="AP23" s="128"/>
      <c r="AQ23" s="135" t="s">
        <v>223</v>
      </c>
      <c r="AR23" s="136"/>
      <c r="AS23" s="136"/>
      <c r="AT23" s="137"/>
      <c r="AU23" s="138" t="s">
        <v>129</v>
      </c>
      <c r="AV23" s="138"/>
      <c r="AW23" s="138"/>
      <c r="AX23" s="139"/>
      <c r="AY23" s="34">
        <f>COUNTA($G$25)</f>
        <v>0</v>
      </c>
    </row>
    <row r="24" spans="1:51" ht="18.75" customHeight="1" x14ac:dyDescent="0.15">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29"/>
      <c r="Z24" s="930"/>
      <c r="AA24" s="931"/>
      <c r="AB24" s="935"/>
      <c r="AC24" s="709"/>
      <c r="AD24" s="710"/>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15">
      <c r="A25" s="687"/>
      <c r="B25" s="685"/>
      <c r="C25" s="685"/>
      <c r="D25" s="685"/>
      <c r="E25" s="685"/>
      <c r="F25" s="686"/>
      <c r="G25" s="193"/>
      <c r="H25" s="939"/>
      <c r="I25" s="939"/>
      <c r="J25" s="939"/>
      <c r="K25" s="939"/>
      <c r="L25" s="939"/>
      <c r="M25" s="939"/>
      <c r="N25" s="939"/>
      <c r="O25" s="940"/>
      <c r="P25" s="146"/>
      <c r="Q25" s="652"/>
      <c r="R25" s="652"/>
      <c r="S25" s="652"/>
      <c r="T25" s="652"/>
      <c r="U25" s="652"/>
      <c r="V25" s="652"/>
      <c r="W25" s="652"/>
      <c r="X25" s="653"/>
      <c r="Y25" s="925" t="s">
        <v>12</v>
      </c>
      <c r="Z25" s="926"/>
      <c r="AA25" s="927"/>
      <c r="AB25" s="163"/>
      <c r="AC25" s="660"/>
      <c r="AD25" s="66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8"/>
      <c r="B26" s="689"/>
      <c r="C26" s="689"/>
      <c r="D26" s="689"/>
      <c r="E26" s="689"/>
      <c r="F26" s="690"/>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655"/>
      <c r="Q27" s="655"/>
      <c r="R27" s="655"/>
      <c r="S27" s="655"/>
      <c r="T27" s="655"/>
      <c r="U27" s="655"/>
      <c r="V27" s="655"/>
      <c r="W27" s="655"/>
      <c r="X27" s="656"/>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1" t="s">
        <v>344</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372</v>
      </c>
      <c r="AF30" s="921"/>
      <c r="AG30" s="921"/>
      <c r="AH30" s="128"/>
      <c r="AI30" s="921" t="s">
        <v>468</v>
      </c>
      <c r="AJ30" s="921"/>
      <c r="AK30" s="921"/>
      <c r="AL30" s="128"/>
      <c r="AM30" s="921" t="s">
        <v>469</v>
      </c>
      <c r="AN30" s="921"/>
      <c r="AO30" s="921"/>
      <c r="AP30" s="128"/>
      <c r="AQ30" s="135" t="s">
        <v>223</v>
      </c>
      <c r="AR30" s="136"/>
      <c r="AS30" s="136"/>
      <c r="AT30" s="137"/>
      <c r="AU30" s="138" t="s">
        <v>129</v>
      </c>
      <c r="AV30" s="138"/>
      <c r="AW30" s="138"/>
      <c r="AX30" s="139"/>
      <c r="AY30" s="34">
        <f>COUNTA($G$32)</f>
        <v>0</v>
      </c>
    </row>
    <row r="31" spans="1:51" ht="18.75" customHeight="1" x14ac:dyDescent="0.15">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29"/>
      <c r="Z31" s="930"/>
      <c r="AA31" s="931"/>
      <c r="AB31" s="935"/>
      <c r="AC31" s="709"/>
      <c r="AD31" s="710"/>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15">
      <c r="A32" s="687"/>
      <c r="B32" s="685"/>
      <c r="C32" s="685"/>
      <c r="D32" s="685"/>
      <c r="E32" s="685"/>
      <c r="F32" s="686"/>
      <c r="G32" s="193"/>
      <c r="H32" s="939"/>
      <c r="I32" s="939"/>
      <c r="J32" s="939"/>
      <c r="K32" s="939"/>
      <c r="L32" s="939"/>
      <c r="M32" s="939"/>
      <c r="N32" s="939"/>
      <c r="O32" s="940"/>
      <c r="P32" s="146"/>
      <c r="Q32" s="652"/>
      <c r="R32" s="652"/>
      <c r="S32" s="652"/>
      <c r="T32" s="652"/>
      <c r="U32" s="652"/>
      <c r="V32" s="652"/>
      <c r="W32" s="652"/>
      <c r="X32" s="653"/>
      <c r="Y32" s="925" t="s">
        <v>12</v>
      </c>
      <c r="Z32" s="926"/>
      <c r="AA32" s="927"/>
      <c r="AB32" s="163"/>
      <c r="AC32" s="660"/>
      <c r="AD32" s="66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8"/>
      <c r="B33" s="689"/>
      <c r="C33" s="689"/>
      <c r="D33" s="689"/>
      <c r="E33" s="689"/>
      <c r="F33" s="690"/>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655"/>
      <c r="Q34" s="655"/>
      <c r="R34" s="655"/>
      <c r="S34" s="655"/>
      <c r="T34" s="655"/>
      <c r="U34" s="655"/>
      <c r="V34" s="655"/>
      <c r="W34" s="655"/>
      <c r="X34" s="656"/>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1" t="s">
        <v>344</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372</v>
      </c>
      <c r="AF37" s="921"/>
      <c r="AG37" s="921"/>
      <c r="AH37" s="128"/>
      <c r="AI37" s="921" t="s">
        <v>468</v>
      </c>
      <c r="AJ37" s="921"/>
      <c r="AK37" s="921"/>
      <c r="AL37" s="128"/>
      <c r="AM37" s="921" t="s">
        <v>469</v>
      </c>
      <c r="AN37" s="921"/>
      <c r="AO37" s="921"/>
      <c r="AP37" s="128"/>
      <c r="AQ37" s="135" t="s">
        <v>223</v>
      </c>
      <c r="AR37" s="136"/>
      <c r="AS37" s="136"/>
      <c r="AT37" s="137"/>
      <c r="AU37" s="138" t="s">
        <v>129</v>
      </c>
      <c r="AV37" s="138"/>
      <c r="AW37" s="138"/>
      <c r="AX37" s="139"/>
      <c r="AY37" s="34">
        <f>COUNTA($G$39)</f>
        <v>0</v>
      </c>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29"/>
      <c r="Z38" s="930"/>
      <c r="AA38" s="931"/>
      <c r="AB38" s="935"/>
      <c r="AC38" s="709"/>
      <c r="AD38" s="710"/>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15">
      <c r="A39" s="687"/>
      <c r="B39" s="685"/>
      <c r="C39" s="685"/>
      <c r="D39" s="685"/>
      <c r="E39" s="685"/>
      <c r="F39" s="686"/>
      <c r="G39" s="193"/>
      <c r="H39" s="939"/>
      <c r="I39" s="939"/>
      <c r="J39" s="939"/>
      <c r="K39" s="939"/>
      <c r="L39" s="939"/>
      <c r="M39" s="939"/>
      <c r="N39" s="939"/>
      <c r="O39" s="940"/>
      <c r="P39" s="146"/>
      <c r="Q39" s="652"/>
      <c r="R39" s="652"/>
      <c r="S39" s="652"/>
      <c r="T39" s="652"/>
      <c r="U39" s="652"/>
      <c r="V39" s="652"/>
      <c r="W39" s="652"/>
      <c r="X39" s="653"/>
      <c r="Y39" s="925" t="s">
        <v>12</v>
      </c>
      <c r="Z39" s="926"/>
      <c r="AA39" s="927"/>
      <c r="AB39" s="163"/>
      <c r="AC39" s="660"/>
      <c r="AD39" s="66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8"/>
      <c r="B40" s="689"/>
      <c r="C40" s="689"/>
      <c r="D40" s="689"/>
      <c r="E40" s="689"/>
      <c r="F40" s="690"/>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655"/>
      <c r="Q41" s="655"/>
      <c r="R41" s="655"/>
      <c r="S41" s="655"/>
      <c r="T41" s="655"/>
      <c r="U41" s="655"/>
      <c r="V41" s="655"/>
      <c r="W41" s="655"/>
      <c r="X41" s="656"/>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1" t="s">
        <v>344</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372</v>
      </c>
      <c r="AF44" s="921"/>
      <c r="AG44" s="921"/>
      <c r="AH44" s="128"/>
      <c r="AI44" s="921" t="s">
        <v>468</v>
      </c>
      <c r="AJ44" s="921"/>
      <c r="AK44" s="921"/>
      <c r="AL44" s="128"/>
      <c r="AM44" s="921" t="s">
        <v>469</v>
      </c>
      <c r="AN44" s="921"/>
      <c r="AO44" s="921"/>
      <c r="AP44" s="128"/>
      <c r="AQ44" s="135" t="s">
        <v>223</v>
      </c>
      <c r="AR44" s="136"/>
      <c r="AS44" s="136"/>
      <c r="AT44" s="137"/>
      <c r="AU44" s="138" t="s">
        <v>129</v>
      </c>
      <c r="AV44" s="138"/>
      <c r="AW44" s="138"/>
      <c r="AX44" s="139"/>
      <c r="AY44" s="34">
        <f>COUNTA($G$46)</f>
        <v>0</v>
      </c>
    </row>
    <row r="45" spans="1:51" ht="18.75" customHeight="1" x14ac:dyDescent="0.15">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29"/>
      <c r="Z45" s="930"/>
      <c r="AA45" s="931"/>
      <c r="AB45" s="935"/>
      <c r="AC45" s="709"/>
      <c r="AD45" s="710"/>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15">
      <c r="A46" s="687"/>
      <c r="B46" s="685"/>
      <c r="C46" s="685"/>
      <c r="D46" s="685"/>
      <c r="E46" s="685"/>
      <c r="F46" s="686"/>
      <c r="G46" s="193"/>
      <c r="H46" s="939"/>
      <c r="I46" s="939"/>
      <c r="J46" s="939"/>
      <c r="K46" s="939"/>
      <c r="L46" s="939"/>
      <c r="M46" s="939"/>
      <c r="N46" s="939"/>
      <c r="O46" s="940"/>
      <c r="P46" s="146"/>
      <c r="Q46" s="652"/>
      <c r="R46" s="652"/>
      <c r="S46" s="652"/>
      <c r="T46" s="652"/>
      <c r="U46" s="652"/>
      <c r="V46" s="652"/>
      <c r="W46" s="652"/>
      <c r="X46" s="653"/>
      <c r="Y46" s="925" t="s">
        <v>12</v>
      </c>
      <c r="Z46" s="926"/>
      <c r="AA46" s="927"/>
      <c r="AB46" s="163"/>
      <c r="AC46" s="660"/>
      <c r="AD46" s="66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8"/>
      <c r="B47" s="689"/>
      <c r="C47" s="689"/>
      <c r="D47" s="689"/>
      <c r="E47" s="689"/>
      <c r="F47" s="690"/>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655"/>
      <c r="Q48" s="655"/>
      <c r="R48" s="655"/>
      <c r="S48" s="655"/>
      <c r="T48" s="655"/>
      <c r="U48" s="655"/>
      <c r="V48" s="655"/>
      <c r="W48" s="655"/>
      <c r="X48" s="656"/>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1" t="s">
        <v>344</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372</v>
      </c>
      <c r="AF51" s="921"/>
      <c r="AG51" s="921"/>
      <c r="AH51" s="128"/>
      <c r="AI51" s="921" t="s">
        <v>468</v>
      </c>
      <c r="AJ51" s="921"/>
      <c r="AK51" s="921"/>
      <c r="AL51" s="128"/>
      <c r="AM51" s="921" t="s">
        <v>469</v>
      </c>
      <c r="AN51" s="921"/>
      <c r="AO51" s="921"/>
      <c r="AP51" s="128"/>
      <c r="AQ51" s="135" t="s">
        <v>223</v>
      </c>
      <c r="AR51" s="136"/>
      <c r="AS51" s="136"/>
      <c r="AT51" s="137"/>
      <c r="AU51" s="138" t="s">
        <v>129</v>
      </c>
      <c r="AV51" s="138"/>
      <c r="AW51" s="138"/>
      <c r="AX51" s="139"/>
      <c r="AY51" s="34">
        <f>COUNTA($G$53)</f>
        <v>0</v>
      </c>
    </row>
    <row r="52" spans="1:51" ht="18.75" customHeight="1" x14ac:dyDescent="0.15">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29"/>
      <c r="Z52" s="930"/>
      <c r="AA52" s="931"/>
      <c r="AB52" s="935"/>
      <c r="AC52" s="709"/>
      <c r="AD52" s="710"/>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15">
      <c r="A53" s="687"/>
      <c r="B53" s="685"/>
      <c r="C53" s="685"/>
      <c r="D53" s="685"/>
      <c r="E53" s="685"/>
      <c r="F53" s="686"/>
      <c r="G53" s="193"/>
      <c r="H53" s="939"/>
      <c r="I53" s="939"/>
      <c r="J53" s="939"/>
      <c r="K53" s="939"/>
      <c r="L53" s="939"/>
      <c r="M53" s="939"/>
      <c r="N53" s="939"/>
      <c r="O53" s="940"/>
      <c r="P53" s="146"/>
      <c r="Q53" s="652"/>
      <c r="R53" s="652"/>
      <c r="S53" s="652"/>
      <c r="T53" s="652"/>
      <c r="U53" s="652"/>
      <c r="V53" s="652"/>
      <c r="W53" s="652"/>
      <c r="X53" s="653"/>
      <c r="Y53" s="925" t="s">
        <v>12</v>
      </c>
      <c r="Z53" s="926"/>
      <c r="AA53" s="927"/>
      <c r="AB53" s="163"/>
      <c r="AC53" s="660"/>
      <c r="AD53" s="66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8"/>
      <c r="B54" s="689"/>
      <c r="C54" s="689"/>
      <c r="D54" s="689"/>
      <c r="E54" s="689"/>
      <c r="F54" s="690"/>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655"/>
      <c r="Q55" s="655"/>
      <c r="R55" s="655"/>
      <c r="S55" s="655"/>
      <c r="T55" s="655"/>
      <c r="U55" s="655"/>
      <c r="V55" s="655"/>
      <c r="W55" s="655"/>
      <c r="X55" s="656"/>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1" t="s">
        <v>344</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372</v>
      </c>
      <c r="AF58" s="921"/>
      <c r="AG58" s="921"/>
      <c r="AH58" s="128"/>
      <c r="AI58" s="921" t="s">
        <v>468</v>
      </c>
      <c r="AJ58" s="921"/>
      <c r="AK58" s="921"/>
      <c r="AL58" s="128"/>
      <c r="AM58" s="921" t="s">
        <v>469</v>
      </c>
      <c r="AN58" s="921"/>
      <c r="AO58" s="921"/>
      <c r="AP58" s="128"/>
      <c r="AQ58" s="135" t="s">
        <v>223</v>
      </c>
      <c r="AR58" s="136"/>
      <c r="AS58" s="136"/>
      <c r="AT58" s="137"/>
      <c r="AU58" s="138" t="s">
        <v>129</v>
      </c>
      <c r="AV58" s="138"/>
      <c r="AW58" s="138"/>
      <c r="AX58" s="139"/>
      <c r="AY58" s="34">
        <f>COUNTA($G$60)</f>
        <v>0</v>
      </c>
    </row>
    <row r="59" spans="1:51" ht="18.75" customHeight="1" x14ac:dyDescent="0.15">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29"/>
      <c r="Z59" s="930"/>
      <c r="AA59" s="931"/>
      <c r="AB59" s="935"/>
      <c r="AC59" s="709"/>
      <c r="AD59" s="710"/>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15">
      <c r="A60" s="687"/>
      <c r="B60" s="685"/>
      <c r="C60" s="685"/>
      <c r="D60" s="685"/>
      <c r="E60" s="685"/>
      <c r="F60" s="686"/>
      <c r="G60" s="193"/>
      <c r="H60" s="939"/>
      <c r="I60" s="939"/>
      <c r="J60" s="939"/>
      <c r="K60" s="939"/>
      <c r="L60" s="939"/>
      <c r="M60" s="939"/>
      <c r="N60" s="939"/>
      <c r="O60" s="940"/>
      <c r="P60" s="146"/>
      <c r="Q60" s="652"/>
      <c r="R60" s="652"/>
      <c r="S60" s="652"/>
      <c r="T60" s="652"/>
      <c r="U60" s="652"/>
      <c r="V60" s="652"/>
      <c r="W60" s="652"/>
      <c r="X60" s="653"/>
      <c r="Y60" s="925" t="s">
        <v>12</v>
      </c>
      <c r="Z60" s="926"/>
      <c r="AA60" s="927"/>
      <c r="AB60" s="163"/>
      <c r="AC60" s="660"/>
      <c r="AD60" s="66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8"/>
      <c r="B61" s="689"/>
      <c r="C61" s="689"/>
      <c r="D61" s="689"/>
      <c r="E61" s="689"/>
      <c r="F61" s="690"/>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655"/>
      <c r="Q62" s="655"/>
      <c r="R62" s="655"/>
      <c r="S62" s="655"/>
      <c r="T62" s="655"/>
      <c r="U62" s="655"/>
      <c r="V62" s="655"/>
      <c r="W62" s="655"/>
      <c r="X62" s="656"/>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1" t="s">
        <v>344</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372</v>
      </c>
      <c r="AF65" s="921"/>
      <c r="AG65" s="921"/>
      <c r="AH65" s="128"/>
      <c r="AI65" s="921" t="s">
        <v>468</v>
      </c>
      <c r="AJ65" s="921"/>
      <c r="AK65" s="921"/>
      <c r="AL65" s="128"/>
      <c r="AM65" s="921" t="s">
        <v>469</v>
      </c>
      <c r="AN65" s="921"/>
      <c r="AO65" s="921"/>
      <c r="AP65" s="128"/>
      <c r="AQ65" s="135" t="s">
        <v>223</v>
      </c>
      <c r="AR65" s="136"/>
      <c r="AS65" s="136"/>
      <c r="AT65" s="137"/>
      <c r="AU65" s="138" t="s">
        <v>129</v>
      </c>
      <c r="AV65" s="138"/>
      <c r="AW65" s="138"/>
      <c r="AX65" s="139"/>
      <c r="AY65" s="34">
        <f>COUNTA($G$67)</f>
        <v>0</v>
      </c>
    </row>
    <row r="66" spans="1:51" ht="18.75" customHeight="1" x14ac:dyDescent="0.15">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29"/>
      <c r="Z66" s="930"/>
      <c r="AA66" s="931"/>
      <c r="AB66" s="935"/>
      <c r="AC66" s="709"/>
      <c r="AD66" s="710"/>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15">
      <c r="A67" s="687"/>
      <c r="B67" s="685"/>
      <c r="C67" s="685"/>
      <c r="D67" s="685"/>
      <c r="E67" s="685"/>
      <c r="F67" s="686"/>
      <c r="G67" s="193"/>
      <c r="H67" s="939"/>
      <c r="I67" s="939"/>
      <c r="J67" s="939"/>
      <c r="K67" s="939"/>
      <c r="L67" s="939"/>
      <c r="M67" s="939"/>
      <c r="N67" s="939"/>
      <c r="O67" s="940"/>
      <c r="P67" s="146"/>
      <c r="Q67" s="652"/>
      <c r="R67" s="652"/>
      <c r="S67" s="652"/>
      <c r="T67" s="652"/>
      <c r="U67" s="652"/>
      <c r="V67" s="652"/>
      <c r="W67" s="652"/>
      <c r="X67" s="653"/>
      <c r="Y67" s="925" t="s">
        <v>12</v>
      </c>
      <c r="Z67" s="926"/>
      <c r="AA67" s="927"/>
      <c r="AB67" s="163"/>
      <c r="AC67" s="660"/>
      <c r="AD67" s="66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8"/>
      <c r="B68" s="689"/>
      <c r="C68" s="689"/>
      <c r="D68" s="689"/>
      <c r="E68" s="689"/>
      <c r="F68" s="690"/>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655"/>
      <c r="Q69" s="655"/>
      <c r="R69" s="655"/>
      <c r="S69" s="655"/>
      <c r="T69" s="655"/>
      <c r="U69" s="655"/>
      <c r="V69" s="655"/>
      <c r="W69" s="655"/>
      <c r="X69" s="656"/>
      <c r="Y69" s="190" t="s">
        <v>13</v>
      </c>
      <c r="Z69" s="922"/>
      <c r="AA69" s="923"/>
      <c r="AB69" s="60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1" t="s">
        <v>344</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15">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3"/>
      <c r="B4" s="964"/>
      <c r="C4" s="964"/>
      <c r="D4" s="964"/>
      <c r="E4" s="964"/>
      <c r="F4" s="96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3"/>
      <c r="B5" s="964"/>
      <c r="C5" s="964"/>
      <c r="D5" s="964"/>
      <c r="E5" s="964"/>
      <c r="F5" s="96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3"/>
      <c r="B15" s="964"/>
      <c r="C15" s="964"/>
      <c r="D15" s="964"/>
      <c r="E15" s="964"/>
      <c r="F15" s="96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3"/>
      <c r="B28" s="964"/>
      <c r="C28" s="964"/>
      <c r="D28" s="964"/>
      <c r="E28" s="964"/>
      <c r="F28" s="96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3"/>
      <c r="B41" s="964"/>
      <c r="C41" s="964"/>
      <c r="D41" s="964"/>
      <c r="E41" s="964"/>
      <c r="F41" s="96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60" t="s">
        <v>26</v>
      </c>
      <c r="B55" s="961"/>
      <c r="C55" s="961"/>
      <c r="D55" s="961"/>
      <c r="E55" s="961"/>
      <c r="F55" s="96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3"/>
      <c r="B68" s="964"/>
      <c r="C68" s="964"/>
      <c r="D68" s="964"/>
      <c r="E68" s="964"/>
      <c r="F68" s="96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3"/>
      <c r="B81" s="964"/>
      <c r="C81" s="964"/>
      <c r="D81" s="964"/>
      <c r="E81" s="964"/>
      <c r="F81" s="96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3"/>
      <c r="B94" s="964"/>
      <c r="C94" s="964"/>
      <c r="D94" s="964"/>
      <c r="E94" s="964"/>
      <c r="F94" s="96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60" t="s">
        <v>26</v>
      </c>
      <c r="B108" s="961"/>
      <c r="C108" s="961"/>
      <c r="D108" s="961"/>
      <c r="E108" s="961"/>
      <c r="F108" s="96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3"/>
      <c r="B121" s="964"/>
      <c r="C121" s="964"/>
      <c r="D121" s="964"/>
      <c r="E121" s="964"/>
      <c r="F121" s="96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3"/>
      <c r="B134" s="964"/>
      <c r="C134" s="964"/>
      <c r="D134" s="964"/>
      <c r="E134" s="964"/>
      <c r="F134" s="96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3"/>
      <c r="B147" s="964"/>
      <c r="C147" s="964"/>
      <c r="D147" s="964"/>
      <c r="E147" s="964"/>
      <c r="F147" s="96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60" t="s">
        <v>26</v>
      </c>
      <c r="B161" s="961"/>
      <c r="C161" s="961"/>
      <c r="D161" s="961"/>
      <c r="E161" s="961"/>
      <c r="F161" s="96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3"/>
      <c r="B174" s="964"/>
      <c r="C174" s="964"/>
      <c r="D174" s="964"/>
      <c r="E174" s="964"/>
      <c r="F174" s="96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3"/>
      <c r="B187" s="964"/>
      <c r="C187" s="964"/>
      <c r="D187" s="964"/>
      <c r="E187" s="964"/>
      <c r="F187" s="96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3"/>
      <c r="B200" s="964"/>
      <c r="C200" s="964"/>
      <c r="D200" s="964"/>
      <c r="E200" s="964"/>
      <c r="F200" s="96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3"/>
      <c r="B227" s="964"/>
      <c r="C227" s="964"/>
      <c r="D227" s="964"/>
      <c r="E227" s="964"/>
      <c r="F227" s="96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3"/>
      <c r="B240" s="964"/>
      <c r="C240" s="964"/>
      <c r="D240" s="964"/>
      <c r="E240" s="964"/>
      <c r="F240" s="96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3"/>
      <c r="B253" s="964"/>
      <c r="C253" s="964"/>
      <c r="D253" s="964"/>
      <c r="E253" s="964"/>
      <c r="F253" s="96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5" t="s">
        <v>274</v>
      </c>
      <c r="K3" s="986"/>
      <c r="L3" s="986"/>
      <c r="M3" s="986"/>
      <c r="N3" s="986"/>
      <c r="O3" s="986"/>
      <c r="P3" s="134" t="s">
        <v>25</v>
      </c>
      <c r="Q3" s="134"/>
      <c r="R3" s="134"/>
      <c r="S3" s="134"/>
      <c r="T3" s="134"/>
      <c r="U3" s="134"/>
      <c r="V3" s="134"/>
      <c r="W3" s="134"/>
      <c r="X3" s="134"/>
      <c r="Y3" s="272" t="s">
        <v>319</v>
      </c>
      <c r="Z3" s="273"/>
      <c r="AA3" s="273"/>
      <c r="AB3" s="273"/>
      <c r="AC3" s="985" t="s">
        <v>310</v>
      </c>
      <c r="AD3" s="985"/>
      <c r="AE3" s="985"/>
      <c r="AF3" s="985"/>
      <c r="AG3" s="985"/>
      <c r="AH3" s="272" t="s">
        <v>236</v>
      </c>
      <c r="AI3" s="270"/>
      <c r="AJ3" s="270"/>
      <c r="AK3" s="270"/>
      <c r="AL3" s="270" t="s">
        <v>19</v>
      </c>
      <c r="AM3" s="270"/>
      <c r="AN3" s="270"/>
      <c r="AO3" s="274"/>
      <c r="AP3" s="984" t="s">
        <v>275</v>
      </c>
      <c r="AQ3" s="984"/>
      <c r="AR3" s="984"/>
      <c r="AS3" s="984"/>
      <c r="AT3" s="984"/>
      <c r="AU3" s="984"/>
      <c r="AV3" s="984"/>
      <c r="AW3" s="984"/>
      <c r="AX3" s="984"/>
      <c r="AY3">
        <f>$AY$2</f>
        <v>0</v>
      </c>
    </row>
    <row r="4" spans="1:51" ht="26.25" customHeight="1" x14ac:dyDescent="0.15">
      <c r="A4" s="987">
        <v>1</v>
      </c>
      <c r="B4" s="98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3"/>
      <c r="AD4" s="983"/>
      <c r="AE4" s="983"/>
      <c r="AF4" s="983"/>
      <c r="AG4" s="98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5" t="s">
        <v>274</v>
      </c>
      <c r="K36" s="986"/>
      <c r="L36" s="986"/>
      <c r="M36" s="986"/>
      <c r="N36" s="986"/>
      <c r="O36" s="986"/>
      <c r="P36" s="134" t="s">
        <v>25</v>
      </c>
      <c r="Q36" s="134"/>
      <c r="R36" s="134"/>
      <c r="S36" s="134"/>
      <c r="T36" s="134"/>
      <c r="U36" s="134"/>
      <c r="V36" s="134"/>
      <c r="W36" s="134"/>
      <c r="X36" s="134"/>
      <c r="Y36" s="272" t="s">
        <v>319</v>
      </c>
      <c r="Z36" s="273"/>
      <c r="AA36" s="273"/>
      <c r="AB36" s="273"/>
      <c r="AC36" s="985" t="s">
        <v>310</v>
      </c>
      <c r="AD36" s="985"/>
      <c r="AE36" s="985"/>
      <c r="AF36" s="985"/>
      <c r="AG36" s="985"/>
      <c r="AH36" s="272" t="s">
        <v>236</v>
      </c>
      <c r="AI36" s="270"/>
      <c r="AJ36" s="270"/>
      <c r="AK36" s="270"/>
      <c r="AL36" s="270" t="s">
        <v>19</v>
      </c>
      <c r="AM36" s="270"/>
      <c r="AN36" s="270"/>
      <c r="AO36" s="274"/>
      <c r="AP36" s="984" t="s">
        <v>275</v>
      </c>
      <c r="AQ36" s="984"/>
      <c r="AR36" s="984"/>
      <c r="AS36" s="984"/>
      <c r="AT36" s="984"/>
      <c r="AU36" s="984"/>
      <c r="AV36" s="984"/>
      <c r="AW36" s="984"/>
      <c r="AX36" s="984"/>
      <c r="AY36">
        <f>$AY$34</f>
        <v>0</v>
      </c>
    </row>
    <row r="37" spans="1:51" ht="26.25" customHeight="1" x14ac:dyDescent="0.15">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5" t="s">
        <v>274</v>
      </c>
      <c r="K69" s="986"/>
      <c r="L69" s="986"/>
      <c r="M69" s="986"/>
      <c r="N69" s="986"/>
      <c r="O69" s="986"/>
      <c r="P69" s="134" t="s">
        <v>25</v>
      </c>
      <c r="Q69" s="134"/>
      <c r="R69" s="134"/>
      <c r="S69" s="134"/>
      <c r="T69" s="134"/>
      <c r="U69" s="134"/>
      <c r="V69" s="134"/>
      <c r="W69" s="134"/>
      <c r="X69" s="134"/>
      <c r="Y69" s="272" t="s">
        <v>319</v>
      </c>
      <c r="Z69" s="273"/>
      <c r="AA69" s="273"/>
      <c r="AB69" s="273"/>
      <c r="AC69" s="985" t="s">
        <v>310</v>
      </c>
      <c r="AD69" s="985"/>
      <c r="AE69" s="985"/>
      <c r="AF69" s="985"/>
      <c r="AG69" s="985"/>
      <c r="AH69" s="272" t="s">
        <v>236</v>
      </c>
      <c r="AI69" s="270"/>
      <c r="AJ69" s="270"/>
      <c r="AK69" s="270"/>
      <c r="AL69" s="270" t="s">
        <v>19</v>
      </c>
      <c r="AM69" s="270"/>
      <c r="AN69" s="270"/>
      <c r="AO69" s="274"/>
      <c r="AP69" s="984" t="s">
        <v>275</v>
      </c>
      <c r="AQ69" s="984"/>
      <c r="AR69" s="984"/>
      <c r="AS69" s="984"/>
      <c r="AT69" s="984"/>
      <c r="AU69" s="984"/>
      <c r="AV69" s="984"/>
      <c r="AW69" s="984"/>
      <c r="AX69" s="984"/>
      <c r="AY69" s="34">
        <f>$AY$67</f>
        <v>0</v>
      </c>
    </row>
    <row r="70" spans="1:51" ht="26.25" customHeight="1" x14ac:dyDescent="0.15">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5" t="s">
        <v>274</v>
      </c>
      <c r="K102" s="986"/>
      <c r="L102" s="986"/>
      <c r="M102" s="986"/>
      <c r="N102" s="986"/>
      <c r="O102" s="986"/>
      <c r="P102" s="134" t="s">
        <v>25</v>
      </c>
      <c r="Q102" s="134"/>
      <c r="R102" s="134"/>
      <c r="S102" s="134"/>
      <c r="T102" s="134"/>
      <c r="U102" s="134"/>
      <c r="V102" s="134"/>
      <c r="W102" s="134"/>
      <c r="X102" s="134"/>
      <c r="Y102" s="272" t="s">
        <v>319</v>
      </c>
      <c r="Z102" s="273"/>
      <c r="AA102" s="273"/>
      <c r="AB102" s="273"/>
      <c r="AC102" s="985" t="s">
        <v>310</v>
      </c>
      <c r="AD102" s="985"/>
      <c r="AE102" s="985"/>
      <c r="AF102" s="985"/>
      <c r="AG102" s="985"/>
      <c r="AH102" s="272" t="s">
        <v>236</v>
      </c>
      <c r="AI102" s="270"/>
      <c r="AJ102" s="270"/>
      <c r="AK102" s="270"/>
      <c r="AL102" s="270" t="s">
        <v>19</v>
      </c>
      <c r="AM102" s="270"/>
      <c r="AN102" s="270"/>
      <c r="AO102" s="274"/>
      <c r="AP102" s="984" t="s">
        <v>275</v>
      </c>
      <c r="AQ102" s="984"/>
      <c r="AR102" s="984"/>
      <c r="AS102" s="984"/>
      <c r="AT102" s="984"/>
      <c r="AU102" s="984"/>
      <c r="AV102" s="984"/>
      <c r="AW102" s="984"/>
      <c r="AX102" s="984"/>
      <c r="AY102" s="34">
        <f>$AY$100</f>
        <v>0</v>
      </c>
    </row>
    <row r="103" spans="1:51" ht="26.25" customHeight="1" x14ac:dyDescent="0.15">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5" t="s">
        <v>274</v>
      </c>
      <c r="K135" s="986"/>
      <c r="L135" s="986"/>
      <c r="M135" s="986"/>
      <c r="N135" s="986"/>
      <c r="O135" s="986"/>
      <c r="P135" s="134" t="s">
        <v>25</v>
      </c>
      <c r="Q135" s="134"/>
      <c r="R135" s="134"/>
      <c r="S135" s="134"/>
      <c r="T135" s="134"/>
      <c r="U135" s="134"/>
      <c r="V135" s="134"/>
      <c r="W135" s="134"/>
      <c r="X135" s="134"/>
      <c r="Y135" s="272" t="s">
        <v>319</v>
      </c>
      <c r="Z135" s="273"/>
      <c r="AA135" s="273"/>
      <c r="AB135" s="273"/>
      <c r="AC135" s="985" t="s">
        <v>310</v>
      </c>
      <c r="AD135" s="985"/>
      <c r="AE135" s="985"/>
      <c r="AF135" s="985"/>
      <c r="AG135" s="985"/>
      <c r="AH135" s="272" t="s">
        <v>236</v>
      </c>
      <c r="AI135" s="270"/>
      <c r="AJ135" s="270"/>
      <c r="AK135" s="270"/>
      <c r="AL135" s="270" t="s">
        <v>19</v>
      </c>
      <c r="AM135" s="270"/>
      <c r="AN135" s="270"/>
      <c r="AO135" s="274"/>
      <c r="AP135" s="984" t="s">
        <v>275</v>
      </c>
      <c r="AQ135" s="984"/>
      <c r="AR135" s="984"/>
      <c r="AS135" s="984"/>
      <c r="AT135" s="984"/>
      <c r="AU135" s="984"/>
      <c r="AV135" s="984"/>
      <c r="AW135" s="984"/>
      <c r="AX135" s="984"/>
      <c r="AY135" s="34">
        <f>$AY$133</f>
        <v>0</v>
      </c>
    </row>
    <row r="136" spans="1:51" ht="26.25" customHeight="1" x14ac:dyDescent="0.15">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5" t="s">
        <v>274</v>
      </c>
      <c r="K168" s="986"/>
      <c r="L168" s="986"/>
      <c r="M168" s="986"/>
      <c r="N168" s="986"/>
      <c r="O168" s="986"/>
      <c r="P168" s="134" t="s">
        <v>25</v>
      </c>
      <c r="Q168" s="134"/>
      <c r="R168" s="134"/>
      <c r="S168" s="134"/>
      <c r="T168" s="134"/>
      <c r="U168" s="134"/>
      <c r="V168" s="134"/>
      <c r="W168" s="134"/>
      <c r="X168" s="134"/>
      <c r="Y168" s="272" t="s">
        <v>319</v>
      </c>
      <c r="Z168" s="273"/>
      <c r="AA168" s="273"/>
      <c r="AB168" s="273"/>
      <c r="AC168" s="985" t="s">
        <v>310</v>
      </c>
      <c r="AD168" s="985"/>
      <c r="AE168" s="985"/>
      <c r="AF168" s="985"/>
      <c r="AG168" s="985"/>
      <c r="AH168" s="272" t="s">
        <v>236</v>
      </c>
      <c r="AI168" s="270"/>
      <c r="AJ168" s="270"/>
      <c r="AK168" s="270"/>
      <c r="AL168" s="270" t="s">
        <v>19</v>
      </c>
      <c r="AM168" s="270"/>
      <c r="AN168" s="270"/>
      <c r="AO168" s="274"/>
      <c r="AP168" s="984" t="s">
        <v>275</v>
      </c>
      <c r="AQ168" s="984"/>
      <c r="AR168" s="984"/>
      <c r="AS168" s="984"/>
      <c r="AT168" s="984"/>
      <c r="AU168" s="984"/>
      <c r="AV168" s="984"/>
      <c r="AW168" s="984"/>
      <c r="AX168" s="984"/>
      <c r="AY168" s="34">
        <f>$AY$166</f>
        <v>0</v>
      </c>
    </row>
    <row r="169" spans="1:51" ht="26.25" customHeight="1" x14ac:dyDescent="0.15">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5" t="s">
        <v>274</v>
      </c>
      <c r="K201" s="986"/>
      <c r="L201" s="986"/>
      <c r="M201" s="986"/>
      <c r="N201" s="986"/>
      <c r="O201" s="986"/>
      <c r="P201" s="134" t="s">
        <v>25</v>
      </c>
      <c r="Q201" s="134"/>
      <c r="R201" s="134"/>
      <c r="S201" s="134"/>
      <c r="T201" s="134"/>
      <c r="U201" s="134"/>
      <c r="V201" s="134"/>
      <c r="W201" s="134"/>
      <c r="X201" s="134"/>
      <c r="Y201" s="272" t="s">
        <v>319</v>
      </c>
      <c r="Z201" s="273"/>
      <c r="AA201" s="273"/>
      <c r="AB201" s="273"/>
      <c r="AC201" s="985" t="s">
        <v>310</v>
      </c>
      <c r="AD201" s="985"/>
      <c r="AE201" s="985"/>
      <c r="AF201" s="985"/>
      <c r="AG201" s="985"/>
      <c r="AH201" s="272" t="s">
        <v>236</v>
      </c>
      <c r="AI201" s="270"/>
      <c r="AJ201" s="270"/>
      <c r="AK201" s="270"/>
      <c r="AL201" s="270" t="s">
        <v>19</v>
      </c>
      <c r="AM201" s="270"/>
      <c r="AN201" s="270"/>
      <c r="AO201" s="274"/>
      <c r="AP201" s="984" t="s">
        <v>275</v>
      </c>
      <c r="AQ201" s="984"/>
      <c r="AR201" s="984"/>
      <c r="AS201" s="984"/>
      <c r="AT201" s="984"/>
      <c r="AU201" s="984"/>
      <c r="AV201" s="984"/>
      <c r="AW201" s="984"/>
      <c r="AX201" s="984"/>
      <c r="AY201" s="34">
        <f>$AY$199</f>
        <v>0</v>
      </c>
    </row>
    <row r="202" spans="1:51" ht="26.25" customHeight="1" x14ac:dyDescent="0.15">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5" t="s">
        <v>274</v>
      </c>
      <c r="K234" s="986"/>
      <c r="L234" s="986"/>
      <c r="M234" s="986"/>
      <c r="N234" s="986"/>
      <c r="O234" s="986"/>
      <c r="P234" s="134" t="s">
        <v>25</v>
      </c>
      <c r="Q234" s="134"/>
      <c r="R234" s="134"/>
      <c r="S234" s="134"/>
      <c r="T234" s="134"/>
      <c r="U234" s="134"/>
      <c r="V234" s="134"/>
      <c r="W234" s="134"/>
      <c r="X234" s="134"/>
      <c r="Y234" s="272" t="s">
        <v>319</v>
      </c>
      <c r="Z234" s="273"/>
      <c r="AA234" s="273"/>
      <c r="AB234" s="273"/>
      <c r="AC234" s="985" t="s">
        <v>310</v>
      </c>
      <c r="AD234" s="985"/>
      <c r="AE234" s="985"/>
      <c r="AF234" s="985"/>
      <c r="AG234" s="985"/>
      <c r="AH234" s="272" t="s">
        <v>236</v>
      </c>
      <c r="AI234" s="270"/>
      <c r="AJ234" s="270"/>
      <c r="AK234" s="270"/>
      <c r="AL234" s="270" t="s">
        <v>19</v>
      </c>
      <c r="AM234" s="270"/>
      <c r="AN234" s="270"/>
      <c r="AO234" s="274"/>
      <c r="AP234" s="984" t="s">
        <v>275</v>
      </c>
      <c r="AQ234" s="984"/>
      <c r="AR234" s="984"/>
      <c r="AS234" s="984"/>
      <c r="AT234" s="984"/>
      <c r="AU234" s="984"/>
      <c r="AV234" s="984"/>
      <c r="AW234" s="984"/>
      <c r="AX234" s="984"/>
      <c r="AY234" s="84">
        <f>$AY$232</f>
        <v>0</v>
      </c>
    </row>
    <row r="235" spans="1:51" ht="26.25" customHeight="1" x14ac:dyDescent="0.15">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5" t="s">
        <v>274</v>
      </c>
      <c r="K267" s="986"/>
      <c r="L267" s="986"/>
      <c r="M267" s="986"/>
      <c r="N267" s="986"/>
      <c r="O267" s="986"/>
      <c r="P267" s="134" t="s">
        <v>25</v>
      </c>
      <c r="Q267" s="134"/>
      <c r="R267" s="134"/>
      <c r="S267" s="134"/>
      <c r="T267" s="134"/>
      <c r="U267" s="134"/>
      <c r="V267" s="134"/>
      <c r="W267" s="134"/>
      <c r="X267" s="134"/>
      <c r="Y267" s="272" t="s">
        <v>319</v>
      </c>
      <c r="Z267" s="273"/>
      <c r="AA267" s="273"/>
      <c r="AB267" s="273"/>
      <c r="AC267" s="985" t="s">
        <v>310</v>
      </c>
      <c r="AD267" s="985"/>
      <c r="AE267" s="985"/>
      <c r="AF267" s="985"/>
      <c r="AG267" s="985"/>
      <c r="AH267" s="272" t="s">
        <v>236</v>
      </c>
      <c r="AI267" s="270"/>
      <c r="AJ267" s="270"/>
      <c r="AK267" s="270"/>
      <c r="AL267" s="270" t="s">
        <v>19</v>
      </c>
      <c r="AM267" s="270"/>
      <c r="AN267" s="270"/>
      <c r="AO267" s="274"/>
      <c r="AP267" s="984" t="s">
        <v>275</v>
      </c>
      <c r="AQ267" s="984"/>
      <c r="AR267" s="984"/>
      <c r="AS267" s="984"/>
      <c r="AT267" s="984"/>
      <c r="AU267" s="984"/>
      <c r="AV267" s="984"/>
      <c r="AW267" s="984"/>
      <c r="AX267" s="984"/>
      <c r="AY267" s="34">
        <f>$AY$265</f>
        <v>0</v>
      </c>
    </row>
    <row r="268" spans="1:51" ht="26.25" customHeight="1" x14ac:dyDescent="0.15">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5" t="s">
        <v>274</v>
      </c>
      <c r="K300" s="986"/>
      <c r="L300" s="986"/>
      <c r="M300" s="986"/>
      <c r="N300" s="986"/>
      <c r="O300" s="986"/>
      <c r="P300" s="134" t="s">
        <v>25</v>
      </c>
      <c r="Q300" s="134"/>
      <c r="R300" s="134"/>
      <c r="S300" s="134"/>
      <c r="T300" s="134"/>
      <c r="U300" s="134"/>
      <c r="V300" s="134"/>
      <c r="W300" s="134"/>
      <c r="X300" s="134"/>
      <c r="Y300" s="272" t="s">
        <v>319</v>
      </c>
      <c r="Z300" s="273"/>
      <c r="AA300" s="273"/>
      <c r="AB300" s="273"/>
      <c r="AC300" s="985" t="s">
        <v>310</v>
      </c>
      <c r="AD300" s="985"/>
      <c r="AE300" s="985"/>
      <c r="AF300" s="985"/>
      <c r="AG300" s="985"/>
      <c r="AH300" s="272" t="s">
        <v>236</v>
      </c>
      <c r="AI300" s="270"/>
      <c r="AJ300" s="270"/>
      <c r="AK300" s="270"/>
      <c r="AL300" s="270" t="s">
        <v>19</v>
      </c>
      <c r="AM300" s="270"/>
      <c r="AN300" s="270"/>
      <c r="AO300" s="274"/>
      <c r="AP300" s="984" t="s">
        <v>275</v>
      </c>
      <c r="AQ300" s="984"/>
      <c r="AR300" s="984"/>
      <c r="AS300" s="984"/>
      <c r="AT300" s="984"/>
      <c r="AU300" s="984"/>
      <c r="AV300" s="984"/>
      <c r="AW300" s="984"/>
      <c r="AX300" s="984"/>
      <c r="AY300" s="34">
        <f>$AY$298</f>
        <v>0</v>
      </c>
    </row>
    <row r="301" spans="1:51" ht="26.25" customHeight="1" x14ac:dyDescent="0.15">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5" t="s">
        <v>274</v>
      </c>
      <c r="K333" s="986"/>
      <c r="L333" s="986"/>
      <c r="M333" s="986"/>
      <c r="N333" s="986"/>
      <c r="O333" s="986"/>
      <c r="P333" s="134" t="s">
        <v>25</v>
      </c>
      <c r="Q333" s="134"/>
      <c r="R333" s="134"/>
      <c r="S333" s="134"/>
      <c r="T333" s="134"/>
      <c r="U333" s="134"/>
      <c r="V333" s="134"/>
      <c r="W333" s="134"/>
      <c r="X333" s="134"/>
      <c r="Y333" s="272" t="s">
        <v>319</v>
      </c>
      <c r="Z333" s="273"/>
      <c r="AA333" s="273"/>
      <c r="AB333" s="273"/>
      <c r="AC333" s="985" t="s">
        <v>310</v>
      </c>
      <c r="AD333" s="985"/>
      <c r="AE333" s="985"/>
      <c r="AF333" s="985"/>
      <c r="AG333" s="985"/>
      <c r="AH333" s="272" t="s">
        <v>236</v>
      </c>
      <c r="AI333" s="270"/>
      <c r="AJ333" s="270"/>
      <c r="AK333" s="270"/>
      <c r="AL333" s="270" t="s">
        <v>19</v>
      </c>
      <c r="AM333" s="270"/>
      <c r="AN333" s="270"/>
      <c r="AO333" s="274"/>
      <c r="AP333" s="984" t="s">
        <v>275</v>
      </c>
      <c r="AQ333" s="984"/>
      <c r="AR333" s="984"/>
      <c r="AS333" s="984"/>
      <c r="AT333" s="984"/>
      <c r="AU333" s="984"/>
      <c r="AV333" s="984"/>
      <c r="AW333" s="984"/>
      <c r="AX333" s="984"/>
      <c r="AY333" s="34">
        <f>$AY$331</f>
        <v>0</v>
      </c>
    </row>
    <row r="334" spans="1:51" ht="26.25" customHeight="1" x14ac:dyDescent="0.15">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5" t="s">
        <v>274</v>
      </c>
      <c r="K366" s="986"/>
      <c r="L366" s="986"/>
      <c r="M366" s="986"/>
      <c r="N366" s="986"/>
      <c r="O366" s="986"/>
      <c r="P366" s="134" t="s">
        <v>25</v>
      </c>
      <c r="Q366" s="134"/>
      <c r="R366" s="134"/>
      <c r="S366" s="134"/>
      <c r="T366" s="134"/>
      <c r="U366" s="134"/>
      <c r="V366" s="134"/>
      <c r="W366" s="134"/>
      <c r="X366" s="134"/>
      <c r="Y366" s="272" t="s">
        <v>319</v>
      </c>
      <c r="Z366" s="273"/>
      <c r="AA366" s="273"/>
      <c r="AB366" s="273"/>
      <c r="AC366" s="985" t="s">
        <v>310</v>
      </c>
      <c r="AD366" s="985"/>
      <c r="AE366" s="985"/>
      <c r="AF366" s="985"/>
      <c r="AG366" s="985"/>
      <c r="AH366" s="272" t="s">
        <v>236</v>
      </c>
      <c r="AI366" s="270"/>
      <c r="AJ366" s="270"/>
      <c r="AK366" s="270"/>
      <c r="AL366" s="270" t="s">
        <v>19</v>
      </c>
      <c r="AM366" s="270"/>
      <c r="AN366" s="270"/>
      <c r="AO366" s="274"/>
      <c r="AP366" s="984" t="s">
        <v>275</v>
      </c>
      <c r="AQ366" s="984"/>
      <c r="AR366" s="984"/>
      <c r="AS366" s="984"/>
      <c r="AT366" s="984"/>
      <c r="AU366" s="984"/>
      <c r="AV366" s="984"/>
      <c r="AW366" s="984"/>
      <c r="AX366" s="984"/>
      <c r="AY366" s="34">
        <f>$AY$364</f>
        <v>0</v>
      </c>
    </row>
    <row r="367" spans="1:51" ht="26.25" customHeight="1" x14ac:dyDescent="0.15">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5" t="s">
        <v>274</v>
      </c>
      <c r="K399" s="986"/>
      <c r="L399" s="986"/>
      <c r="M399" s="986"/>
      <c r="N399" s="986"/>
      <c r="O399" s="986"/>
      <c r="P399" s="134" t="s">
        <v>25</v>
      </c>
      <c r="Q399" s="134"/>
      <c r="R399" s="134"/>
      <c r="S399" s="134"/>
      <c r="T399" s="134"/>
      <c r="U399" s="134"/>
      <c r="V399" s="134"/>
      <c r="W399" s="134"/>
      <c r="X399" s="134"/>
      <c r="Y399" s="272" t="s">
        <v>319</v>
      </c>
      <c r="Z399" s="273"/>
      <c r="AA399" s="273"/>
      <c r="AB399" s="273"/>
      <c r="AC399" s="985" t="s">
        <v>310</v>
      </c>
      <c r="AD399" s="985"/>
      <c r="AE399" s="985"/>
      <c r="AF399" s="985"/>
      <c r="AG399" s="985"/>
      <c r="AH399" s="272" t="s">
        <v>236</v>
      </c>
      <c r="AI399" s="270"/>
      <c r="AJ399" s="270"/>
      <c r="AK399" s="270"/>
      <c r="AL399" s="270" t="s">
        <v>19</v>
      </c>
      <c r="AM399" s="270"/>
      <c r="AN399" s="270"/>
      <c r="AO399" s="274"/>
      <c r="AP399" s="984" t="s">
        <v>275</v>
      </c>
      <c r="AQ399" s="984"/>
      <c r="AR399" s="984"/>
      <c r="AS399" s="984"/>
      <c r="AT399" s="984"/>
      <c r="AU399" s="984"/>
      <c r="AV399" s="984"/>
      <c r="AW399" s="984"/>
      <c r="AX399" s="984"/>
      <c r="AY399" s="34">
        <f>$AY$397</f>
        <v>0</v>
      </c>
    </row>
    <row r="400" spans="1:51" ht="26.25" customHeight="1" x14ac:dyDescent="0.15">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5" t="s">
        <v>274</v>
      </c>
      <c r="K432" s="986"/>
      <c r="L432" s="986"/>
      <c r="M432" s="986"/>
      <c r="N432" s="986"/>
      <c r="O432" s="986"/>
      <c r="P432" s="134" t="s">
        <v>25</v>
      </c>
      <c r="Q432" s="134"/>
      <c r="R432" s="134"/>
      <c r="S432" s="134"/>
      <c r="T432" s="134"/>
      <c r="U432" s="134"/>
      <c r="V432" s="134"/>
      <c r="W432" s="134"/>
      <c r="X432" s="134"/>
      <c r="Y432" s="272" t="s">
        <v>319</v>
      </c>
      <c r="Z432" s="273"/>
      <c r="AA432" s="273"/>
      <c r="AB432" s="273"/>
      <c r="AC432" s="985" t="s">
        <v>310</v>
      </c>
      <c r="AD432" s="985"/>
      <c r="AE432" s="985"/>
      <c r="AF432" s="985"/>
      <c r="AG432" s="985"/>
      <c r="AH432" s="272" t="s">
        <v>236</v>
      </c>
      <c r="AI432" s="270"/>
      <c r="AJ432" s="270"/>
      <c r="AK432" s="270"/>
      <c r="AL432" s="270" t="s">
        <v>19</v>
      </c>
      <c r="AM432" s="270"/>
      <c r="AN432" s="270"/>
      <c r="AO432" s="274"/>
      <c r="AP432" s="984" t="s">
        <v>275</v>
      </c>
      <c r="AQ432" s="984"/>
      <c r="AR432" s="984"/>
      <c r="AS432" s="984"/>
      <c r="AT432" s="984"/>
      <c r="AU432" s="984"/>
      <c r="AV432" s="984"/>
      <c r="AW432" s="984"/>
      <c r="AX432" s="984"/>
      <c r="AY432" s="34">
        <f>$AY$430</f>
        <v>0</v>
      </c>
    </row>
    <row r="433" spans="1:51" ht="26.25" customHeight="1" x14ac:dyDescent="0.15">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5" t="s">
        <v>274</v>
      </c>
      <c r="K465" s="986"/>
      <c r="L465" s="986"/>
      <c r="M465" s="986"/>
      <c r="N465" s="986"/>
      <c r="O465" s="986"/>
      <c r="P465" s="134" t="s">
        <v>25</v>
      </c>
      <c r="Q465" s="134"/>
      <c r="R465" s="134"/>
      <c r="S465" s="134"/>
      <c r="T465" s="134"/>
      <c r="U465" s="134"/>
      <c r="V465" s="134"/>
      <c r="W465" s="134"/>
      <c r="X465" s="134"/>
      <c r="Y465" s="272" t="s">
        <v>319</v>
      </c>
      <c r="Z465" s="273"/>
      <c r="AA465" s="273"/>
      <c r="AB465" s="273"/>
      <c r="AC465" s="985" t="s">
        <v>310</v>
      </c>
      <c r="AD465" s="985"/>
      <c r="AE465" s="985"/>
      <c r="AF465" s="985"/>
      <c r="AG465" s="985"/>
      <c r="AH465" s="272" t="s">
        <v>236</v>
      </c>
      <c r="AI465" s="270"/>
      <c r="AJ465" s="270"/>
      <c r="AK465" s="270"/>
      <c r="AL465" s="270" t="s">
        <v>19</v>
      </c>
      <c r="AM465" s="270"/>
      <c r="AN465" s="270"/>
      <c r="AO465" s="274"/>
      <c r="AP465" s="984" t="s">
        <v>275</v>
      </c>
      <c r="AQ465" s="984"/>
      <c r="AR465" s="984"/>
      <c r="AS465" s="984"/>
      <c r="AT465" s="984"/>
      <c r="AU465" s="984"/>
      <c r="AV465" s="984"/>
      <c r="AW465" s="984"/>
      <c r="AX465" s="984"/>
      <c r="AY465" s="34">
        <f>$AY$463</f>
        <v>0</v>
      </c>
    </row>
    <row r="466" spans="1:51" ht="26.25" customHeight="1" x14ac:dyDescent="0.15">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5" t="s">
        <v>274</v>
      </c>
      <c r="K498" s="986"/>
      <c r="L498" s="986"/>
      <c r="M498" s="986"/>
      <c r="N498" s="986"/>
      <c r="O498" s="986"/>
      <c r="P498" s="134" t="s">
        <v>25</v>
      </c>
      <c r="Q498" s="134"/>
      <c r="R498" s="134"/>
      <c r="S498" s="134"/>
      <c r="T498" s="134"/>
      <c r="U498" s="134"/>
      <c r="V498" s="134"/>
      <c r="W498" s="134"/>
      <c r="X498" s="134"/>
      <c r="Y498" s="272" t="s">
        <v>319</v>
      </c>
      <c r="Z498" s="273"/>
      <c r="AA498" s="273"/>
      <c r="AB498" s="273"/>
      <c r="AC498" s="985" t="s">
        <v>310</v>
      </c>
      <c r="AD498" s="985"/>
      <c r="AE498" s="985"/>
      <c r="AF498" s="985"/>
      <c r="AG498" s="985"/>
      <c r="AH498" s="272" t="s">
        <v>236</v>
      </c>
      <c r="AI498" s="270"/>
      <c r="AJ498" s="270"/>
      <c r="AK498" s="270"/>
      <c r="AL498" s="270" t="s">
        <v>19</v>
      </c>
      <c r="AM498" s="270"/>
      <c r="AN498" s="270"/>
      <c r="AO498" s="274"/>
      <c r="AP498" s="984" t="s">
        <v>275</v>
      </c>
      <c r="AQ498" s="984"/>
      <c r="AR498" s="984"/>
      <c r="AS498" s="984"/>
      <c r="AT498" s="984"/>
      <c r="AU498" s="984"/>
      <c r="AV498" s="984"/>
      <c r="AW498" s="984"/>
      <c r="AX498" s="984"/>
      <c r="AY498" s="34">
        <f>$AY$496</f>
        <v>0</v>
      </c>
    </row>
    <row r="499" spans="1:51" ht="26.25" customHeight="1" x14ac:dyDescent="0.15">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5" t="s">
        <v>274</v>
      </c>
      <c r="K531" s="986"/>
      <c r="L531" s="986"/>
      <c r="M531" s="986"/>
      <c r="N531" s="986"/>
      <c r="O531" s="986"/>
      <c r="P531" s="134" t="s">
        <v>25</v>
      </c>
      <c r="Q531" s="134"/>
      <c r="R531" s="134"/>
      <c r="S531" s="134"/>
      <c r="T531" s="134"/>
      <c r="U531" s="134"/>
      <c r="V531" s="134"/>
      <c r="W531" s="134"/>
      <c r="X531" s="134"/>
      <c r="Y531" s="272" t="s">
        <v>319</v>
      </c>
      <c r="Z531" s="273"/>
      <c r="AA531" s="273"/>
      <c r="AB531" s="273"/>
      <c r="AC531" s="985" t="s">
        <v>310</v>
      </c>
      <c r="AD531" s="985"/>
      <c r="AE531" s="985"/>
      <c r="AF531" s="985"/>
      <c r="AG531" s="985"/>
      <c r="AH531" s="272" t="s">
        <v>236</v>
      </c>
      <c r="AI531" s="270"/>
      <c r="AJ531" s="270"/>
      <c r="AK531" s="270"/>
      <c r="AL531" s="270" t="s">
        <v>19</v>
      </c>
      <c r="AM531" s="270"/>
      <c r="AN531" s="270"/>
      <c r="AO531" s="274"/>
      <c r="AP531" s="984" t="s">
        <v>275</v>
      </c>
      <c r="AQ531" s="984"/>
      <c r="AR531" s="984"/>
      <c r="AS531" s="984"/>
      <c r="AT531" s="984"/>
      <c r="AU531" s="984"/>
      <c r="AV531" s="984"/>
      <c r="AW531" s="984"/>
      <c r="AX531" s="984"/>
      <c r="AY531" s="34">
        <f>$AY$529</f>
        <v>0</v>
      </c>
    </row>
    <row r="532" spans="1:51" ht="26.25" customHeight="1" x14ac:dyDescent="0.15">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5" t="s">
        <v>274</v>
      </c>
      <c r="K564" s="986"/>
      <c r="L564" s="986"/>
      <c r="M564" s="986"/>
      <c r="N564" s="986"/>
      <c r="O564" s="986"/>
      <c r="P564" s="134" t="s">
        <v>25</v>
      </c>
      <c r="Q564" s="134"/>
      <c r="R564" s="134"/>
      <c r="S564" s="134"/>
      <c r="T564" s="134"/>
      <c r="U564" s="134"/>
      <c r="V564" s="134"/>
      <c r="W564" s="134"/>
      <c r="X564" s="134"/>
      <c r="Y564" s="272" t="s">
        <v>319</v>
      </c>
      <c r="Z564" s="273"/>
      <c r="AA564" s="273"/>
      <c r="AB564" s="273"/>
      <c r="AC564" s="985" t="s">
        <v>310</v>
      </c>
      <c r="AD564" s="985"/>
      <c r="AE564" s="985"/>
      <c r="AF564" s="985"/>
      <c r="AG564" s="985"/>
      <c r="AH564" s="272" t="s">
        <v>236</v>
      </c>
      <c r="AI564" s="270"/>
      <c r="AJ564" s="270"/>
      <c r="AK564" s="270"/>
      <c r="AL564" s="270" t="s">
        <v>19</v>
      </c>
      <c r="AM564" s="270"/>
      <c r="AN564" s="270"/>
      <c r="AO564" s="274"/>
      <c r="AP564" s="984" t="s">
        <v>275</v>
      </c>
      <c r="AQ564" s="984"/>
      <c r="AR564" s="984"/>
      <c r="AS564" s="984"/>
      <c r="AT564" s="984"/>
      <c r="AU564" s="984"/>
      <c r="AV564" s="984"/>
      <c r="AW564" s="984"/>
      <c r="AX564" s="984"/>
      <c r="AY564" s="34">
        <f>$AY$562</f>
        <v>0</v>
      </c>
    </row>
    <row r="565" spans="1:51" ht="26.25" customHeight="1" x14ac:dyDescent="0.15">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5" t="s">
        <v>274</v>
      </c>
      <c r="K597" s="986"/>
      <c r="L597" s="986"/>
      <c r="M597" s="986"/>
      <c r="N597" s="986"/>
      <c r="O597" s="986"/>
      <c r="P597" s="134" t="s">
        <v>25</v>
      </c>
      <c r="Q597" s="134"/>
      <c r="R597" s="134"/>
      <c r="S597" s="134"/>
      <c r="T597" s="134"/>
      <c r="U597" s="134"/>
      <c r="V597" s="134"/>
      <c r="W597" s="134"/>
      <c r="X597" s="134"/>
      <c r="Y597" s="272" t="s">
        <v>319</v>
      </c>
      <c r="Z597" s="273"/>
      <c r="AA597" s="273"/>
      <c r="AB597" s="273"/>
      <c r="AC597" s="985" t="s">
        <v>310</v>
      </c>
      <c r="AD597" s="985"/>
      <c r="AE597" s="985"/>
      <c r="AF597" s="985"/>
      <c r="AG597" s="985"/>
      <c r="AH597" s="272" t="s">
        <v>236</v>
      </c>
      <c r="AI597" s="270"/>
      <c r="AJ597" s="270"/>
      <c r="AK597" s="270"/>
      <c r="AL597" s="270" t="s">
        <v>19</v>
      </c>
      <c r="AM597" s="270"/>
      <c r="AN597" s="270"/>
      <c r="AO597" s="274"/>
      <c r="AP597" s="984" t="s">
        <v>275</v>
      </c>
      <c r="AQ597" s="984"/>
      <c r="AR597" s="984"/>
      <c r="AS597" s="984"/>
      <c r="AT597" s="984"/>
      <c r="AU597" s="984"/>
      <c r="AV597" s="984"/>
      <c r="AW597" s="984"/>
      <c r="AX597" s="984"/>
      <c r="AY597" s="34">
        <f>$AY$595</f>
        <v>0</v>
      </c>
    </row>
    <row r="598" spans="1:51" ht="26.25" customHeight="1" x14ac:dyDescent="0.15">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5" t="s">
        <v>274</v>
      </c>
      <c r="K630" s="986"/>
      <c r="L630" s="986"/>
      <c r="M630" s="986"/>
      <c r="N630" s="986"/>
      <c r="O630" s="986"/>
      <c r="P630" s="134" t="s">
        <v>25</v>
      </c>
      <c r="Q630" s="134"/>
      <c r="R630" s="134"/>
      <c r="S630" s="134"/>
      <c r="T630" s="134"/>
      <c r="U630" s="134"/>
      <c r="V630" s="134"/>
      <c r="W630" s="134"/>
      <c r="X630" s="134"/>
      <c r="Y630" s="272" t="s">
        <v>319</v>
      </c>
      <c r="Z630" s="273"/>
      <c r="AA630" s="273"/>
      <c r="AB630" s="273"/>
      <c r="AC630" s="985" t="s">
        <v>310</v>
      </c>
      <c r="AD630" s="985"/>
      <c r="AE630" s="985"/>
      <c r="AF630" s="985"/>
      <c r="AG630" s="985"/>
      <c r="AH630" s="272" t="s">
        <v>236</v>
      </c>
      <c r="AI630" s="270"/>
      <c r="AJ630" s="270"/>
      <c r="AK630" s="270"/>
      <c r="AL630" s="270" t="s">
        <v>19</v>
      </c>
      <c r="AM630" s="270"/>
      <c r="AN630" s="270"/>
      <c r="AO630" s="274"/>
      <c r="AP630" s="984" t="s">
        <v>275</v>
      </c>
      <c r="AQ630" s="984"/>
      <c r="AR630" s="984"/>
      <c r="AS630" s="984"/>
      <c r="AT630" s="984"/>
      <c r="AU630" s="984"/>
      <c r="AV630" s="984"/>
      <c r="AW630" s="984"/>
      <c r="AX630" s="984"/>
      <c r="AY630" s="34">
        <f>$AY$628</f>
        <v>0</v>
      </c>
    </row>
    <row r="631" spans="1:51" ht="26.25" customHeight="1" x14ac:dyDescent="0.15">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5" t="s">
        <v>274</v>
      </c>
      <c r="K663" s="986"/>
      <c r="L663" s="986"/>
      <c r="M663" s="986"/>
      <c r="N663" s="986"/>
      <c r="O663" s="986"/>
      <c r="P663" s="134" t="s">
        <v>25</v>
      </c>
      <c r="Q663" s="134"/>
      <c r="R663" s="134"/>
      <c r="S663" s="134"/>
      <c r="T663" s="134"/>
      <c r="U663" s="134"/>
      <c r="V663" s="134"/>
      <c r="W663" s="134"/>
      <c r="X663" s="134"/>
      <c r="Y663" s="272" t="s">
        <v>319</v>
      </c>
      <c r="Z663" s="273"/>
      <c r="AA663" s="273"/>
      <c r="AB663" s="273"/>
      <c r="AC663" s="985" t="s">
        <v>310</v>
      </c>
      <c r="AD663" s="985"/>
      <c r="AE663" s="985"/>
      <c r="AF663" s="985"/>
      <c r="AG663" s="985"/>
      <c r="AH663" s="272" t="s">
        <v>236</v>
      </c>
      <c r="AI663" s="270"/>
      <c r="AJ663" s="270"/>
      <c r="AK663" s="270"/>
      <c r="AL663" s="270" t="s">
        <v>19</v>
      </c>
      <c r="AM663" s="270"/>
      <c r="AN663" s="270"/>
      <c r="AO663" s="274"/>
      <c r="AP663" s="984" t="s">
        <v>275</v>
      </c>
      <c r="AQ663" s="984"/>
      <c r="AR663" s="984"/>
      <c r="AS663" s="984"/>
      <c r="AT663" s="984"/>
      <c r="AU663" s="984"/>
      <c r="AV663" s="984"/>
      <c r="AW663" s="984"/>
      <c r="AX663" s="984"/>
      <c r="AY663" s="34">
        <f>$AY$661</f>
        <v>0</v>
      </c>
    </row>
    <row r="664" spans="1:51" ht="26.25" customHeight="1" x14ac:dyDescent="0.15">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5" t="s">
        <v>274</v>
      </c>
      <c r="K696" s="986"/>
      <c r="L696" s="986"/>
      <c r="M696" s="986"/>
      <c r="N696" s="986"/>
      <c r="O696" s="986"/>
      <c r="P696" s="134" t="s">
        <v>25</v>
      </c>
      <c r="Q696" s="134"/>
      <c r="R696" s="134"/>
      <c r="S696" s="134"/>
      <c r="T696" s="134"/>
      <c r="U696" s="134"/>
      <c r="V696" s="134"/>
      <c r="W696" s="134"/>
      <c r="X696" s="134"/>
      <c r="Y696" s="272" t="s">
        <v>319</v>
      </c>
      <c r="Z696" s="273"/>
      <c r="AA696" s="273"/>
      <c r="AB696" s="273"/>
      <c r="AC696" s="985" t="s">
        <v>310</v>
      </c>
      <c r="AD696" s="985"/>
      <c r="AE696" s="985"/>
      <c r="AF696" s="985"/>
      <c r="AG696" s="985"/>
      <c r="AH696" s="272" t="s">
        <v>236</v>
      </c>
      <c r="AI696" s="270"/>
      <c r="AJ696" s="270"/>
      <c r="AK696" s="270"/>
      <c r="AL696" s="270" t="s">
        <v>19</v>
      </c>
      <c r="AM696" s="270"/>
      <c r="AN696" s="270"/>
      <c r="AO696" s="274"/>
      <c r="AP696" s="984" t="s">
        <v>275</v>
      </c>
      <c r="AQ696" s="984"/>
      <c r="AR696" s="984"/>
      <c r="AS696" s="984"/>
      <c r="AT696" s="984"/>
      <c r="AU696" s="984"/>
      <c r="AV696" s="984"/>
      <c r="AW696" s="984"/>
      <c r="AX696" s="984"/>
      <c r="AY696" s="34">
        <f>$AY$694</f>
        <v>0</v>
      </c>
    </row>
    <row r="697" spans="1:51" ht="26.25" customHeight="1" x14ac:dyDescent="0.15">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5" t="s">
        <v>274</v>
      </c>
      <c r="K729" s="986"/>
      <c r="L729" s="986"/>
      <c r="M729" s="986"/>
      <c r="N729" s="986"/>
      <c r="O729" s="986"/>
      <c r="P729" s="134" t="s">
        <v>25</v>
      </c>
      <c r="Q729" s="134"/>
      <c r="R729" s="134"/>
      <c r="S729" s="134"/>
      <c r="T729" s="134"/>
      <c r="U729" s="134"/>
      <c r="V729" s="134"/>
      <c r="W729" s="134"/>
      <c r="X729" s="134"/>
      <c r="Y729" s="272" t="s">
        <v>319</v>
      </c>
      <c r="Z729" s="273"/>
      <c r="AA729" s="273"/>
      <c r="AB729" s="273"/>
      <c r="AC729" s="985" t="s">
        <v>310</v>
      </c>
      <c r="AD729" s="985"/>
      <c r="AE729" s="985"/>
      <c r="AF729" s="985"/>
      <c r="AG729" s="985"/>
      <c r="AH729" s="272" t="s">
        <v>236</v>
      </c>
      <c r="AI729" s="270"/>
      <c r="AJ729" s="270"/>
      <c r="AK729" s="270"/>
      <c r="AL729" s="270" t="s">
        <v>19</v>
      </c>
      <c r="AM729" s="270"/>
      <c r="AN729" s="270"/>
      <c r="AO729" s="274"/>
      <c r="AP729" s="984" t="s">
        <v>275</v>
      </c>
      <c r="AQ729" s="984"/>
      <c r="AR729" s="984"/>
      <c r="AS729" s="984"/>
      <c r="AT729" s="984"/>
      <c r="AU729" s="984"/>
      <c r="AV729" s="984"/>
      <c r="AW729" s="984"/>
      <c r="AX729" s="984"/>
      <c r="AY729" s="34">
        <f>$AY$727</f>
        <v>0</v>
      </c>
    </row>
    <row r="730" spans="1:51" ht="26.25" customHeight="1" x14ac:dyDescent="0.15">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5" t="s">
        <v>274</v>
      </c>
      <c r="K762" s="986"/>
      <c r="L762" s="986"/>
      <c r="M762" s="986"/>
      <c r="N762" s="986"/>
      <c r="O762" s="986"/>
      <c r="P762" s="134" t="s">
        <v>25</v>
      </c>
      <c r="Q762" s="134"/>
      <c r="R762" s="134"/>
      <c r="S762" s="134"/>
      <c r="T762" s="134"/>
      <c r="U762" s="134"/>
      <c r="V762" s="134"/>
      <c r="W762" s="134"/>
      <c r="X762" s="134"/>
      <c r="Y762" s="272" t="s">
        <v>319</v>
      </c>
      <c r="Z762" s="273"/>
      <c r="AA762" s="273"/>
      <c r="AB762" s="273"/>
      <c r="AC762" s="985" t="s">
        <v>310</v>
      </c>
      <c r="AD762" s="985"/>
      <c r="AE762" s="985"/>
      <c r="AF762" s="985"/>
      <c r="AG762" s="985"/>
      <c r="AH762" s="272" t="s">
        <v>236</v>
      </c>
      <c r="AI762" s="270"/>
      <c r="AJ762" s="270"/>
      <c r="AK762" s="270"/>
      <c r="AL762" s="270" t="s">
        <v>19</v>
      </c>
      <c r="AM762" s="270"/>
      <c r="AN762" s="270"/>
      <c r="AO762" s="274"/>
      <c r="AP762" s="984" t="s">
        <v>275</v>
      </c>
      <c r="AQ762" s="984"/>
      <c r="AR762" s="984"/>
      <c r="AS762" s="984"/>
      <c r="AT762" s="984"/>
      <c r="AU762" s="984"/>
      <c r="AV762" s="984"/>
      <c r="AW762" s="984"/>
      <c r="AX762" s="984"/>
      <c r="AY762" s="34">
        <f>$AY$760</f>
        <v>0</v>
      </c>
    </row>
    <row r="763" spans="1:51" ht="26.25" customHeight="1" x14ac:dyDescent="0.15">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5" t="s">
        <v>274</v>
      </c>
      <c r="K795" s="986"/>
      <c r="L795" s="986"/>
      <c r="M795" s="986"/>
      <c r="N795" s="986"/>
      <c r="O795" s="986"/>
      <c r="P795" s="134" t="s">
        <v>25</v>
      </c>
      <c r="Q795" s="134"/>
      <c r="R795" s="134"/>
      <c r="S795" s="134"/>
      <c r="T795" s="134"/>
      <c r="U795" s="134"/>
      <c r="V795" s="134"/>
      <c r="W795" s="134"/>
      <c r="X795" s="134"/>
      <c r="Y795" s="272" t="s">
        <v>319</v>
      </c>
      <c r="Z795" s="273"/>
      <c r="AA795" s="273"/>
      <c r="AB795" s="273"/>
      <c r="AC795" s="985" t="s">
        <v>310</v>
      </c>
      <c r="AD795" s="985"/>
      <c r="AE795" s="985"/>
      <c r="AF795" s="985"/>
      <c r="AG795" s="985"/>
      <c r="AH795" s="272" t="s">
        <v>236</v>
      </c>
      <c r="AI795" s="270"/>
      <c r="AJ795" s="270"/>
      <c r="AK795" s="270"/>
      <c r="AL795" s="270" t="s">
        <v>19</v>
      </c>
      <c r="AM795" s="270"/>
      <c r="AN795" s="270"/>
      <c r="AO795" s="274"/>
      <c r="AP795" s="984" t="s">
        <v>275</v>
      </c>
      <c r="AQ795" s="984"/>
      <c r="AR795" s="984"/>
      <c r="AS795" s="984"/>
      <c r="AT795" s="984"/>
      <c r="AU795" s="984"/>
      <c r="AV795" s="984"/>
      <c r="AW795" s="984"/>
      <c r="AX795" s="984"/>
      <c r="AY795" s="34">
        <f>$AY$793</f>
        <v>0</v>
      </c>
    </row>
    <row r="796" spans="1:51" ht="26.25" customHeight="1" x14ac:dyDescent="0.15">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5" t="s">
        <v>274</v>
      </c>
      <c r="K828" s="986"/>
      <c r="L828" s="986"/>
      <c r="M828" s="986"/>
      <c r="N828" s="986"/>
      <c r="O828" s="986"/>
      <c r="P828" s="134" t="s">
        <v>25</v>
      </c>
      <c r="Q828" s="134"/>
      <c r="R828" s="134"/>
      <c r="S828" s="134"/>
      <c r="T828" s="134"/>
      <c r="U828" s="134"/>
      <c r="V828" s="134"/>
      <c r="W828" s="134"/>
      <c r="X828" s="134"/>
      <c r="Y828" s="272" t="s">
        <v>319</v>
      </c>
      <c r="Z828" s="273"/>
      <c r="AA828" s="273"/>
      <c r="AB828" s="273"/>
      <c r="AC828" s="985" t="s">
        <v>310</v>
      </c>
      <c r="AD828" s="985"/>
      <c r="AE828" s="985"/>
      <c r="AF828" s="985"/>
      <c r="AG828" s="985"/>
      <c r="AH828" s="272" t="s">
        <v>236</v>
      </c>
      <c r="AI828" s="270"/>
      <c r="AJ828" s="270"/>
      <c r="AK828" s="270"/>
      <c r="AL828" s="270" t="s">
        <v>19</v>
      </c>
      <c r="AM828" s="270"/>
      <c r="AN828" s="270"/>
      <c r="AO828" s="274"/>
      <c r="AP828" s="984" t="s">
        <v>275</v>
      </c>
      <c r="AQ828" s="984"/>
      <c r="AR828" s="984"/>
      <c r="AS828" s="984"/>
      <c r="AT828" s="984"/>
      <c r="AU828" s="984"/>
      <c r="AV828" s="984"/>
      <c r="AW828" s="984"/>
      <c r="AX828" s="984"/>
      <c r="AY828" s="34">
        <f>$AY$826</f>
        <v>0</v>
      </c>
    </row>
    <row r="829" spans="1:51" ht="26.25" customHeight="1" x14ac:dyDescent="0.15">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5" t="s">
        <v>274</v>
      </c>
      <c r="K861" s="986"/>
      <c r="L861" s="986"/>
      <c r="M861" s="986"/>
      <c r="N861" s="986"/>
      <c r="O861" s="986"/>
      <c r="P861" s="134" t="s">
        <v>25</v>
      </c>
      <c r="Q861" s="134"/>
      <c r="R861" s="134"/>
      <c r="S861" s="134"/>
      <c r="T861" s="134"/>
      <c r="U861" s="134"/>
      <c r="V861" s="134"/>
      <c r="W861" s="134"/>
      <c r="X861" s="134"/>
      <c r="Y861" s="272" t="s">
        <v>319</v>
      </c>
      <c r="Z861" s="273"/>
      <c r="AA861" s="273"/>
      <c r="AB861" s="273"/>
      <c r="AC861" s="985" t="s">
        <v>310</v>
      </c>
      <c r="AD861" s="985"/>
      <c r="AE861" s="985"/>
      <c r="AF861" s="985"/>
      <c r="AG861" s="985"/>
      <c r="AH861" s="272" t="s">
        <v>236</v>
      </c>
      <c r="AI861" s="270"/>
      <c r="AJ861" s="270"/>
      <c r="AK861" s="270"/>
      <c r="AL861" s="270" t="s">
        <v>19</v>
      </c>
      <c r="AM861" s="270"/>
      <c r="AN861" s="270"/>
      <c r="AO861" s="274"/>
      <c r="AP861" s="984" t="s">
        <v>275</v>
      </c>
      <c r="AQ861" s="984"/>
      <c r="AR861" s="984"/>
      <c r="AS861" s="984"/>
      <c r="AT861" s="984"/>
      <c r="AU861" s="984"/>
      <c r="AV861" s="984"/>
      <c r="AW861" s="984"/>
      <c r="AX861" s="984"/>
      <c r="AY861" s="34">
        <f>$AY$859</f>
        <v>0</v>
      </c>
    </row>
    <row r="862" spans="1:51" ht="26.25" customHeight="1" x14ac:dyDescent="0.15">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5" t="s">
        <v>274</v>
      </c>
      <c r="K894" s="986"/>
      <c r="L894" s="986"/>
      <c r="M894" s="986"/>
      <c r="N894" s="986"/>
      <c r="O894" s="986"/>
      <c r="P894" s="134" t="s">
        <v>25</v>
      </c>
      <c r="Q894" s="134"/>
      <c r="R894" s="134"/>
      <c r="S894" s="134"/>
      <c r="T894" s="134"/>
      <c r="U894" s="134"/>
      <c r="V894" s="134"/>
      <c r="W894" s="134"/>
      <c r="X894" s="134"/>
      <c r="Y894" s="272" t="s">
        <v>319</v>
      </c>
      <c r="Z894" s="273"/>
      <c r="AA894" s="273"/>
      <c r="AB894" s="273"/>
      <c r="AC894" s="985" t="s">
        <v>310</v>
      </c>
      <c r="AD894" s="985"/>
      <c r="AE894" s="985"/>
      <c r="AF894" s="985"/>
      <c r="AG894" s="985"/>
      <c r="AH894" s="272" t="s">
        <v>236</v>
      </c>
      <c r="AI894" s="270"/>
      <c r="AJ894" s="270"/>
      <c r="AK894" s="270"/>
      <c r="AL894" s="270" t="s">
        <v>19</v>
      </c>
      <c r="AM894" s="270"/>
      <c r="AN894" s="270"/>
      <c r="AO894" s="274"/>
      <c r="AP894" s="984" t="s">
        <v>275</v>
      </c>
      <c r="AQ894" s="984"/>
      <c r="AR894" s="984"/>
      <c r="AS894" s="984"/>
      <c r="AT894" s="984"/>
      <c r="AU894" s="984"/>
      <c r="AV894" s="984"/>
      <c r="AW894" s="984"/>
      <c r="AX894" s="984"/>
      <c r="AY894" s="34">
        <f>$AY$892</f>
        <v>0</v>
      </c>
    </row>
    <row r="895" spans="1:51" ht="26.25" customHeight="1" x14ac:dyDescent="0.15">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5" t="s">
        <v>274</v>
      </c>
      <c r="K927" s="986"/>
      <c r="L927" s="986"/>
      <c r="M927" s="986"/>
      <c r="N927" s="986"/>
      <c r="O927" s="986"/>
      <c r="P927" s="134" t="s">
        <v>25</v>
      </c>
      <c r="Q927" s="134"/>
      <c r="R927" s="134"/>
      <c r="S927" s="134"/>
      <c r="T927" s="134"/>
      <c r="U927" s="134"/>
      <c r="V927" s="134"/>
      <c r="W927" s="134"/>
      <c r="X927" s="134"/>
      <c r="Y927" s="272" t="s">
        <v>319</v>
      </c>
      <c r="Z927" s="273"/>
      <c r="AA927" s="273"/>
      <c r="AB927" s="273"/>
      <c r="AC927" s="985" t="s">
        <v>310</v>
      </c>
      <c r="AD927" s="985"/>
      <c r="AE927" s="985"/>
      <c r="AF927" s="985"/>
      <c r="AG927" s="985"/>
      <c r="AH927" s="272" t="s">
        <v>236</v>
      </c>
      <c r="AI927" s="270"/>
      <c r="AJ927" s="270"/>
      <c r="AK927" s="270"/>
      <c r="AL927" s="270" t="s">
        <v>19</v>
      </c>
      <c r="AM927" s="270"/>
      <c r="AN927" s="270"/>
      <c r="AO927" s="274"/>
      <c r="AP927" s="984" t="s">
        <v>275</v>
      </c>
      <c r="AQ927" s="984"/>
      <c r="AR927" s="984"/>
      <c r="AS927" s="984"/>
      <c r="AT927" s="984"/>
      <c r="AU927" s="984"/>
      <c r="AV927" s="984"/>
      <c r="AW927" s="984"/>
      <c r="AX927" s="984"/>
      <c r="AY927" s="34">
        <f>$AY$925</f>
        <v>0</v>
      </c>
    </row>
    <row r="928" spans="1:51" ht="26.25" customHeight="1" x14ac:dyDescent="0.15">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5" t="s">
        <v>274</v>
      </c>
      <c r="K960" s="986"/>
      <c r="L960" s="986"/>
      <c r="M960" s="986"/>
      <c r="N960" s="986"/>
      <c r="O960" s="986"/>
      <c r="P960" s="134" t="s">
        <v>25</v>
      </c>
      <c r="Q960" s="134"/>
      <c r="R960" s="134"/>
      <c r="S960" s="134"/>
      <c r="T960" s="134"/>
      <c r="U960" s="134"/>
      <c r="V960" s="134"/>
      <c r="W960" s="134"/>
      <c r="X960" s="134"/>
      <c r="Y960" s="272" t="s">
        <v>319</v>
      </c>
      <c r="Z960" s="273"/>
      <c r="AA960" s="273"/>
      <c r="AB960" s="273"/>
      <c r="AC960" s="985" t="s">
        <v>310</v>
      </c>
      <c r="AD960" s="985"/>
      <c r="AE960" s="985"/>
      <c r="AF960" s="985"/>
      <c r="AG960" s="985"/>
      <c r="AH960" s="272" t="s">
        <v>236</v>
      </c>
      <c r="AI960" s="270"/>
      <c r="AJ960" s="270"/>
      <c r="AK960" s="270"/>
      <c r="AL960" s="270" t="s">
        <v>19</v>
      </c>
      <c r="AM960" s="270"/>
      <c r="AN960" s="270"/>
      <c r="AO960" s="274"/>
      <c r="AP960" s="984" t="s">
        <v>275</v>
      </c>
      <c r="AQ960" s="984"/>
      <c r="AR960" s="984"/>
      <c r="AS960" s="984"/>
      <c r="AT960" s="984"/>
      <c r="AU960" s="984"/>
      <c r="AV960" s="984"/>
      <c r="AW960" s="984"/>
      <c r="AX960" s="984"/>
      <c r="AY960" s="34">
        <f>$AY$958</f>
        <v>0</v>
      </c>
    </row>
    <row r="961" spans="1:51" ht="26.25" customHeight="1" x14ac:dyDescent="0.15">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5" t="s">
        <v>274</v>
      </c>
      <c r="K993" s="986"/>
      <c r="L993" s="986"/>
      <c r="M993" s="986"/>
      <c r="N993" s="986"/>
      <c r="O993" s="986"/>
      <c r="P993" s="134" t="s">
        <v>25</v>
      </c>
      <c r="Q993" s="134"/>
      <c r="R993" s="134"/>
      <c r="S993" s="134"/>
      <c r="T993" s="134"/>
      <c r="U993" s="134"/>
      <c r="V993" s="134"/>
      <c r="W993" s="134"/>
      <c r="X993" s="134"/>
      <c r="Y993" s="272" t="s">
        <v>319</v>
      </c>
      <c r="Z993" s="273"/>
      <c r="AA993" s="273"/>
      <c r="AB993" s="273"/>
      <c r="AC993" s="985" t="s">
        <v>310</v>
      </c>
      <c r="AD993" s="985"/>
      <c r="AE993" s="985"/>
      <c r="AF993" s="985"/>
      <c r="AG993" s="985"/>
      <c r="AH993" s="272" t="s">
        <v>236</v>
      </c>
      <c r="AI993" s="270"/>
      <c r="AJ993" s="270"/>
      <c r="AK993" s="270"/>
      <c r="AL993" s="270" t="s">
        <v>19</v>
      </c>
      <c r="AM993" s="270"/>
      <c r="AN993" s="270"/>
      <c r="AO993" s="274"/>
      <c r="AP993" s="984" t="s">
        <v>275</v>
      </c>
      <c r="AQ993" s="984"/>
      <c r="AR993" s="984"/>
      <c r="AS993" s="984"/>
      <c r="AT993" s="984"/>
      <c r="AU993" s="984"/>
      <c r="AV993" s="984"/>
      <c r="AW993" s="984"/>
      <c r="AX993" s="984"/>
      <c r="AY993" s="34">
        <f>$AY$991</f>
        <v>0</v>
      </c>
    </row>
    <row r="994" spans="1:51" ht="26.25" customHeight="1" x14ac:dyDescent="0.15">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5" t="s">
        <v>274</v>
      </c>
      <c r="K1026" s="986"/>
      <c r="L1026" s="986"/>
      <c r="M1026" s="986"/>
      <c r="N1026" s="986"/>
      <c r="O1026" s="986"/>
      <c r="P1026" s="134" t="s">
        <v>25</v>
      </c>
      <c r="Q1026" s="134"/>
      <c r="R1026" s="134"/>
      <c r="S1026" s="134"/>
      <c r="T1026" s="134"/>
      <c r="U1026" s="134"/>
      <c r="V1026" s="134"/>
      <c r="W1026" s="134"/>
      <c r="X1026" s="134"/>
      <c r="Y1026" s="272" t="s">
        <v>319</v>
      </c>
      <c r="Z1026" s="273"/>
      <c r="AA1026" s="273"/>
      <c r="AB1026" s="273"/>
      <c r="AC1026" s="985" t="s">
        <v>310</v>
      </c>
      <c r="AD1026" s="985"/>
      <c r="AE1026" s="985"/>
      <c r="AF1026" s="985"/>
      <c r="AG1026" s="985"/>
      <c r="AH1026" s="272" t="s">
        <v>236</v>
      </c>
      <c r="AI1026" s="270"/>
      <c r="AJ1026" s="270"/>
      <c r="AK1026" s="270"/>
      <c r="AL1026" s="270" t="s">
        <v>19</v>
      </c>
      <c r="AM1026" s="270"/>
      <c r="AN1026" s="270"/>
      <c r="AO1026" s="274"/>
      <c r="AP1026" s="984" t="s">
        <v>275</v>
      </c>
      <c r="AQ1026" s="984"/>
      <c r="AR1026" s="984"/>
      <c r="AS1026" s="984"/>
      <c r="AT1026" s="984"/>
      <c r="AU1026" s="984"/>
      <c r="AV1026" s="984"/>
      <c r="AW1026" s="984"/>
      <c r="AX1026" s="984"/>
      <c r="AY1026" s="34">
        <f>$AY$1024</f>
        <v>0</v>
      </c>
    </row>
    <row r="1027" spans="1:51" ht="26.25" customHeight="1" x14ac:dyDescent="0.15">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5" t="s">
        <v>274</v>
      </c>
      <c r="K1059" s="986"/>
      <c r="L1059" s="986"/>
      <c r="M1059" s="986"/>
      <c r="N1059" s="986"/>
      <c r="O1059" s="986"/>
      <c r="P1059" s="134" t="s">
        <v>25</v>
      </c>
      <c r="Q1059" s="134"/>
      <c r="R1059" s="134"/>
      <c r="S1059" s="134"/>
      <c r="T1059" s="134"/>
      <c r="U1059" s="134"/>
      <c r="V1059" s="134"/>
      <c r="W1059" s="134"/>
      <c r="X1059" s="134"/>
      <c r="Y1059" s="272" t="s">
        <v>319</v>
      </c>
      <c r="Z1059" s="273"/>
      <c r="AA1059" s="273"/>
      <c r="AB1059" s="273"/>
      <c r="AC1059" s="985" t="s">
        <v>310</v>
      </c>
      <c r="AD1059" s="985"/>
      <c r="AE1059" s="985"/>
      <c r="AF1059" s="985"/>
      <c r="AG1059" s="985"/>
      <c r="AH1059" s="272" t="s">
        <v>236</v>
      </c>
      <c r="AI1059" s="270"/>
      <c r="AJ1059" s="270"/>
      <c r="AK1059" s="270"/>
      <c r="AL1059" s="270" t="s">
        <v>19</v>
      </c>
      <c r="AM1059" s="270"/>
      <c r="AN1059" s="270"/>
      <c r="AO1059" s="274"/>
      <c r="AP1059" s="984" t="s">
        <v>275</v>
      </c>
      <c r="AQ1059" s="984"/>
      <c r="AR1059" s="984"/>
      <c r="AS1059" s="984"/>
      <c r="AT1059" s="984"/>
      <c r="AU1059" s="984"/>
      <c r="AV1059" s="984"/>
      <c r="AW1059" s="984"/>
      <c r="AX1059" s="984"/>
      <c r="AY1059" s="34">
        <f>$AY$1057</f>
        <v>0</v>
      </c>
    </row>
    <row r="1060" spans="1:51" ht="26.25" customHeight="1" x14ac:dyDescent="0.15">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5" t="s">
        <v>274</v>
      </c>
      <c r="K1092" s="986"/>
      <c r="L1092" s="986"/>
      <c r="M1092" s="986"/>
      <c r="N1092" s="986"/>
      <c r="O1092" s="986"/>
      <c r="P1092" s="134" t="s">
        <v>25</v>
      </c>
      <c r="Q1092" s="134"/>
      <c r="R1092" s="134"/>
      <c r="S1092" s="134"/>
      <c r="T1092" s="134"/>
      <c r="U1092" s="134"/>
      <c r="V1092" s="134"/>
      <c r="W1092" s="134"/>
      <c r="X1092" s="134"/>
      <c r="Y1092" s="272" t="s">
        <v>319</v>
      </c>
      <c r="Z1092" s="273"/>
      <c r="AA1092" s="273"/>
      <c r="AB1092" s="273"/>
      <c r="AC1092" s="985" t="s">
        <v>310</v>
      </c>
      <c r="AD1092" s="985"/>
      <c r="AE1092" s="985"/>
      <c r="AF1092" s="985"/>
      <c r="AG1092" s="985"/>
      <c r="AH1092" s="272" t="s">
        <v>236</v>
      </c>
      <c r="AI1092" s="270"/>
      <c r="AJ1092" s="270"/>
      <c r="AK1092" s="270"/>
      <c r="AL1092" s="270" t="s">
        <v>19</v>
      </c>
      <c r="AM1092" s="270"/>
      <c r="AN1092" s="270"/>
      <c r="AO1092" s="274"/>
      <c r="AP1092" s="984" t="s">
        <v>275</v>
      </c>
      <c r="AQ1092" s="984"/>
      <c r="AR1092" s="984"/>
      <c r="AS1092" s="984"/>
      <c r="AT1092" s="984"/>
      <c r="AU1092" s="984"/>
      <c r="AV1092" s="984"/>
      <c r="AW1092" s="984"/>
      <c r="AX1092" s="984"/>
      <c r="AY1092">
        <f>$AY$1090</f>
        <v>0</v>
      </c>
    </row>
    <row r="1093" spans="1:51" ht="26.25" customHeight="1" x14ac:dyDescent="0.15">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5" t="s">
        <v>274</v>
      </c>
      <c r="K1125" s="986"/>
      <c r="L1125" s="986"/>
      <c r="M1125" s="986"/>
      <c r="N1125" s="986"/>
      <c r="O1125" s="986"/>
      <c r="P1125" s="134" t="s">
        <v>25</v>
      </c>
      <c r="Q1125" s="134"/>
      <c r="R1125" s="134"/>
      <c r="S1125" s="134"/>
      <c r="T1125" s="134"/>
      <c r="U1125" s="134"/>
      <c r="V1125" s="134"/>
      <c r="W1125" s="134"/>
      <c r="X1125" s="134"/>
      <c r="Y1125" s="272" t="s">
        <v>319</v>
      </c>
      <c r="Z1125" s="273"/>
      <c r="AA1125" s="273"/>
      <c r="AB1125" s="273"/>
      <c r="AC1125" s="985" t="s">
        <v>310</v>
      </c>
      <c r="AD1125" s="985"/>
      <c r="AE1125" s="985"/>
      <c r="AF1125" s="985"/>
      <c r="AG1125" s="985"/>
      <c r="AH1125" s="272" t="s">
        <v>236</v>
      </c>
      <c r="AI1125" s="270"/>
      <c r="AJ1125" s="270"/>
      <c r="AK1125" s="270"/>
      <c r="AL1125" s="270" t="s">
        <v>19</v>
      </c>
      <c r="AM1125" s="270"/>
      <c r="AN1125" s="270"/>
      <c r="AO1125" s="274"/>
      <c r="AP1125" s="984" t="s">
        <v>275</v>
      </c>
      <c r="AQ1125" s="984"/>
      <c r="AR1125" s="984"/>
      <c r="AS1125" s="984"/>
      <c r="AT1125" s="984"/>
      <c r="AU1125" s="984"/>
      <c r="AV1125" s="984"/>
      <c r="AW1125" s="984"/>
      <c r="AX1125" s="984"/>
      <c r="AY1125">
        <f>$AY$1123</f>
        <v>0</v>
      </c>
    </row>
    <row r="1126" spans="1:51" ht="26.25" customHeight="1" x14ac:dyDescent="0.15">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5" t="s">
        <v>274</v>
      </c>
      <c r="K1158" s="986"/>
      <c r="L1158" s="986"/>
      <c r="M1158" s="986"/>
      <c r="N1158" s="986"/>
      <c r="O1158" s="986"/>
      <c r="P1158" s="134" t="s">
        <v>25</v>
      </c>
      <c r="Q1158" s="134"/>
      <c r="R1158" s="134"/>
      <c r="S1158" s="134"/>
      <c r="T1158" s="134"/>
      <c r="U1158" s="134"/>
      <c r="V1158" s="134"/>
      <c r="W1158" s="134"/>
      <c r="X1158" s="134"/>
      <c r="Y1158" s="272" t="s">
        <v>319</v>
      </c>
      <c r="Z1158" s="273"/>
      <c r="AA1158" s="273"/>
      <c r="AB1158" s="273"/>
      <c r="AC1158" s="985" t="s">
        <v>310</v>
      </c>
      <c r="AD1158" s="985"/>
      <c r="AE1158" s="985"/>
      <c r="AF1158" s="985"/>
      <c r="AG1158" s="985"/>
      <c r="AH1158" s="272" t="s">
        <v>236</v>
      </c>
      <c r="AI1158" s="270"/>
      <c r="AJ1158" s="270"/>
      <c r="AK1158" s="270"/>
      <c r="AL1158" s="270" t="s">
        <v>19</v>
      </c>
      <c r="AM1158" s="270"/>
      <c r="AN1158" s="270"/>
      <c r="AO1158" s="274"/>
      <c r="AP1158" s="984" t="s">
        <v>275</v>
      </c>
      <c r="AQ1158" s="984"/>
      <c r="AR1158" s="984"/>
      <c r="AS1158" s="984"/>
      <c r="AT1158" s="984"/>
      <c r="AU1158" s="984"/>
      <c r="AV1158" s="984"/>
      <c r="AW1158" s="984"/>
      <c r="AX1158" s="984"/>
      <c r="AY1158">
        <f>$AY$1156</f>
        <v>0</v>
      </c>
    </row>
    <row r="1159" spans="1:51" ht="26.25" customHeight="1" x14ac:dyDescent="0.15">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5" t="s">
        <v>274</v>
      </c>
      <c r="K1191" s="986"/>
      <c r="L1191" s="986"/>
      <c r="M1191" s="986"/>
      <c r="N1191" s="986"/>
      <c r="O1191" s="986"/>
      <c r="P1191" s="134" t="s">
        <v>25</v>
      </c>
      <c r="Q1191" s="134"/>
      <c r="R1191" s="134"/>
      <c r="S1191" s="134"/>
      <c r="T1191" s="134"/>
      <c r="U1191" s="134"/>
      <c r="V1191" s="134"/>
      <c r="W1191" s="134"/>
      <c r="X1191" s="134"/>
      <c r="Y1191" s="272" t="s">
        <v>319</v>
      </c>
      <c r="Z1191" s="273"/>
      <c r="AA1191" s="273"/>
      <c r="AB1191" s="273"/>
      <c r="AC1191" s="985" t="s">
        <v>310</v>
      </c>
      <c r="AD1191" s="985"/>
      <c r="AE1191" s="985"/>
      <c r="AF1191" s="985"/>
      <c r="AG1191" s="985"/>
      <c r="AH1191" s="272" t="s">
        <v>236</v>
      </c>
      <c r="AI1191" s="270"/>
      <c r="AJ1191" s="270"/>
      <c r="AK1191" s="270"/>
      <c r="AL1191" s="270" t="s">
        <v>19</v>
      </c>
      <c r="AM1191" s="270"/>
      <c r="AN1191" s="270"/>
      <c r="AO1191" s="274"/>
      <c r="AP1191" s="984" t="s">
        <v>275</v>
      </c>
      <c r="AQ1191" s="984"/>
      <c r="AR1191" s="984"/>
      <c r="AS1191" s="984"/>
      <c r="AT1191" s="984"/>
      <c r="AU1191" s="984"/>
      <c r="AV1191" s="984"/>
      <c r="AW1191" s="984"/>
      <c r="AX1191" s="984"/>
      <c r="AY1191">
        <f>$AY$1189</f>
        <v>0</v>
      </c>
    </row>
    <row r="1192" spans="1:51" ht="26.25" customHeight="1" x14ac:dyDescent="0.15">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5" t="s">
        <v>274</v>
      </c>
      <c r="K1224" s="986"/>
      <c r="L1224" s="986"/>
      <c r="M1224" s="986"/>
      <c r="N1224" s="986"/>
      <c r="O1224" s="986"/>
      <c r="P1224" s="134" t="s">
        <v>25</v>
      </c>
      <c r="Q1224" s="134"/>
      <c r="R1224" s="134"/>
      <c r="S1224" s="134"/>
      <c r="T1224" s="134"/>
      <c r="U1224" s="134"/>
      <c r="V1224" s="134"/>
      <c r="W1224" s="134"/>
      <c r="X1224" s="134"/>
      <c r="Y1224" s="272" t="s">
        <v>319</v>
      </c>
      <c r="Z1224" s="273"/>
      <c r="AA1224" s="273"/>
      <c r="AB1224" s="273"/>
      <c r="AC1224" s="985" t="s">
        <v>310</v>
      </c>
      <c r="AD1224" s="985"/>
      <c r="AE1224" s="985"/>
      <c r="AF1224" s="985"/>
      <c r="AG1224" s="985"/>
      <c r="AH1224" s="272" t="s">
        <v>236</v>
      </c>
      <c r="AI1224" s="270"/>
      <c r="AJ1224" s="270"/>
      <c r="AK1224" s="270"/>
      <c r="AL1224" s="270" t="s">
        <v>19</v>
      </c>
      <c r="AM1224" s="270"/>
      <c r="AN1224" s="270"/>
      <c r="AO1224" s="274"/>
      <c r="AP1224" s="984" t="s">
        <v>275</v>
      </c>
      <c r="AQ1224" s="984"/>
      <c r="AR1224" s="984"/>
      <c r="AS1224" s="984"/>
      <c r="AT1224" s="984"/>
      <c r="AU1224" s="984"/>
      <c r="AV1224" s="984"/>
      <c r="AW1224" s="984"/>
      <c r="AX1224" s="984"/>
      <c r="AY1224">
        <f>$AY$1222</f>
        <v>0</v>
      </c>
    </row>
    <row r="1225" spans="1:51" ht="26.25" customHeight="1" x14ac:dyDescent="0.15">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5" t="s">
        <v>274</v>
      </c>
      <c r="K1257" s="986"/>
      <c r="L1257" s="986"/>
      <c r="M1257" s="986"/>
      <c r="N1257" s="986"/>
      <c r="O1257" s="986"/>
      <c r="P1257" s="134" t="s">
        <v>25</v>
      </c>
      <c r="Q1257" s="134"/>
      <c r="R1257" s="134"/>
      <c r="S1257" s="134"/>
      <c r="T1257" s="134"/>
      <c r="U1257" s="134"/>
      <c r="V1257" s="134"/>
      <c r="W1257" s="134"/>
      <c r="X1257" s="134"/>
      <c r="Y1257" s="272" t="s">
        <v>319</v>
      </c>
      <c r="Z1257" s="273"/>
      <c r="AA1257" s="273"/>
      <c r="AB1257" s="273"/>
      <c r="AC1257" s="985" t="s">
        <v>310</v>
      </c>
      <c r="AD1257" s="985"/>
      <c r="AE1257" s="985"/>
      <c r="AF1257" s="985"/>
      <c r="AG1257" s="985"/>
      <c r="AH1257" s="272" t="s">
        <v>236</v>
      </c>
      <c r="AI1257" s="270"/>
      <c r="AJ1257" s="270"/>
      <c r="AK1257" s="270"/>
      <c r="AL1257" s="270" t="s">
        <v>19</v>
      </c>
      <c r="AM1257" s="270"/>
      <c r="AN1257" s="270"/>
      <c r="AO1257" s="274"/>
      <c r="AP1257" s="984" t="s">
        <v>275</v>
      </c>
      <c r="AQ1257" s="984"/>
      <c r="AR1257" s="984"/>
      <c r="AS1257" s="984"/>
      <c r="AT1257" s="984"/>
      <c r="AU1257" s="984"/>
      <c r="AV1257" s="984"/>
      <c r="AW1257" s="984"/>
      <c r="AX1257" s="984"/>
      <c r="AY1257">
        <f>$AY$1255</f>
        <v>0</v>
      </c>
    </row>
    <row r="1258" spans="1:51" ht="26.25" customHeight="1" x14ac:dyDescent="0.15">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5" t="s">
        <v>274</v>
      </c>
      <c r="K1290" s="986"/>
      <c r="L1290" s="986"/>
      <c r="M1290" s="986"/>
      <c r="N1290" s="986"/>
      <c r="O1290" s="986"/>
      <c r="P1290" s="134" t="s">
        <v>25</v>
      </c>
      <c r="Q1290" s="134"/>
      <c r="R1290" s="134"/>
      <c r="S1290" s="134"/>
      <c r="T1290" s="134"/>
      <c r="U1290" s="134"/>
      <c r="V1290" s="134"/>
      <c r="W1290" s="134"/>
      <c r="X1290" s="134"/>
      <c r="Y1290" s="272" t="s">
        <v>319</v>
      </c>
      <c r="Z1290" s="273"/>
      <c r="AA1290" s="273"/>
      <c r="AB1290" s="273"/>
      <c r="AC1290" s="985" t="s">
        <v>310</v>
      </c>
      <c r="AD1290" s="985"/>
      <c r="AE1290" s="985"/>
      <c r="AF1290" s="985"/>
      <c r="AG1290" s="985"/>
      <c r="AH1290" s="272" t="s">
        <v>236</v>
      </c>
      <c r="AI1290" s="270"/>
      <c r="AJ1290" s="270"/>
      <c r="AK1290" s="270"/>
      <c r="AL1290" s="270" t="s">
        <v>19</v>
      </c>
      <c r="AM1290" s="270"/>
      <c r="AN1290" s="270"/>
      <c r="AO1290" s="274"/>
      <c r="AP1290" s="984" t="s">
        <v>275</v>
      </c>
      <c r="AQ1290" s="984"/>
      <c r="AR1290" s="984"/>
      <c r="AS1290" s="984"/>
      <c r="AT1290" s="984"/>
      <c r="AU1290" s="984"/>
      <c r="AV1290" s="984"/>
      <c r="AW1290" s="984"/>
      <c r="AX1290" s="984"/>
      <c r="AY1290">
        <f>$AY$1288</f>
        <v>0</v>
      </c>
    </row>
    <row r="1291" spans="1:51" ht="26.25" customHeight="1" x14ac:dyDescent="0.15">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2022-09-06T02:44:13Z</cp:lastPrinted>
  <dcterms:created xsi:type="dcterms:W3CDTF">2012-03-13T00:50:25Z</dcterms:created>
  <dcterms:modified xsi:type="dcterms:W3CDTF">2022-10-11T08:49:11Z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