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行政事業レビューシート!$A$1:$AX$454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3"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7" i="11" l="1"/>
  <c r="AY129" i="11"/>
  <c r="AY124" i="11"/>
  <c r="AY130" i="11"/>
  <c r="AY134" i="11"/>
  <c r="AY125" i="11"/>
  <c r="AY144" i="11"/>
  <c r="AY140" i="11"/>
  <c r="AY141" i="11"/>
  <c r="AY176" i="11"/>
  <c r="AY198" i="11"/>
  <c r="AY163" i="11"/>
  <c r="AY145" i="11"/>
  <c r="AY164" i="11"/>
  <c r="AY128" i="11"/>
  <c r="AY142" i="11"/>
  <c r="AY211" i="11"/>
  <c r="AY204" i="11"/>
  <c r="AY212" i="11"/>
  <c r="AY193" i="11"/>
  <c r="AY201" i="11"/>
  <c r="AY205" i="11"/>
  <c r="AY209" i="11"/>
  <c r="AY213" i="11"/>
  <c r="AY202" i="11"/>
  <c r="AY116" i="11"/>
  <c r="AY120" i="11"/>
  <c r="AY154" i="11"/>
  <c r="AY113" i="11"/>
  <c r="AY121" i="11"/>
  <c r="AY155" i="11"/>
  <c r="AY177" i="11"/>
  <c r="AY100" i="11"/>
  <c r="AY114" i="11"/>
  <c r="AY118" i="11"/>
  <c r="AY126" i="11"/>
  <c r="AY152" i="11"/>
  <c r="AY174" i="11"/>
  <c r="AY178" i="11"/>
  <c r="AY117" i="11"/>
  <c r="AY151" i="11"/>
  <c r="AY115" i="11"/>
  <c r="AY153" i="11"/>
  <c r="AY175"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49"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<sst xmlns="http://schemas.openxmlformats.org/spreadsheetml/2006/main" count="2155" uniqueCount="740">
  <si>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</si>
  <si>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</si>
  <si>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</si>
  <si>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</si>
  <si>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</si>
  <si>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</si>
  <si>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</si>
  <si>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</si>
  <si>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</si>
  <si>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</si>
  <si>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</si>
  <si>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</si>
  <si>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</si>
  <si>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</si>
  <si>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</si>
  <si>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</si>
  <si>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</si>
  <si>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</si>
  <si>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</si>
  <si>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</si>
  <si>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</si>
  <si>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</si>
  <si>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</si>
  <si>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</si>
  <si>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</si>
  <si>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</si>
  <si>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</si>
  <si>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</si>
  <si>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</si>
  <si>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</si>
  <si>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</si>
  <si>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</si>
  <si>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</si>
  <si>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</si>
  <si>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</si>
  <si>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</si>
  <si>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</si>
  <si>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</si>
  <si>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</si>
  <si>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</si>
  <si>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</si>
  <si>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</si>
  <si>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</si>
  <si>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</si>
  <si>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</si>
  <si>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</si>
  <si>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</si>
  <si>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</si>
  <si>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</si>
  <si>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</si>
  <si>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</si>
  <si>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</si>
  <si>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</si>
  <si>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</si>
  <si>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</si>
  <si>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</si>
  <si>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</si>
  <si>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</si>
  <si>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</si>
  <si>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</si>
  <si>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</si>
  <si>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</si>
  <si>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</si>
  <si>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</si>
  <si>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</si>
  <si>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</si>
  <si>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</si>
  <si>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</si>
  <si>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</si>
  <si>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</si>
  <si>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</si>
  <si>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</si>
  <si>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</si>
  <si>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</si>
  <si>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</si>
  <si>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</si>
  <si>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</si>
  <si>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</si>
  <si>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</si>
  <si>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</si>
  <si>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</si>
  <si>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</si>
  <si>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</si>
  <si>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</si>
  <si>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</si>
  <si>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</si>
  <si>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</si>
  <si>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</si>
  <si>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</si>
  <si>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</si>
  <si>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</si>
  <si>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</si>
  <si>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</si>
  <si>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</si>
  <si>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</si>
  <si>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</si>
  <si>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</si>
  <si>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</si>
  <si>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</si>
  <si>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</si>
  <si>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</si>
  <si>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</si>
  <si>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</si>
  <si>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</si>
  <si>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</si>
  <si>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</si>
  <si>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</si>
  <si>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</si>
  <si>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</si>
  <si>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</si>
  <si>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</si>
  <si>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</si>
  <si>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</si>
  <si>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</si>
  <si>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</si>
  <si>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</si>
  <si>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</si>
  <si>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</si>
  <si>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</si>
  <si>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</si>
  <si>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</si>
  <si>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</si>
  <si>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</si>
  <si>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</si>
  <si>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</si>
  <si>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</si>
  <si>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</si>
  <si>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</si>
  <si>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</si>
  <si>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</si>
  <si>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</si>
  <si>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</si>
  <si>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</si>
  <si>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</si>
  <si>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</si>
  <si>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</si>
  <si>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</si>
  <si>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</si>
  <si>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</si>
  <si>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</si>
  <si>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</si>
  <si>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</si>
  <si>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</si>
  <si>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</si>
  <si>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</si>
  <si>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</si>
  <si>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</si>
  <si>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</si>
  <si>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</si>
  <si>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</si>
  <si>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</si>
  <si>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</si>
  <si>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</si>
  <si>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</si>
  <si>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</si>
  <si>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</si>
  <si>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</si>
  <si>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</si>
  <si>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</si>
  <si>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</si>
  <si>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</si>
  <si>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</si>
  <si>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</si>
  <si>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</si>
  <si>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</si>
  <si>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</si>
  <si>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</si>
  <si>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</si>
  <si>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</si>
  <si>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</si>
  <si>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</si>
  <si>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</si>
  <si>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</si>
  <si>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</si>
  <si>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</si>
  <si>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</si>
  <si>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</si>
  <si>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</si>
  <si>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</si>
  <si>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</si>
  <si>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</si>
  <si>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</si>
  <si>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</si>
  <si>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</si>
  <si>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</si>
  <si>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</si>
  <si>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</si>
  <si>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</si>
  <si>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</si>
  <si>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</si>
  <si>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</si>
  <si>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</si>
  <si>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</si>
  <si>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</si>
  <si>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</si>
  <si>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</si>
  <si>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</si>
  <si>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</si>
  <si>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</si>
  <si>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</si>
  <si>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</si>
  <si>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</si>
  <si>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</si>
  <si>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</si>
  <si>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</si>
  <si>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</si>
  <si>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</si>
  <si>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</si>
  <si>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</si>
  <si>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</si>
  <si>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</si>
  <si>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</si>
  <si>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</si>
  <si>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</si>
  <si>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</si>
  <si>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</si>
  <si>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</si>
  <si>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</si>
  <si>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</si>
  <si>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</si>
  <si>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</si>
  <si>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</si>
  <si>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</si>
  <si>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</si>
  <si>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</si>
  <si>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</si>
  <si>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</si>
  <si>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</si>
  <si>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</si>
  <si>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</si>
  <si>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</si>
  <si>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</si>
  <si>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</si>
  <si>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</si>
  <si>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</si>
  <si>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</si>
  <si>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</si>
  <si>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</si>
  <si>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</si>
  <si>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</si>
  <si>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</si>
  <si>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</si>
  <si>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</si>
  <si>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</si>
  <si>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</si>
  <si>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</si>
  <si>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</si>
  <si>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</si>
  <si>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</si>
  <si>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</si>
  <si>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</si>
  <si>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</si>
  <si>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</si>
  <si>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</si>
  <si>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</si>
  <si>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</si>
  <si>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</si>
  <si>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</si>
  <si>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</si>
  <si>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</si>
  <si>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</si>
  <si>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</si>
  <si>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</si>
  <si>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</si>
  <si>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</si>
  <si>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</si>
  <si>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</si>
  <si>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</si>
  <si>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</si>
  <si>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</si>
  <si>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</si>
  <si>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</si>
  <si>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</si>
  <si>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</si>
  <si>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</si>
  <si>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</si>
  <si>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</si>
  <si>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</si>
  <si>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</si>
  <si>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</si>
  <si>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</si>
  <si>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</si>
  <si>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</si>
  <si>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</si>
  <si>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</si>
  <si>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</si>
  <si>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</si>
  <si>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</si>
  <si>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</si>
  <si>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</si>
  <si>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</si>
  <si>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</si>
  <si>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</si>
  <si>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</si>
  <si>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</si>
  <si>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</si>
  <si>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</si>
  <si>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</si>
  <si>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</si>
  <si>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</si>
  <si>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</si>
  <si>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</si>
  <si>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</si>
  <si>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</si>
  <si>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</si>
  <si>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</si>
  <si>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</si>
  <si>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</si>
  <si>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</si>
  <si>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</si>
  <si>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</si>
  <si>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</si>
  <si>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</si>
  <si>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</si>
  <si>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</si>
  <si>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</si>
  <si>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</si>
  <si>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</si>
  <si>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</si>
  <si>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</si>
  <si>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</si>
  <si>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</si>
  <si>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</si>
  <si>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</si>
  <si>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</si>
  <si>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</si>
  <si>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</si>
  <si>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</si>
  <si>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</si>
  <si>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</si>
  <si>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</si>
  <si>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</si>
  <si>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</si>
  <si>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</si>
  <si>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</si>
  <si>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</si>
  <si>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</si>
  <si>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</si>
  <si>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</si>
  <si>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</si>
  <si>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</si>
  <si>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</si>
  <si>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</si>
  <si>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</si>
  <si>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</si>
  <si>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</si>
  <si>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</si>
  <si>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</si>
  <si>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</si>
  <si>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</si>
  <si>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</si>
  <si>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</si>
  <si>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</si>
  <si>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</si>
  <si>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</si>
  <si>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</si>
  <si>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</si>
  <si>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</si>
  <si>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</si>
  <si>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</si>
  <si>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</si>
  <si>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</si>
  <si>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</si>
  <si>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</si>
  <si>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</si>
  <si>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</si>
  <si>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</si>
  <si>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</si>
  <si>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</si>
  <si>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</si>
  <si>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</si>
  <si>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</si>
  <si>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</si>
  <si>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</si>
  <si>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</si>
  <si>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</si>
  <si>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</si>
  <si>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</si>
  <si>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</si>
  <si>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</si>
  <si>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</si>
  <si>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</si>
  <si>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</si>
  <si>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</si>
  <si>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</si>
  <si>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</si>
  <si>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</si>
  <si>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</si>
  <si>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</si>
  <si>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</si>
  <si>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</si>
  <si>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</si>
  <si>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</si>
  <si>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</si>
  <si>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</si>
  <si>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</si>
  <si>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</si>
  <si>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</si>
  <si>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</si>
  <si>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</si>
  <si>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</si>
  <si>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</si>
  <si>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</si>
  <si>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</si>
  <si>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</si>
  <si>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</si>
  <si>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</si>
  <si>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</si>
  <si>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</si>
  <si>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</si>
  <si>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</si>
  <si>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</si>
  <si>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</si>
  <si>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</si>
  <si>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</si>
  <si>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</si>
  <si>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</si>
  <si>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</si>
  <si>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</si>
  <si>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</si>
  <si>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</si>
  <si>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</si>
  <si>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</si>
  <si>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</si>
  <si>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</si>
  <si>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</si>
  <si>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</si>
  <si>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</si>
  <si>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</si>
  <si>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</si>
  <si>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</si>
  <si>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</si>
  <si>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</si>
  <si>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</si>
  <si>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</si>
  <si>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</si>
  <si>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</si>
  <si>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</si>
  <si>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</si>
  <si>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</si>
  <si>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</si>
  <si>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</si>
  <si>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</si>
  <si>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</si>
  <si>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</si>
  <si>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</si>
  <si>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</si>
  <si>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</si>
  <si>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</si>
  <si>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</si>
  <si>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</si>
  <si>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</si>
  <si>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</si>
  <si>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</si>
  <si>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</si>
  <si>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</si>
  <si>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</si>
  <si>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</si>
  <si>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</si>
  <si>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</si>
  <si>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</si>
  <si>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</si>
  <si>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</si>
  <si>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</si>
  <si>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</si>
  <si>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</si>
  <si>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</si>
  <si>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</si>
  <si>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</si>
  <si>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</si>
  <si>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</si>
  <si>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</si>
  <si>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</si>
  <si>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</si>
  <si>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</si>
  <si>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</si>
  <si>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</si>
  <si>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</si>
  <si>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</si>
  <si>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</si>
  <si>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</si>
  <si>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</si>
  <si>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</si>
  <si>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</si>
  <si>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</si>
  <si>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</si>
  <si>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</si>
  <si>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</si>
  <si>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</si>
  <si>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</si>
  <si>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</si>
  <si>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</si>
  <si>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</si>
  <si>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</si>
  <si>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</si>
  <si>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</si>
  <si>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</si>
  <si>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</si>
  <si>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</si>
  <si>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</si>
  <si>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</si>
  <si>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</si>
  <si>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</si>
  <si>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</si>
  <si>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</si>
  <si>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</si>
  <si>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</si>
  <si>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</si>
  <si>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</si>
  <si>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</si>
  <si>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</si>
  <si>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</si>
  <si>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</si>
  <si>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</si>
  <si>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</si>
  <si>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</si>
  <si>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</si>
  <si>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</si>
  <si>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</si>
  <si>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</si>
  <si>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</si>
  <si>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</si>
  <si>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</si>
  <si>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</si>
  <si>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</si>
  <si>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</si>
  <si>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</si>
  <si>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</si>
  <si>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</si>
  <si>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</si>
  <si>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</si>
  <si>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</si>
  <si>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</si>
  <si>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</si>
  <si>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</si>
  <si>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</si>
  <si>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</si>
  <si>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</si>
  <si>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</si>
  <si>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</si>
  <si>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</si>
  <si>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</si>
  <si>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</si>
  <si>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</si>
  <si>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</si>
  <si>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</si>
  <si>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</si>
  <si>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</si>
  <si>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</si>
  <si>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</si>
  <si>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</si>
  <si>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</si>
  <si>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</si>
  <si>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</si>
  <si>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</si>
  <si>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</si>
  <si>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</si>
  <si>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</si>
  <si>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</si>
  <si>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</si>
  <si>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</si>
  <si>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</si>
  <si>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</si>
  <si>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</si>
  <si>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</si>
  <si>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</si>
  <si>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</si>
  <si>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</si>
  <si>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</si>
  <si>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</si>
  <si>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</si>
  <si>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</si>
  <si>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</si>
  <si>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</si>
  <si>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</si>
  <si>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</si>
  <si>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</si>
  <si>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</si>
  <si>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</si>
  <si>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</si>
  <si>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</si>
  <si>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</si>
  <si>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</si>
  <si>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</si>
  <si>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</si>
  <si>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</si>
  <si>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</si>
  <si>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</si>
  <si>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</si>
  <si>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</si>
  <si>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</si>
  <si>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</si>
  <si>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</si>
  <si>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</si>
  <si>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</si>
  <si>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</si>
  <si>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</si>
  <si>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</si>
  <si>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</si>
  <si>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</si>
  <si>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</si>
  <si>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</si>
  <si>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</si>
  <si>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</si>
  <si>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</si>
  <si>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</si>
  <si>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</si>
  <si>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</si>
  <si>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</si>
  <si>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</si>
  <si>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</si>
  <si>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</si>
  <si>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</si>
  <si>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</si>
  <si>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</si>
  <si>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</si>
  <si>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</si>
  <si>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</si>
  <si>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</si>
  <si>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</si>
  <si>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</si>
  <si>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</si>
  <si>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</si>
  <si>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</si>
  <si>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</si>
  <si>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</si>
  <si>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</si>
  <si>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</si>
  <si>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</si>
  <si>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</si>
  <si>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</si>
  <si>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</si>
  <si>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</si>
  <si>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</si>
  <si>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</si>
  <si>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</si>
  <si>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</si>
  <si>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</si>
  <si>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</si>
  <si>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</si>
  <si>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</si>
  <si>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</si>
  <si>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</si>
  <si>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</si>
  <si>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</si>
  <si>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</si>
  <si>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</si>
  <si>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</si>
  <si>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</si>
  <si>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</si>
  <si>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</si>
  <si>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</si>
  <si>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</si>
  <si>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</si>
  <si>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</si>
  <si>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</si>
  <si>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</si>
  <si>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</si>
  <si>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</si>
  <si>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</si>
  <si>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</si>
  <si>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</si>
  <si>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</si>
  <si>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</si>
  <si>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</si>
  <si>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</si>
  <si>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</si>
  <si>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</si>
  <si>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</si>
  <si>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</si>
  <si>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</si>
  <si>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</si>
  <si>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</si>
  <si>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</si>
  <si>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</si>
  <si>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</si>
  <si>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</si>
  <si>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</si>
  <si>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</si>
  <si>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</si>
  <si>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</si>
  <si>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</si>
  <si>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</si>
  <si>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</si>
  <si>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</si>
  <si>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</si>
  <si>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</si>
  <si>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</si>
  <si>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</si>
  <si>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</si>
  <si>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</si>
  <si>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</si>
  <si>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</si>
  <si>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市区町村数</t>
  </si>
  <si>
    <t>○</t>
  </si>
  <si>
    <t>-</t>
    <phoneticPr fontId="5"/>
  </si>
  <si>
    <t>-</t>
    <phoneticPr fontId="5"/>
  </si>
  <si>
    <t>‐</t>
  </si>
  <si>
    <t>無</t>
  </si>
  <si>
    <t xml:space="preserve">・母子保健医療対策総合支援事業の実施について
（雇用均等・児童家庭局長通知　H17.8.23　雇児発0823001号）
・母子保健衛生費の国庫補助について
（厚生労働省事務次官通知　H26.5.30厚生労働省発雇児第0530第3号）
</t>
    <phoneticPr fontId="5"/>
  </si>
  <si>
    <t>-</t>
    <phoneticPr fontId="5"/>
  </si>
  <si>
    <t>母子保健医療対策総合支援事業</t>
    <rPh sb="0" eb="4">
      <t>ボシホケン</t>
    </rPh>
    <rPh sb="4" eb="6">
      <t>イリョウ</t>
    </rPh>
    <rPh sb="6" eb="8">
      <t>タイサク</t>
    </rPh>
    <rPh sb="8" eb="10">
      <t>ソウゴウ</t>
    </rPh>
    <rPh sb="10" eb="12">
      <t>シエン</t>
    </rPh>
    <rPh sb="12" eb="14">
      <t>ジギョウ</t>
    </rPh>
    <phoneticPr fontId="5"/>
  </si>
  <si>
    <t>近年の少子化、核家族化、女性の社会進出等に伴い、子どもが健やかに生まれ育つための環境づくりの推進を図ることは重要な課題であり、
その中心的役割を担う母子保健医療対策の充実強化が求められている。
各自治体の主体的かつ弾力的な事業運営を可能とする統合補助金により母子保健医療対策総合支援事業を実施することで、　　
これらの課題に対応し、次世代育成支援対策の推進等に必要な総合的な施策を実施する。</t>
    <rPh sb="97" eb="101">
      <t>カクジチタイ</t>
    </rPh>
    <rPh sb="102" eb="105">
      <t>シュタイテキ</t>
    </rPh>
    <rPh sb="107" eb="110">
      <t>ダンリョクテキ</t>
    </rPh>
    <rPh sb="111" eb="113">
      <t>ジギョウ</t>
    </rPh>
    <rPh sb="113" eb="115">
      <t>ウンエイ</t>
    </rPh>
    <rPh sb="116" eb="118">
      <t>カノウ</t>
    </rPh>
    <rPh sb="121" eb="123">
      <t>トウゴウ</t>
    </rPh>
    <rPh sb="123" eb="126">
      <t>ホジョキン</t>
    </rPh>
    <rPh sb="144" eb="146">
      <t>ジッシ</t>
    </rPh>
    <phoneticPr fontId="5"/>
  </si>
  <si>
    <t>交付決定額/交付申請数</t>
    <rPh sb="0" eb="2">
      <t>コウフ</t>
    </rPh>
    <rPh sb="2" eb="5">
      <t>ケッテイガク</t>
    </rPh>
    <rPh sb="6" eb="8">
      <t>コウフ</t>
    </rPh>
    <rPh sb="8" eb="11">
      <t>シンセイスウ</t>
    </rPh>
    <phoneticPr fontId="5"/>
  </si>
  <si>
    <t>産後ケア事業を実施する市区町村数</t>
    <rPh sb="0" eb="2">
      <t>サンゴ</t>
    </rPh>
    <phoneticPr fontId="5"/>
  </si>
  <si>
    <t>産後ケア事業を実施する市区町村数</t>
    <phoneticPr fontId="5"/>
  </si>
  <si>
    <t>百万円</t>
    <phoneticPr fontId="5"/>
  </si>
  <si>
    <t>百万円/件数</t>
    <rPh sb="0" eb="2">
      <t>ヒャクマン</t>
    </rPh>
    <rPh sb="2" eb="3">
      <t>エン</t>
    </rPh>
    <rPh sb="4" eb="6">
      <t>ケンスウ</t>
    </rPh>
    <phoneticPr fontId="5"/>
  </si>
  <si>
    <t>市区町村数</t>
    <rPh sb="0" eb="4">
      <t>シクチョウソン</t>
    </rPh>
    <rPh sb="4" eb="5">
      <t>スウ</t>
    </rPh>
    <phoneticPr fontId="5"/>
  </si>
  <si>
    <t>交付決定額/交付申請数</t>
    <phoneticPr fontId="5"/>
  </si>
  <si>
    <t>百万円</t>
    <rPh sb="0" eb="2">
      <t>ヒャクマン</t>
    </rPh>
    <rPh sb="2" eb="3">
      <t>エン</t>
    </rPh>
    <phoneticPr fontId="5"/>
  </si>
  <si>
    <t>聴覚障害の早期発見・早期療育が図られるよう、新生児聴覚検査に係る協議会の設置を行うとともに研修会の実施、普及啓発等により、都道府県における推進体制を整備する。</t>
    <phoneticPr fontId="5"/>
  </si>
  <si>
    <t>新生児聴覚検査体制整備事業を実施する都道府県数</t>
    <rPh sb="0" eb="3">
      <t>シンセイジ</t>
    </rPh>
    <rPh sb="3" eb="5">
      <t>チョウカク</t>
    </rPh>
    <rPh sb="5" eb="7">
      <t>ケンサ</t>
    </rPh>
    <rPh sb="7" eb="9">
      <t>タイセイ</t>
    </rPh>
    <rPh sb="9" eb="11">
      <t>セイビ</t>
    </rPh>
    <rPh sb="11" eb="13">
      <t>ジギョウ</t>
    </rPh>
    <rPh sb="18" eb="22">
      <t>トドウフケン</t>
    </rPh>
    <rPh sb="22" eb="23">
      <t>スウ</t>
    </rPh>
    <phoneticPr fontId="5"/>
  </si>
  <si>
    <t>新生児聴覚検査体制整備事業を実施する都道府県数</t>
    <phoneticPr fontId="5"/>
  </si>
  <si>
    <t>協議会の開催回数</t>
    <rPh sb="0" eb="3">
      <t>キョウギカイ</t>
    </rPh>
    <rPh sb="4" eb="6">
      <t>カイサイ</t>
    </rPh>
    <rPh sb="6" eb="8">
      <t>カイスウ</t>
    </rPh>
    <phoneticPr fontId="5"/>
  </si>
  <si>
    <t>回</t>
    <rPh sb="0" eb="1">
      <t>カイ</t>
    </rPh>
    <phoneticPr fontId="5"/>
  </si>
  <si>
    <t>都道府県数</t>
    <rPh sb="0" eb="4">
      <t>トドウフケン</t>
    </rPh>
    <rPh sb="4" eb="5">
      <t>スウ</t>
    </rPh>
    <phoneticPr fontId="5"/>
  </si>
  <si>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phoneticPr fontId="5"/>
  </si>
  <si>
    <t>産後ケア事業の実施か所数</t>
    <rPh sb="0" eb="2">
      <t>サンゴ</t>
    </rPh>
    <rPh sb="4" eb="6">
      <t>ジギョウ</t>
    </rPh>
    <rPh sb="7" eb="9">
      <t>ジッシ</t>
    </rPh>
    <rPh sb="10" eb="11">
      <t>ショ</t>
    </rPh>
    <rPh sb="11" eb="12">
      <t>スウ</t>
    </rPh>
    <phoneticPr fontId="5"/>
  </si>
  <si>
    <t>産後ケア事業の実施か所数</t>
    <rPh sb="7" eb="9">
      <t>ジッシ</t>
    </rPh>
    <rPh sb="10" eb="11">
      <t>ショ</t>
    </rPh>
    <rPh sb="11" eb="12">
      <t>スウ</t>
    </rPh>
    <phoneticPr fontId="5"/>
  </si>
  <si>
    <t>両親学級のオンライン実施やSNSを活用したオンライン相談など、妊産婦等のニーズに応じたアクセスしやすい多様な相談支援を行うとともに、母子保健に関する記録を電子化することで、妊産婦等の状態を適切に管理するなど、必要な支援が行われるよう体制強化を図る。</t>
    <phoneticPr fontId="5"/>
  </si>
  <si>
    <t>母子保健対策強化事業を実施する市区町村数</t>
    <phoneticPr fontId="5"/>
  </si>
  <si>
    <t>交付決定額/交付申請数　　　　　　　　　　　　　</t>
    <phoneticPr fontId="5"/>
  </si>
  <si>
    <t>本事業は母子保健に関する各種健診に必要な備品の整備など、妊産婦に必要な支援が行われるよう市町村の体制強化を図る事業であり、一定の件数、人数等を、定量的な目標値として示すことはできない。</t>
    <phoneticPr fontId="5"/>
  </si>
  <si>
    <t>子どもが健やかに生まれ育つための環境づくりの推進を図ることは重要であり、その中心的役割を担う母子保健医療対策として国民のニーズは高く、優先度が高い。</t>
    <phoneticPr fontId="5"/>
  </si>
  <si>
    <t xml:space="preserve">（１）子どもの心の診療ネットワーク事業（実施主体：都道府県及び指定都市　補助率：国　１／２）
（２）性と健康の相談センター事業（実施主体：都道府県、指定都市及び中核市　補助率：国　１／２）
（３）妊娠・出産包括支援事業（実施主体：都道府県及び市町村　補助率：国　１／２）
（４）不育症検査費用助成事業（実施主体：都道府県、指定都市及び中核市　補助率：国　１／２）
（５）産婦健康診査事業（実施主体：市町村　補助率：国　１／２）
（６）妊婦健康診査に係る多胎支援事業（実施主体：市町村　補助率：国　１／２）
（７）新生児聴覚検査体制整備事業（実施主体：都道府県　補助率：国　１／２）
（８）予防のための子どもの死亡検証体制整備モデル事業（実施主体：都道府県　補助率：国　１０／１０）
（９）低所得の妊婦に対する初回産科受診料支援事業（実施主体：市町村　補助率：国　１／２）
（10）被災した妊産婦・乳幼児の相談等の母子保健支援事業（実施主体：都道府県、指定都市、中核市及び市町村　補助率：国　１／２）
（11）母子保健対策強化事業（実施主体：都道府県、市町村　補助率：国　１／２）
</t>
    <rPh sb="20" eb="22">
      <t>ジッシ</t>
    </rPh>
    <rPh sb="22" eb="24">
      <t>シュタイ</t>
    </rPh>
    <rPh sb="25" eb="29">
      <t>トドウフケン</t>
    </rPh>
    <rPh sb="29" eb="30">
      <t>オヨ</t>
    </rPh>
    <rPh sb="31" eb="33">
      <t>シテイ</t>
    </rPh>
    <rPh sb="33" eb="35">
      <t>トシ</t>
    </rPh>
    <rPh sb="36" eb="39">
      <t>ホジョリツ</t>
    </rPh>
    <rPh sb="40" eb="41">
      <t>クニ</t>
    </rPh>
    <rPh sb="78" eb="79">
      <t>オヨ</t>
    </rPh>
    <rPh sb="80" eb="83">
      <t>チュウカクシ</t>
    </rPh>
    <rPh sb="121" eb="124">
      <t>シチョウソン</t>
    </rPh>
    <rPh sb="165" eb="166">
      <t>オヨ</t>
    </rPh>
    <rPh sb="167" eb="170">
      <t>チュウカクシ</t>
    </rPh>
    <rPh sb="199" eb="202">
      <t>シチョウソン</t>
    </rPh>
    <rPh sb="217" eb="219">
      <t>ニンプ</t>
    </rPh>
    <rPh sb="219" eb="221">
      <t>ケンコウ</t>
    </rPh>
    <rPh sb="221" eb="223">
      <t>シンサ</t>
    </rPh>
    <rPh sb="224" eb="225">
      <t>カカ</t>
    </rPh>
    <rPh sb="226" eb="228">
      <t>タタイ</t>
    </rPh>
    <rPh sb="228" eb="230">
      <t>シエン</t>
    </rPh>
    <rPh sb="230" eb="232">
      <t>ジギョウ</t>
    </rPh>
    <rPh sb="344" eb="347">
      <t>テイショトク</t>
    </rPh>
    <rPh sb="348" eb="350">
      <t>ニンプ</t>
    </rPh>
    <rPh sb="351" eb="352">
      <t>タイ</t>
    </rPh>
    <rPh sb="354" eb="356">
      <t>ショカイ</t>
    </rPh>
    <rPh sb="356" eb="358">
      <t>サンカ</t>
    </rPh>
    <rPh sb="358" eb="361">
      <t>ジュシンリョウ</t>
    </rPh>
    <rPh sb="361" eb="363">
      <t>シエン</t>
    </rPh>
    <rPh sb="363" eb="365">
      <t>ジギョウ</t>
    </rPh>
    <rPh sb="420" eb="424">
      <t>トドウフケン</t>
    </rPh>
    <rPh sb="425" eb="427">
      <t>シテイ</t>
    </rPh>
    <rPh sb="427" eb="429">
      <t>トシ</t>
    </rPh>
    <rPh sb="430" eb="432">
      <t>チュウカク</t>
    </rPh>
    <rPh sb="432" eb="433">
      <t>シ</t>
    </rPh>
    <rPh sb="433" eb="434">
      <t>オヨ</t>
    </rPh>
    <rPh sb="470" eb="474">
      <t>トドウフケン</t>
    </rPh>
    <phoneticPr fontId="5"/>
  </si>
  <si>
    <t>母子保健対策強化事業を実施する自治体数</t>
    <rPh sb="15" eb="18">
      <t>ジチタイ</t>
    </rPh>
    <rPh sb="18" eb="19">
      <t>スウ</t>
    </rPh>
    <phoneticPr fontId="5"/>
  </si>
  <si>
    <t>自治体数</t>
    <rPh sb="0" eb="3">
      <t>ジチタイ</t>
    </rPh>
    <rPh sb="3" eb="4">
      <t>スウ</t>
    </rPh>
    <phoneticPr fontId="5"/>
  </si>
  <si>
    <t>妊産婦等の状態を適切に管理するなど、必要な支援の提供を充実させる。</t>
    <rPh sb="24" eb="26">
      <t>テイキョウ</t>
    </rPh>
    <rPh sb="27" eb="29">
      <t>ジュウジツ</t>
    </rPh>
    <phoneticPr fontId="5"/>
  </si>
  <si>
    <t>令和２年５月29日に閣議決定された「少子化社会対策大綱」を踏まえ、産後ケアの充実など、妊娠、出産、子育ての希望が実現できる社会を構築するため、国が実施すべき事業である。</t>
    <rPh sb="0" eb="2">
      <t>レイワ</t>
    </rPh>
    <rPh sb="3" eb="4">
      <t>ネン</t>
    </rPh>
    <rPh sb="5" eb="6">
      <t>ガツ</t>
    </rPh>
    <rPh sb="8" eb="9">
      <t>ニチ</t>
    </rPh>
    <phoneticPr fontId="5"/>
  </si>
  <si>
    <t>令和２年５月29日に閣議決定された「少子化社会対策大綱」を踏まえ、産後ケアの充実など、妊娠、出産、子育ての希望が実現できる社会を構築するため、優先度が高い事業である。</t>
    <phoneticPr fontId="5"/>
  </si>
  <si>
    <t>３２.母子保健衛生対策に関する施策の推進　</t>
    <phoneticPr fontId="5"/>
  </si>
  <si>
    <t>-</t>
    <phoneticPr fontId="5"/>
  </si>
  <si>
    <t>母子保健衛生費補助金</t>
    <rPh sb="0" eb="2">
      <t>ボシ</t>
    </rPh>
    <rPh sb="2" eb="4">
      <t>ホケン</t>
    </rPh>
    <rPh sb="4" eb="6">
      <t>エイセイ</t>
    </rPh>
    <rPh sb="6" eb="7">
      <t>ヒ</t>
    </rPh>
    <rPh sb="7" eb="10">
      <t>ホジョキン</t>
    </rPh>
    <phoneticPr fontId="5"/>
  </si>
  <si>
    <t>２３.　こども・子育て支援の推進</t>
    <phoneticPr fontId="5"/>
  </si>
  <si>
    <t>参事官　山口　正行</t>
    <phoneticPr fontId="5"/>
  </si>
  <si>
    <t>重要政策推進枠：3,7７6百万円</t>
    <rPh sb="0" eb="2">
      <t>ジュウヨウ</t>
    </rPh>
    <rPh sb="2" eb="4">
      <t>セイサク</t>
    </rPh>
    <rPh sb="4" eb="6">
      <t>スイシン</t>
    </rPh>
    <rPh sb="6" eb="7">
      <t>ワク</t>
    </rPh>
    <rPh sb="13" eb="14">
      <t>ヒャク</t>
    </rPh>
    <rPh sb="14" eb="16">
      <t>マンエン</t>
    </rPh>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</si>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</sst>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3"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1" xfId="0" applyFont="1" applyFill="1" applyBorder="1" applyAlignment="1">
      <alignment horizontal="center" vertical="center"/>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67" xfId="0" applyFont="1" applyFill="1" applyBorder="1" applyAlignment="1" applyProtection="1">
      <alignment horizontal="left" vertical="center" wrapText="1"/>
      <protection locked="0"/>
    </xf>
    <xf numFmtId="0" fontId="3" fillId="0" borderId="168" xfId="0" applyFont="1" applyFill="1" applyBorder="1" applyAlignment="1" applyProtection="1">
      <alignment horizontal="left" vertical="center" wrapText="1"/>
      <protection locked="0"/>
    </xf>
    <xf numFmtId="0" fontId="3" fillId="0" borderId="16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7"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2" xfId="0" applyFont="1" applyBorder="1" applyAlignment="1">
      <alignment horizontal="center" vertical="center"/>
    </xf>
    <xf numFmtId="0" fontId="0" fillId="0" borderId="105"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13" fillId="6" borderId="43"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6"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7"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xf>
    <xf numFmtId="177" fontId="0" fillId="0" borderId="41"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82" xfId="1" applyFont="1" applyFill="1" applyBorder="1" applyAlignment="1" applyProtection="1">
      <alignment horizontal="left" vertical="top"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78441</xdr:colOff>
      <xdr:row>270</xdr:row>
      <xdr:rowOff>44817</xdr:rowOff>
    </xdr:from>
    <xdr:to>
      <xdr:col>45</xdr:col>
      <xdr:colOff>22410</xdr:colOff>
      <xdr:row>293</xdr:row>
      <xdr:rowOff>3458</xdr:rowOff>
    </xdr:to>
    <xdr:grpSp>
      <xdr:nvGrpSpPr>
        <xdr:cNvPr id="2" name="グループ化 1"/>
        <xdr:cNvGrpSpPr/>
      </xdr:nvGrpSpPr>
      <xdr:grpSpPr>
        <a:xfrm>
          <a:off x="2278716" y="54946917"/>
          <a:ext cx="6744819" cy="8988341"/>
          <a:chOff x="1749407" y="43135916"/>
          <a:chExt cx="7004718" cy="8878281"/>
        </a:xfrm>
      </xdr:grpSpPr>
      <xdr:sp macro="" textlink="">
        <xdr:nvSpPr>
          <xdr:cNvPr id="3" name="テキスト ボックス 2"/>
          <xdr:cNvSpPr txBox="1"/>
        </xdr:nvSpPr>
        <xdr:spPr>
          <a:xfrm>
            <a:off x="4485635" y="45831459"/>
            <a:ext cx="1672014"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4" name="正方形/長方形 3"/>
          <xdr:cNvSpPr/>
        </xdr:nvSpPr>
        <xdr:spPr>
          <a:xfrm>
            <a:off x="4123765" y="43135916"/>
            <a:ext cx="2230062" cy="11125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2000"/>
          </a:p>
          <a:p>
            <a:pPr algn="ctr"/>
            <a:r>
              <a:rPr kumimoji="1" lang="ja-JP" altLang="en-US" sz="1400"/>
              <a:t>厚生労働省</a:t>
            </a:r>
            <a:endParaRPr kumimoji="1" lang="en-US" altLang="ja-JP" sz="1400"/>
          </a:p>
          <a:p>
            <a:pPr algn="ctr"/>
            <a:r>
              <a:rPr kumimoji="1" lang="en-US" altLang="ja-JP" sz="1400"/>
              <a:t>13,286</a:t>
            </a:r>
            <a:r>
              <a:rPr kumimoji="1" lang="ja-JP" altLang="en-US" sz="1400"/>
              <a:t>百万円</a:t>
            </a:r>
          </a:p>
        </xdr:txBody>
      </xdr:sp>
      <xdr:cxnSp macro="">
        <xdr:nvCxnSpPr>
          <xdr:cNvPr id="5" name="直線矢印コネクタ 4"/>
          <xdr:cNvCxnSpPr/>
        </xdr:nvCxnSpPr>
        <xdr:spPr>
          <a:xfrm>
            <a:off x="5199530" y="44615532"/>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1749407" y="46806652"/>
            <a:ext cx="7004718" cy="52075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Ａ　母子保健医療対策総合支援事業　自治体</a:t>
            </a:r>
            <a:endParaRPr kumimoji="1" lang="en-US" altLang="ja-JP" sz="1400"/>
          </a:p>
          <a:p>
            <a:pPr algn="l"/>
            <a:endParaRPr kumimoji="1" lang="en-US" altLang="ja-JP" sz="1400"/>
          </a:p>
          <a:p>
            <a:pPr algn="l"/>
            <a:r>
              <a:rPr kumimoji="1" lang="ja-JP" altLang="en-US" sz="1200"/>
              <a:t>（１）子どもの心の診療ネットワーク事業</a:t>
            </a:r>
            <a:endParaRPr kumimoji="1" lang="en-US" altLang="ja-JP" sz="1200"/>
          </a:p>
          <a:p>
            <a:pPr algn="l"/>
            <a:r>
              <a:rPr kumimoji="1" lang="ja-JP" altLang="en-US" sz="1200"/>
              <a:t>　　補助先：都道府県及び指定都市　</a:t>
            </a:r>
          </a:p>
          <a:p>
            <a:pPr algn="l"/>
            <a:r>
              <a:rPr kumimoji="1" lang="ja-JP" altLang="en-US" sz="1200"/>
              <a:t>（２）性と健康の相談センター事業</a:t>
            </a:r>
            <a:endParaRPr kumimoji="1" lang="en-US" altLang="ja-JP" sz="1200"/>
          </a:p>
          <a:p>
            <a:pPr algn="l"/>
            <a:r>
              <a:rPr kumimoji="1" lang="ja-JP" altLang="en-US" sz="1200"/>
              <a:t>　　補助先：都道府県、指定都市及び中核市　</a:t>
            </a:r>
          </a:p>
          <a:p>
            <a:pPr algn="l"/>
            <a:r>
              <a:rPr kumimoji="1" lang="ja-JP" altLang="en-US" sz="1200"/>
              <a:t>（３）妊娠・出産包括支援事業</a:t>
            </a:r>
            <a:endParaRPr kumimoji="1" lang="en-US" altLang="ja-JP" sz="1200"/>
          </a:p>
          <a:p>
            <a:pPr algn="l"/>
            <a:r>
              <a:rPr kumimoji="1" lang="ja-JP" altLang="en-US" sz="1200"/>
              <a:t>　　補助先：都道府県及び市町村　</a:t>
            </a:r>
          </a:p>
          <a:p>
            <a:pPr algn="l"/>
            <a:r>
              <a:rPr kumimoji="1" lang="ja-JP" altLang="en-US" sz="1200"/>
              <a:t>（４）不育症検査費用助成事業</a:t>
            </a:r>
            <a:endParaRPr kumimoji="1" lang="en-US" altLang="ja-JP" sz="1200"/>
          </a:p>
          <a:p>
            <a:pPr algn="l"/>
            <a:r>
              <a:rPr kumimoji="1" lang="ja-JP" altLang="en-US" sz="1200"/>
              <a:t>　　補助先：都道府県、指定都市及び中核市</a:t>
            </a:r>
            <a:endParaRPr kumimoji="1" lang="en-US" altLang="ja-JP" sz="1200"/>
          </a:p>
          <a:p>
            <a:pPr algn="l"/>
            <a:r>
              <a:rPr kumimoji="1" lang="ja-JP" altLang="en-US" sz="1200"/>
              <a:t>（５）産婦健康診査事業</a:t>
            </a:r>
            <a:endParaRPr kumimoji="1" lang="en-US" altLang="ja-JP" sz="1200"/>
          </a:p>
          <a:p>
            <a:pPr algn="l"/>
            <a:r>
              <a:rPr kumimoji="1" lang="ja-JP" altLang="en-US" sz="1200"/>
              <a:t>　　補助先：市町村　</a:t>
            </a:r>
          </a:p>
          <a:p>
            <a:pPr algn="l"/>
            <a:r>
              <a:rPr kumimoji="1" lang="ja-JP" altLang="en-US" sz="1200"/>
              <a:t>（６）妊婦健康診査に係る多胎支援事業</a:t>
            </a:r>
            <a:endParaRPr kumimoji="1" lang="en-US" altLang="ja-JP" sz="1200"/>
          </a:p>
          <a:p>
            <a:pPr algn="l"/>
            <a:r>
              <a:rPr kumimoji="1" lang="ja-JP" altLang="en-US" sz="1200"/>
              <a:t>　　補助先：市町村　</a:t>
            </a:r>
          </a:p>
          <a:p>
            <a:pPr algn="l"/>
            <a:r>
              <a:rPr kumimoji="1" lang="ja-JP" altLang="en-US" sz="1200"/>
              <a:t>（７）新生児聴覚検査体制整備事業</a:t>
            </a:r>
            <a:endParaRPr kumimoji="1" lang="en-US" altLang="ja-JP" sz="1200"/>
          </a:p>
          <a:p>
            <a:pPr algn="l"/>
            <a:r>
              <a:rPr kumimoji="1" lang="ja-JP" altLang="en-US" sz="1200"/>
              <a:t>　　補助先：都道府県　</a:t>
            </a:r>
          </a:p>
          <a:p>
            <a:pPr algn="l"/>
            <a:r>
              <a:rPr kumimoji="1" lang="ja-JP" altLang="en-US" sz="1200"/>
              <a:t>（８）予防のための子どもの死亡検証体制整備モデル事業</a:t>
            </a:r>
            <a:endParaRPr kumimoji="1" lang="en-US" altLang="ja-JP" sz="1200"/>
          </a:p>
          <a:p>
            <a:pPr algn="l"/>
            <a:r>
              <a:rPr kumimoji="1" lang="ja-JP" altLang="en-US" sz="1200"/>
              <a:t>　　　補助先：都道府県　</a:t>
            </a:r>
            <a:endParaRPr kumimoji="1" lang="en-US" altLang="ja-JP" sz="1200"/>
          </a:p>
          <a:p>
            <a:pPr algn="l"/>
            <a:r>
              <a:rPr kumimoji="1" lang="ja-JP" altLang="en-US" sz="1200"/>
              <a:t>（９）低所得の妊婦に対する初回産科受診料支援事業</a:t>
            </a:r>
            <a:endParaRPr kumimoji="1" lang="en-US" altLang="ja-JP" sz="1200"/>
          </a:p>
          <a:p>
            <a:pPr algn="l"/>
            <a:r>
              <a:rPr kumimoji="1" lang="ja-JP" altLang="en-US" sz="1200"/>
              <a:t>　　　補助先：市町村　</a:t>
            </a:r>
          </a:p>
          <a:p>
            <a:pPr algn="l"/>
            <a:r>
              <a:rPr kumimoji="1" lang="ja-JP" altLang="en-US" sz="1200"/>
              <a:t>（</a:t>
            </a:r>
            <a:r>
              <a:rPr kumimoji="1" lang="en-US" altLang="ja-JP" sz="1200"/>
              <a:t>10</a:t>
            </a:r>
            <a:r>
              <a:rPr kumimoji="1" lang="ja-JP" altLang="en-US" sz="1200"/>
              <a:t>）被災した妊産婦・乳幼児の相談等の母子保健支援事業</a:t>
            </a:r>
            <a:endParaRPr kumimoji="1" lang="en-US" altLang="ja-JP" sz="1200"/>
          </a:p>
          <a:p>
            <a:pPr algn="l"/>
            <a:r>
              <a:rPr kumimoji="1" lang="ja-JP" altLang="en-US" sz="1200"/>
              <a:t>　　　補助先：都道府県、指定都市、中核市及び市町村　</a:t>
            </a:r>
            <a:endParaRPr kumimoji="1" lang="en-US" altLang="ja-JP" sz="1200"/>
          </a:p>
          <a:p>
            <a:pPr algn="l"/>
            <a:r>
              <a:rPr kumimoji="1" lang="ja-JP" altLang="en-US" sz="1200"/>
              <a:t>（</a:t>
            </a:r>
            <a:r>
              <a:rPr kumimoji="1" lang="en-US" altLang="ja-JP" sz="1200"/>
              <a:t>11</a:t>
            </a:r>
            <a:r>
              <a:rPr kumimoji="1" lang="ja-JP" altLang="en-US" sz="1200"/>
              <a:t>）母子保健対策強化事業</a:t>
            </a:r>
            <a:endParaRPr kumimoji="1" lang="en-US" altLang="ja-JP" sz="1200"/>
          </a:p>
          <a:p>
            <a:pPr algn="l"/>
            <a:r>
              <a:rPr kumimoji="1" lang="ja-JP" altLang="en-US" sz="1200"/>
              <a:t>　　　補助先：都道府県、市町村　</a:t>
            </a:r>
            <a:endParaRPr kumimoji="1" lang="en-US" altLang="ja-JP" sz="1200"/>
          </a:p>
          <a:p>
            <a:pPr algn="ctr"/>
            <a:endParaRPr kumimoji="1" lang="ja-JP" altLang="en-US" sz="1400"/>
          </a:p>
          <a:p>
            <a:pPr algn="ctr"/>
            <a:endParaRPr kumimoji="1" lang="ja-JP" altLang="en-US" sz="1400"/>
          </a:p>
        </xdr:txBody>
      </xdr:sp>
      <xdr:sp macro="" textlink="">
        <xdr:nvSpPr>
          <xdr:cNvPr id="7" name="テキスト ボックス 6"/>
          <xdr:cNvSpPr txBox="1"/>
        </xdr:nvSpPr>
        <xdr:spPr>
          <a:xfrm>
            <a:off x="3574222" y="44342040"/>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母子保健医療対策総合支援事業</a:t>
            </a:r>
          </a:p>
        </xdr:txBody>
      </xdr:sp>
    </xdr:grpSp>
    <xdr:clientData/>
  </xdr:twoCellAnchor>
  <xdr:twoCellAnchor>
    <xdr:from>
      <xdr:col>23</xdr:col>
      <xdr:colOff>56030</xdr:colOff>
      <xdr:row>269</xdr:row>
      <xdr:rowOff>67235</xdr:rowOff>
    </xdr:from>
    <xdr:to>
      <xdr:col>32</xdr:col>
      <xdr:colOff>137801</xdr:colOff>
      <xdr:row>270</xdr:row>
      <xdr:rowOff>5239</xdr:rowOff>
    </xdr:to>
    <xdr:sp macro="" textlink="">
      <xdr:nvSpPr>
        <xdr:cNvPr id="14" name="テキスト ボックス 13"/>
        <xdr:cNvSpPr txBox="1"/>
      </xdr:nvSpPr>
      <xdr:spPr>
        <a:xfrm>
          <a:off x="4695265" y="54617470"/>
          <a:ext cx="1897124" cy="285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令和５年度実施予定</a:t>
          </a:r>
        </a:p>
      </xdr:txBody>
    </xdr:sp>
    <xdr:clientData/>
  </xdr:twoCellAnchor>
  <xdr:twoCellAnchor>
    <xdr:from>
      <xdr:col>18</xdr:col>
      <xdr:colOff>12290</xdr:colOff>
      <xdr:row>293</xdr:row>
      <xdr:rowOff>196645</xdr:rowOff>
    </xdr:from>
    <xdr:to>
      <xdr:col>33</xdr:col>
      <xdr:colOff>165361</xdr:colOff>
      <xdr:row>294</xdr:row>
      <xdr:rowOff>285714</xdr:rowOff>
    </xdr:to>
    <xdr:sp macro="" textlink="">
      <xdr:nvSpPr>
        <xdr:cNvPr id="10" name="テキスト ボックス 9"/>
        <xdr:cNvSpPr txBox="1"/>
      </xdr:nvSpPr>
      <xdr:spPr>
        <a:xfrm>
          <a:off x="3330677" y="63885097"/>
          <a:ext cx="2918394" cy="396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母子保健医療対策総合支援事業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737</v>
      </c>
      <c r="AK2" s="847"/>
      <c r="AL2" s="847"/>
      <c r="AM2" s="847"/>
      <c r="AN2" s="90" t="s">
        <v>368</v>
      </c>
      <c r="AO2" s="847" t="s">
        <v>689</v>
      </c>
      <c r="AP2" s="847"/>
      <c r="AQ2" s="847"/>
      <c r="AR2" s="91" t="s">
        <v>368</v>
      </c>
      <c r="AS2" s="848">
        <v>28</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141</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701</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738</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691</v>
      </c>
      <c r="H5" s="838"/>
      <c r="I5" s="838"/>
      <c r="J5" s="838"/>
      <c r="K5" s="838"/>
      <c r="L5" s="838"/>
      <c r="M5" s="839" t="s">
        <v>62</v>
      </c>
      <c r="N5" s="840"/>
      <c r="O5" s="840"/>
      <c r="P5" s="840"/>
      <c r="Q5" s="840"/>
      <c r="R5" s="841"/>
      <c r="S5" s="842" t="s">
        <v>66</v>
      </c>
      <c r="T5" s="838"/>
      <c r="U5" s="838"/>
      <c r="V5" s="838"/>
      <c r="W5" s="838"/>
      <c r="X5" s="843"/>
      <c r="Y5" s="844" t="s">
        <v>3</v>
      </c>
      <c r="Z5" s="845"/>
      <c r="AA5" s="845"/>
      <c r="AB5" s="845"/>
      <c r="AC5" s="845"/>
      <c r="AD5" s="846"/>
      <c r="AE5" s="867" t="s">
        <v>739</v>
      </c>
      <c r="AF5" s="867"/>
      <c r="AG5" s="867"/>
      <c r="AH5" s="867"/>
      <c r="AI5" s="867"/>
      <c r="AJ5" s="867"/>
      <c r="AK5" s="867"/>
      <c r="AL5" s="867"/>
      <c r="AM5" s="867"/>
      <c r="AN5" s="867"/>
      <c r="AO5" s="867"/>
      <c r="AP5" s="868"/>
      <c r="AQ5" s="869" t="s">
        <v>735</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03.5" customHeight="1" x14ac:dyDescent="0.15">
      <c r="A7" s="853" t="s">
        <v>20</v>
      </c>
      <c r="B7" s="854"/>
      <c r="C7" s="854"/>
      <c r="D7" s="854"/>
      <c r="E7" s="854"/>
      <c r="F7" s="855"/>
      <c r="G7" s="877" t="s">
        <v>692</v>
      </c>
      <c r="H7" s="878"/>
      <c r="I7" s="878"/>
      <c r="J7" s="878"/>
      <c r="K7" s="878"/>
      <c r="L7" s="878"/>
      <c r="M7" s="878"/>
      <c r="N7" s="878"/>
      <c r="O7" s="878"/>
      <c r="P7" s="878"/>
      <c r="Q7" s="878"/>
      <c r="R7" s="878"/>
      <c r="S7" s="878"/>
      <c r="T7" s="878"/>
      <c r="U7" s="878"/>
      <c r="V7" s="878"/>
      <c r="W7" s="878"/>
      <c r="X7" s="879"/>
      <c r="Y7" s="880" t="s">
        <v>353</v>
      </c>
      <c r="Z7" s="698"/>
      <c r="AA7" s="698"/>
      <c r="AB7" s="698"/>
      <c r="AC7" s="698"/>
      <c r="AD7" s="881"/>
      <c r="AE7" s="809" t="s">
        <v>699</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702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54.5" customHeight="1" x14ac:dyDescent="0.15">
      <c r="A10" s="770" t="s">
        <v>28</v>
      </c>
      <c r="B10" s="771"/>
      <c r="C10" s="771"/>
      <c r="D10" s="771"/>
      <c r="E10" s="771"/>
      <c r="F10" s="771"/>
      <c r="G10" s="772" t="s">
        <v>725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1" t="s">
        <v>692</v>
      </c>
      <c r="Q13" s="712"/>
      <c r="R13" s="712"/>
      <c r="S13" s="712"/>
      <c r="T13" s="712"/>
      <c r="U13" s="712"/>
      <c r="V13" s="713"/>
      <c r="W13" s="711" t="s">
        <v>692</v>
      </c>
      <c r="X13" s="712"/>
      <c r="Y13" s="712"/>
      <c r="Z13" s="712"/>
      <c r="AA13" s="712"/>
      <c r="AB13" s="712"/>
      <c r="AC13" s="713"/>
      <c r="AD13" s="711" t="s">
        <v>692</v>
      </c>
      <c r="AE13" s="712"/>
      <c r="AF13" s="712"/>
      <c r="AG13" s="712"/>
      <c r="AH13" s="712"/>
      <c r="AI13" s="712"/>
      <c r="AJ13" s="713"/>
      <c r="AK13" s="711" t="s">
        <v>700</v>
      </c>
      <c r="AL13" s="712"/>
      <c r="AM13" s="712"/>
      <c r="AN13" s="712"/>
      <c r="AO13" s="712"/>
      <c r="AP13" s="712"/>
      <c r="AQ13" s="713"/>
      <c r="AR13" s="747">
        <v>13286</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1" t="s">
        <v>692</v>
      </c>
      <c r="Q14" s="712"/>
      <c r="R14" s="712"/>
      <c r="S14" s="712"/>
      <c r="T14" s="712"/>
      <c r="U14" s="712"/>
      <c r="V14" s="713"/>
      <c r="W14" s="711" t="s">
        <v>692</v>
      </c>
      <c r="X14" s="712"/>
      <c r="Y14" s="712"/>
      <c r="Z14" s="712"/>
      <c r="AA14" s="712"/>
      <c r="AB14" s="712"/>
      <c r="AC14" s="713"/>
      <c r="AD14" s="711" t="s">
        <v>692</v>
      </c>
      <c r="AE14" s="712"/>
      <c r="AF14" s="712"/>
      <c r="AG14" s="712"/>
      <c r="AH14" s="712"/>
      <c r="AI14" s="712"/>
      <c r="AJ14" s="713"/>
      <c r="AK14" s="711" t="s">
        <v>695</v>
      </c>
      <c r="AL14" s="712"/>
      <c r="AM14" s="712"/>
      <c r="AN14" s="712"/>
      <c r="AO14" s="712"/>
      <c r="AP14" s="712"/>
      <c r="AQ14" s="713"/>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1" t="s">
        <v>692</v>
      </c>
      <c r="Q15" s="712"/>
      <c r="R15" s="712"/>
      <c r="S15" s="712"/>
      <c r="T15" s="712"/>
      <c r="U15" s="712"/>
      <c r="V15" s="713"/>
      <c r="W15" s="711" t="s">
        <v>692</v>
      </c>
      <c r="X15" s="712"/>
      <c r="Y15" s="712"/>
      <c r="Z15" s="712"/>
      <c r="AA15" s="712"/>
      <c r="AB15" s="712"/>
      <c r="AC15" s="713"/>
      <c r="AD15" s="711" t="s">
        <v>692</v>
      </c>
      <c r="AE15" s="712"/>
      <c r="AF15" s="712"/>
      <c r="AG15" s="712"/>
      <c r="AH15" s="712"/>
      <c r="AI15" s="712"/>
      <c r="AJ15" s="713"/>
      <c r="AK15" s="711" t="s">
        <v>695</v>
      </c>
      <c r="AL15" s="712"/>
      <c r="AM15" s="712"/>
      <c r="AN15" s="712"/>
      <c r="AO15" s="712"/>
      <c r="AP15" s="712"/>
      <c r="AQ15" s="713"/>
      <c r="AR15" s="711" t="s">
        <v>695</v>
      </c>
      <c r="AS15" s="712"/>
      <c r="AT15" s="712"/>
      <c r="AU15" s="712"/>
      <c r="AV15" s="712"/>
      <c r="AW15" s="712"/>
      <c r="AX15" s="820"/>
    </row>
    <row r="16" spans="1:50" ht="21" customHeight="1" x14ac:dyDescent="0.15">
      <c r="A16" s="322"/>
      <c r="B16" s="323"/>
      <c r="C16" s="323"/>
      <c r="D16" s="323"/>
      <c r="E16" s="323"/>
      <c r="F16" s="324"/>
      <c r="G16" s="801"/>
      <c r="H16" s="802"/>
      <c r="I16" s="794" t="s">
        <v>49</v>
      </c>
      <c r="J16" s="807"/>
      <c r="K16" s="807"/>
      <c r="L16" s="807"/>
      <c r="M16" s="807"/>
      <c r="N16" s="807"/>
      <c r="O16" s="808"/>
      <c r="P16" s="711" t="s">
        <v>692</v>
      </c>
      <c r="Q16" s="712"/>
      <c r="R16" s="712"/>
      <c r="S16" s="712"/>
      <c r="T16" s="712"/>
      <c r="U16" s="712"/>
      <c r="V16" s="713"/>
      <c r="W16" s="711" t="s">
        <v>692</v>
      </c>
      <c r="X16" s="712"/>
      <c r="Y16" s="712"/>
      <c r="Z16" s="712"/>
      <c r="AA16" s="712"/>
      <c r="AB16" s="712"/>
      <c r="AC16" s="713"/>
      <c r="AD16" s="711" t="s">
        <v>692</v>
      </c>
      <c r="AE16" s="712"/>
      <c r="AF16" s="712"/>
      <c r="AG16" s="712"/>
      <c r="AH16" s="712"/>
      <c r="AI16" s="712"/>
      <c r="AJ16" s="713"/>
      <c r="AK16" s="711" t="s">
        <v>695</v>
      </c>
      <c r="AL16" s="712"/>
      <c r="AM16" s="712"/>
      <c r="AN16" s="712"/>
      <c r="AO16" s="712"/>
      <c r="AP16" s="712"/>
      <c r="AQ16" s="713"/>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1" t="s">
        <v>692</v>
      </c>
      <c r="Q17" s="712"/>
      <c r="R17" s="712"/>
      <c r="S17" s="712"/>
      <c r="T17" s="712"/>
      <c r="U17" s="712"/>
      <c r="V17" s="713"/>
      <c r="W17" s="711" t="s">
        <v>692</v>
      </c>
      <c r="X17" s="712"/>
      <c r="Y17" s="712"/>
      <c r="Z17" s="712"/>
      <c r="AA17" s="712"/>
      <c r="AB17" s="712"/>
      <c r="AC17" s="713"/>
      <c r="AD17" s="711" t="s">
        <v>692</v>
      </c>
      <c r="AE17" s="712"/>
      <c r="AF17" s="712"/>
      <c r="AG17" s="712"/>
      <c r="AH17" s="712"/>
      <c r="AI17" s="712"/>
      <c r="AJ17" s="713"/>
      <c r="AK17" s="711" t="s">
        <v>695</v>
      </c>
      <c r="AL17" s="712"/>
      <c r="AM17" s="712"/>
      <c r="AN17" s="712"/>
      <c r="AO17" s="712"/>
      <c r="AP17" s="712"/>
      <c r="AQ17" s="713"/>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0</v>
      </c>
      <c r="Q18" s="791"/>
      <c r="R18" s="791"/>
      <c r="S18" s="791"/>
      <c r="T18" s="791"/>
      <c r="U18" s="791"/>
      <c r="V18" s="792"/>
      <c r="W18" s="790">
        <f>SUM(W13:AC17)</f>
        <v>0</v>
      </c>
      <c r="X18" s="791"/>
      <c r="Y18" s="791"/>
      <c r="Z18" s="791"/>
      <c r="AA18" s="791"/>
      <c r="AB18" s="791"/>
      <c r="AC18" s="792"/>
      <c r="AD18" s="790">
        <f>SUM(AD13:AJ17)</f>
        <v>0</v>
      </c>
      <c r="AE18" s="791"/>
      <c r="AF18" s="791"/>
      <c r="AG18" s="791"/>
      <c r="AH18" s="791"/>
      <c r="AI18" s="791"/>
      <c r="AJ18" s="792"/>
      <c r="AK18" s="790">
        <f>SUM(AK13:AQ17)</f>
        <v>0</v>
      </c>
      <c r="AL18" s="791"/>
      <c r="AM18" s="791"/>
      <c r="AN18" s="791"/>
      <c r="AO18" s="791"/>
      <c r="AP18" s="791"/>
      <c r="AQ18" s="792"/>
      <c r="AR18" s="790">
        <f>SUM(AR13:AX17)</f>
        <v>13286</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1">
        <v>0</v>
      </c>
      <c r="Q19" s="712"/>
      <c r="R19" s="712"/>
      <c r="S19" s="712"/>
      <c r="T19" s="712"/>
      <c r="U19" s="712"/>
      <c r="V19" s="713"/>
      <c r="W19" s="711">
        <v>0</v>
      </c>
      <c r="X19" s="712"/>
      <c r="Y19" s="712"/>
      <c r="Z19" s="712"/>
      <c r="AA19" s="712"/>
      <c r="AB19" s="712"/>
      <c r="AC19" s="713"/>
      <c r="AD19" s="711">
        <v>0</v>
      </c>
      <c r="AE19" s="712"/>
      <c r="AF19" s="712"/>
      <c r="AG19" s="712"/>
      <c r="AH19" s="712"/>
      <c r="AI19" s="712"/>
      <c r="AJ19" s="713"/>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t="str">
        <f>IF(P18=0, "-", SUM(P19)/P18)</f>
        <v>-</v>
      </c>
      <c r="Q20" s="758"/>
      <c r="R20" s="758"/>
      <c r="S20" s="758"/>
      <c r="T20" s="758"/>
      <c r="U20" s="758"/>
      <c r="V20" s="758"/>
      <c r="W20" s="758" t="str">
        <f>IF(W18=0, "-", SUM(W19)/W18)</f>
        <v>-</v>
      </c>
      <c r="X20" s="758"/>
      <c r="Y20" s="758"/>
      <c r="Z20" s="758"/>
      <c r="AA20" s="758"/>
      <c r="AB20" s="758"/>
      <c r="AC20" s="758"/>
      <c r="AD20" s="758" t="str">
        <f>IF(AD18=0, "-", SUM(AD19)/AD18)</f>
        <v>-</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t="str">
        <f>IF(AD19=0, "-", SUM(AD19)/SUM(AD13,AD14))</f>
        <v>-</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7" t="s">
        <v>677</v>
      </c>
      <c r="B22" s="718"/>
      <c r="C22" s="718"/>
      <c r="D22" s="718"/>
      <c r="E22" s="718"/>
      <c r="F22" s="719"/>
      <c r="G22" s="723" t="s">
        <v>309</v>
      </c>
      <c r="H22" s="562"/>
      <c r="I22" s="562"/>
      <c r="J22" s="562"/>
      <c r="K22" s="562"/>
      <c r="L22" s="562"/>
      <c r="M22" s="562"/>
      <c r="N22" s="562"/>
      <c r="O22" s="563"/>
      <c r="P22" s="724" t="s">
        <v>675</v>
      </c>
      <c r="Q22" s="562"/>
      <c r="R22" s="562"/>
      <c r="S22" s="562"/>
      <c r="T22" s="562"/>
      <c r="U22" s="562"/>
      <c r="V22" s="563"/>
      <c r="W22" s="724" t="s">
        <v>676</v>
      </c>
      <c r="X22" s="562"/>
      <c r="Y22" s="562"/>
      <c r="Z22" s="562"/>
      <c r="AA22" s="562"/>
      <c r="AB22" s="562"/>
      <c r="AC22" s="563"/>
      <c r="AD22" s="724" t="s">
        <v>308</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15">
      <c r="A23" s="720"/>
      <c r="B23" s="721"/>
      <c r="C23" s="721"/>
      <c r="D23" s="721"/>
      <c r="E23" s="721"/>
      <c r="F23" s="722"/>
      <c r="G23" s="744" t="s">
        <v>733</v>
      </c>
      <c r="H23" s="745"/>
      <c r="I23" s="745"/>
      <c r="J23" s="745"/>
      <c r="K23" s="745"/>
      <c r="L23" s="745"/>
      <c r="M23" s="745"/>
      <c r="N23" s="745"/>
      <c r="O23" s="746"/>
      <c r="P23" s="747" t="s">
        <v>700</v>
      </c>
      <c r="Q23" s="748"/>
      <c r="R23" s="748"/>
      <c r="S23" s="748"/>
      <c r="T23" s="748"/>
      <c r="U23" s="748"/>
      <c r="V23" s="749"/>
      <c r="W23" s="747">
        <v>13286</v>
      </c>
      <c r="X23" s="748"/>
      <c r="Y23" s="748"/>
      <c r="Z23" s="748"/>
      <c r="AA23" s="748"/>
      <c r="AB23" s="748"/>
      <c r="AC23" s="749"/>
      <c r="AD23" s="750" t="s">
        <v>736</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15">
      <c r="A24" s="720"/>
      <c r="B24" s="721"/>
      <c r="C24" s="721"/>
      <c r="D24" s="721"/>
      <c r="E24" s="721"/>
      <c r="F24" s="722"/>
      <c r="G24" s="714"/>
      <c r="H24" s="715"/>
      <c r="I24" s="715"/>
      <c r="J24" s="715"/>
      <c r="K24" s="715"/>
      <c r="L24" s="715"/>
      <c r="M24" s="715"/>
      <c r="N24" s="715"/>
      <c r="O24" s="716"/>
      <c r="P24" s="711"/>
      <c r="Q24" s="712"/>
      <c r="R24" s="712"/>
      <c r="S24" s="712"/>
      <c r="T24" s="712"/>
      <c r="U24" s="712"/>
      <c r="V24" s="713"/>
      <c r="W24" s="711"/>
      <c r="X24" s="712"/>
      <c r="Y24" s="712"/>
      <c r="Z24" s="712"/>
      <c r="AA24" s="712"/>
      <c r="AB24" s="712"/>
      <c r="AC24" s="713"/>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20"/>
      <c r="B28" s="721"/>
      <c r="C28" s="721"/>
      <c r="D28" s="721"/>
      <c r="E28" s="721"/>
      <c r="F28" s="722"/>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0"/>
      <c r="B29" s="721"/>
      <c r="C29" s="721"/>
      <c r="D29" s="721"/>
      <c r="E29" s="721"/>
      <c r="F29" s="722"/>
      <c r="G29" s="313" t="s">
        <v>18</v>
      </c>
      <c r="H29" s="732"/>
      <c r="I29" s="732"/>
      <c r="J29" s="732"/>
      <c r="K29" s="732"/>
      <c r="L29" s="732"/>
      <c r="M29" s="732"/>
      <c r="N29" s="732"/>
      <c r="O29" s="733"/>
      <c r="P29" s="734" t="str">
        <f>AK13</f>
        <v>-</v>
      </c>
      <c r="Q29" s="735"/>
      <c r="R29" s="735"/>
      <c r="S29" s="735"/>
      <c r="T29" s="735"/>
      <c r="U29" s="735"/>
      <c r="V29" s="736"/>
      <c r="W29" s="737">
        <f>AR13</f>
        <v>13286</v>
      </c>
      <c r="X29" s="738"/>
      <c r="Y29" s="738"/>
      <c r="Z29" s="738"/>
      <c r="AA29" s="738"/>
      <c r="AB29" s="738"/>
      <c r="AC29" s="739"/>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40" t="s">
        <v>664</v>
      </c>
      <c r="B30" s="741"/>
      <c r="C30" s="741"/>
      <c r="D30" s="741"/>
      <c r="E30" s="741"/>
      <c r="F30" s="742"/>
      <c r="G30" s="728" t="s">
        <v>717</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0" t="s">
        <v>665</v>
      </c>
      <c r="B31" s="168"/>
      <c r="C31" s="168"/>
      <c r="D31" s="168"/>
      <c r="E31" s="168"/>
      <c r="F31" s="169"/>
      <c r="G31" s="702" t="s">
        <v>657</v>
      </c>
      <c r="H31" s="703"/>
      <c r="I31" s="703"/>
      <c r="J31" s="703"/>
      <c r="K31" s="703"/>
      <c r="L31" s="703"/>
      <c r="M31" s="703"/>
      <c r="N31" s="703"/>
      <c r="O31" s="703"/>
      <c r="P31" s="704" t="s">
        <v>656</v>
      </c>
      <c r="Q31" s="703"/>
      <c r="R31" s="703"/>
      <c r="S31" s="703"/>
      <c r="T31" s="703"/>
      <c r="U31" s="703"/>
      <c r="V31" s="703"/>
      <c r="W31" s="703"/>
      <c r="X31" s="705"/>
      <c r="Y31" s="706"/>
      <c r="Z31" s="707"/>
      <c r="AA31" s="708"/>
      <c r="AB31" s="638" t="s">
        <v>11</v>
      </c>
      <c r="AC31" s="638"/>
      <c r="AD31" s="638"/>
      <c r="AE31" s="131" t="s">
        <v>501</v>
      </c>
      <c r="AF31" s="709"/>
      <c r="AG31" s="709"/>
      <c r="AH31" s="710"/>
      <c r="AI31" s="131" t="s">
        <v>653</v>
      </c>
      <c r="AJ31" s="709"/>
      <c r="AK31" s="709"/>
      <c r="AL31" s="710"/>
      <c r="AM31" s="131" t="s">
        <v>469</v>
      </c>
      <c r="AN31" s="709"/>
      <c r="AO31" s="709"/>
      <c r="AP31" s="710"/>
      <c r="AQ31" s="635" t="s">
        <v>500</v>
      </c>
      <c r="AR31" s="636"/>
      <c r="AS31" s="636"/>
      <c r="AT31" s="637"/>
      <c r="AU31" s="635" t="s">
        <v>678</v>
      </c>
      <c r="AV31" s="636"/>
      <c r="AW31" s="636"/>
      <c r="AX31" s="646"/>
    </row>
    <row r="32" spans="1:50" ht="41.25" customHeight="1" x14ac:dyDescent="0.15">
      <c r="A32" s="660"/>
      <c r="B32" s="168"/>
      <c r="C32" s="168"/>
      <c r="D32" s="168"/>
      <c r="E32" s="168"/>
      <c r="F32" s="169"/>
      <c r="G32" s="647" t="s">
        <v>704</v>
      </c>
      <c r="H32" s="648"/>
      <c r="I32" s="648"/>
      <c r="J32" s="648"/>
      <c r="K32" s="648"/>
      <c r="L32" s="648"/>
      <c r="M32" s="648"/>
      <c r="N32" s="648"/>
      <c r="O32" s="648"/>
      <c r="P32" s="400" t="s">
        <v>705</v>
      </c>
      <c r="Q32" s="651"/>
      <c r="R32" s="651"/>
      <c r="S32" s="651"/>
      <c r="T32" s="651"/>
      <c r="U32" s="651"/>
      <c r="V32" s="651"/>
      <c r="W32" s="651"/>
      <c r="X32" s="652"/>
      <c r="Y32" s="656" t="s">
        <v>52</v>
      </c>
      <c r="Z32" s="657"/>
      <c r="AA32" s="658"/>
      <c r="AB32" s="659" t="s">
        <v>693</v>
      </c>
      <c r="AC32" s="659"/>
      <c r="AD32" s="659"/>
      <c r="AE32" s="628" t="s">
        <v>692</v>
      </c>
      <c r="AF32" s="628"/>
      <c r="AG32" s="628"/>
      <c r="AH32" s="628"/>
      <c r="AI32" s="628" t="s">
        <v>692</v>
      </c>
      <c r="AJ32" s="628"/>
      <c r="AK32" s="628"/>
      <c r="AL32" s="628"/>
      <c r="AM32" s="628" t="s">
        <v>692</v>
      </c>
      <c r="AN32" s="628"/>
      <c r="AO32" s="628"/>
      <c r="AP32" s="628"/>
      <c r="AQ32" s="645" t="s">
        <v>695</v>
      </c>
      <c r="AR32" s="628"/>
      <c r="AS32" s="628"/>
      <c r="AT32" s="628"/>
      <c r="AU32" s="108" t="s">
        <v>695</v>
      </c>
      <c r="AV32" s="630"/>
      <c r="AW32" s="630"/>
      <c r="AX32" s="631"/>
    </row>
    <row r="33" spans="1:51" ht="37.5" customHeight="1" x14ac:dyDescent="0.15">
      <c r="A33" s="203"/>
      <c r="B33" s="173"/>
      <c r="C33" s="173"/>
      <c r="D33" s="173"/>
      <c r="E33" s="173"/>
      <c r="F33" s="174"/>
      <c r="G33" s="649"/>
      <c r="H33" s="650"/>
      <c r="I33" s="650"/>
      <c r="J33" s="650"/>
      <c r="K33" s="650"/>
      <c r="L33" s="650"/>
      <c r="M33" s="650"/>
      <c r="N33" s="650"/>
      <c r="O33" s="650"/>
      <c r="P33" s="653"/>
      <c r="Q33" s="654"/>
      <c r="R33" s="654"/>
      <c r="S33" s="654"/>
      <c r="T33" s="654"/>
      <c r="U33" s="654"/>
      <c r="V33" s="654"/>
      <c r="W33" s="654"/>
      <c r="X33" s="655"/>
      <c r="Y33" s="632" t="s">
        <v>53</v>
      </c>
      <c r="Z33" s="633"/>
      <c r="AA33" s="634"/>
      <c r="AB33" s="659" t="s">
        <v>693</v>
      </c>
      <c r="AC33" s="659"/>
      <c r="AD33" s="659"/>
      <c r="AE33" s="628" t="s">
        <v>692</v>
      </c>
      <c r="AF33" s="628"/>
      <c r="AG33" s="628"/>
      <c r="AH33" s="628"/>
      <c r="AI33" s="628" t="s">
        <v>692</v>
      </c>
      <c r="AJ33" s="628"/>
      <c r="AK33" s="628"/>
      <c r="AL33" s="628"/>
      <c r="AM33" s="628" t="s">
        <v>692</v>
      </c>
      <c r="AN33" s="628"/>
      <c r="AO33" s="628"/>
      <c r="AP33" s="628"/>
      <c r="AQ33" s="645" t="s">
        <v>700</v>
      </c>
      <c r="AR33" s="628"/>
      <c r="AS33" s="628"/>
      <c r="AT33" s="628"/>
      <c r="AU33" s="108">
        <v>1741</v>
      </c>
      <c r="AV33" s="630"/>
      <c r="AW33" s="630"/>
      <c r="AX33" s="631"/>
    </row>
    <row r="34" spans="1:51" ht="23.25" customHeight="1" x14ac:dyDescent="0.15">
      <c r="A34" s="691" t="s">
        <v>666</v>
      </c>
      <c r="B34" s="692"/>
      <c r="C34" s="692"/>
      <c r="D34" s="692"/>
      <c r="E34" s="692"/>
      <c r="F34" s="693"/>
      <c r="G34" s="191" t="s">
        <v>667</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501</v>
      </c>
      <c r="AF34" s="191"/>
      <c r="AG34" s="191"/>
      <c r="AH34" s="192"/>
      <c r="AI34" s="190" t="s">
        <v>653</v>
      </c>
      <c r="AJ34" s="191"/>
      <c r="AK34" s="191"/>
      <c r="AL34" s="192"/>
      <c r="AM34" s="190" t="s">
        <v>469</v>
      </c>
      <c r="AN34" s="191"/>
      <c r="AO34" s="191"/>
      <c r="AP34" s="192"/>
      <c r="AQ34" s="639" t="s">
        <v>679</v>
      </c>
      <c r="AR34" s="640"/>
      <c r="AS34" s="640"/>
      <c r="AT34" s="640"/>
      <c r="AU34" s="640"/>
      <c r="AV34" s="640"/>
      <c r="AW34" s="640"/>
      <c r="AX34" s="641"/>
    </row>
    <row r="35" spans="1:51" ht="23.25" customHeight="1" x14ac:dyDescent="0.15">
      <c r="A35" s="694"/>
      <c r="B35" s="695"/>
      <c r="C35" s="695"/>
      <c r="D35" s="695"/>
      <c r="E35" s="695"/>
      <c r="F35" s="696"/>
      <c r="G35" s="664" t="s">
        <v>703</v>
      </c>
      <c r="H35" s="665"/>
      <c r="I35" s="665"/>
      <c r="J35" s="665"/>
      <c r="K35" s="665"/>
      <c r="L35" s="665"/>
      <c r="M35" s="665"/>
      <c r="N35" s="665"/>
      <c r="O35" s="665"/>
      <c r="P35" s="665"/>
      <c r="Q35" s="665"/>
      <c r="R35" s="665"/>
      <c r="S35" s="665"/>
      <c r="T35" s="665"/>
      <c r="U35" s="665"/>
      <c r="V35" s="665"/>
      <c r="W35" s="665"/>
      <c r="X35" s="665"/>
      <c r="Y35" s="668" t="s">
        <v>666</v>
      </c>
      <c r="Z35" s="669"/>
      <c r="AA35" s="670"/>
      <c r="AB35" s="671" t="s">
        <v>706</v>
      </c>
      <c r="AC35" s="672"/>
      <c r="AD35" s="673"/>
      <c r="AE35" s="645" t="s">
        <v>692</v>
      </c>
      <c r="AF35" s="645"/>
      <c r="AG35" s="645"/>
      <c r="AH35" s="645"/>
      <c r="AI35" s="645" t="s">
        <v>692</v>
      </c>
      <c r="AJ35" s="645"/>
      <c r="AK35" s="645"/>
      <c r="AL35" s="645"/>
      <c r="AM35" s="645" t="s">
        <v>695</v>
      </c>
      <c r="AN35" s="645"/>
      <c r="AO35" s="645"/>
      <c r="AP35" s="645"/>
      <c r="AQ35" s="108" t="s">
        <v>700</v>
      </c>
      <c r="AR35" s="102"/>
      <c r="AS35" s="102"/>
      <c r="AT35" s="102"/>
      <c r="AU35" s="102"/>
      <c r="AV35" s="102"/>
      <c r="AW35" s="102"/>
      <c r="AX35" s="103"/>
    </row>
    <row r="36" spans="1:51" ht="46.5" customHeight="1" x14ac:dyDescent="0.15">
      <c r="A36" s="697"/>
      <c r="B36" s="698"/>
      <c r="C36" s="698"/>
      <c r="D36" s="698"/>
      <c r="E36" s="698"/>
      <c r="F36" s="699"/>
      <c r="G36" s="666"/>
      <c r="H36" s="667"/>
      <c r="I36" s="667"/>
      <c r="J36" s="667"/>
      <c r="K36" s="667"/>
      <c r="L36" s="667"/>
      <c r="M36" s="667"/>
      <c r="N36" s="667"/>
      <c r="O36" s="667"/>
      <c r="P36" s="667"/>
      <c r="Q36" s="667"/>
      <c r="R36" s="667"/>
      <c r="S36" s="667"/>
      <c r="T36" s="667"/>
      <c r="U36" s="667"/>
      <c r="V36" s="667"/>
      <c r="W36" s="667"/>
      <c r="X36" s="667"/>
      <c r="Y36" s="234" t="s">
        <v>669</v>
      </c>
      <c r="Z36" s="661"/>
      <c r="AA36" s="662"/>
      <c r="AB36" s="624" t="s">
        <v>707</v>
      </c>
      <c r="AC36" s="625"/>
      <c r="AD36" s="626"/>
      <c r="AE36" s="627" t="s">
        <v>692</v>
      </c>
      <c r="AF36" s="627"/>
      <c r="AG36" s="627"/>
      <c r="AH36" s="627"/>
      <c r="AI36" s="627" t="s">
        <v>692</v>
      </c>
      <c r="AJ36" s="627"/>
      <c r="AK36" s="627"/>
      <c r="AL36" s="627"/>
      <c r="AM36" s="627" t="s">
        <v>695</v>
      </c>
      <c r="AN36" s="627"/>
      <c r="AO36" s="627"/>
      <c r="AP36" s="627"/>
      <c r="AQ36" s="627" t="s">
        <v>368</v>
      </c>
      <c r="AR36" s="627"/>
      <c r="AS36" s="627"/>
      <c r="AT36" s="627"/>
      <c r="AU36" s="627"/>
      <c r="AV36" s="627"/>
      <c r="AW36" s="627"/>
      <c r="AX36" s="663"/>
    </row>
    <row r="37" spans="1:51" ht="18.75" customHeight="1" x14ac:dyDescent="0.15">
      <c r="A37" s="679" t="s">
        <v>316</v>
      </c>
      <c r="B37" s="680"/>
      <c r="C37" s="680"/>
      <c r="D37" s="680"/>
      <c r="E37" s="680"/>
      <c r="F37" s="681"/>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501</v>
      </c>
      <c r="AF37" s="622"/>
      <c r="AG37" s="622"/>
      <c r="AH37" s="623"/>
      <c r="AI37" s="689" t="s">
        <v>653</v>
      </c>
      <c r="AJ37" s="689"/>
      <c r="AK37" s="689"/>
      <c r="AL37" s="621"/>
      <c r="AM37" s="689" t="s">
        <v>469</v>
      </c>
      <c r="AN37" s="689"/>
      <c r="AO37" s="689"/>
      <c r="AP37" s="621"/>
      <c r="AQ37" s="231" t="s">
        <v>223</v>
      </c>
      <c r="AR37" s="232"/>
      <c r="AS37" s="232"/>
      <c r="AT37" s="233"/>
      <c r="AU37" s="212" t="s">
        <v>129</v>
      </c>
      <c r="AV37" s="212"/>
      <c r="AW37" s="212"/>
      <c r="AX37" s="215"/>
    </row>
    <row r="38" spans="1:51" ht="18.75" customHeight="1" x14ac:dyDescent="0.15">
      <c r="A38" s="682"/>
      <c r="B38" s="683"/>
      <c r="C38" s="683"/>
      <c r="D38" s="683"/>
      <c r="E38" s="683"/>
      <c r="F38" s="684"/>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0"/>
      <c r="AJ38" s="690"/>
      <c r="AK38" s="690"/>
      <c r="AL38" s="131"/>
      <c r="AM38" s="690"/>
      <c r="AN38" s="690"/>
      <c r="AO38" s="690"/>
      <c r="AP38" s="131"/>
      <c r="AQ38" s="519" t="s">
        <v>692</v>
      </c>
      <c r="AR38" s="520"/>
      <c r="AS38" s="142" t="s">
        <v>224</v>
      </c>
      <c r="AT38" s="143"/>
      <c r="AU38" s="141" t="s">
        <v>692</v>
      </c>
      <c r="AV38" s="141"/>
      <c r="AW38" s="123" t="s">
        <v>170</v>
      </c>
      <c r="AX38" s="144"/>
    </row>
    <row r="39" spans="1:51" ht="23.25" customHeight="1" x14ac:dyDescent="0.15">
      <c r="A39" s="685"/>
      <c r="B39" s="683"/>
      <c r="C39" s="683"/>
      <c r="D39" s="683"/>
      <c r="E39" s="683"/>
      <c r="F39" s="684"/>
      <c r="G39" s="193" t="s">
        <v>718</v>
      </c>
      <c r="H39" s="194"/>
      <c r="I39" s="194"/>
      <c r="J39" s="194"/>
      <c r="K39" s="194"/>
      <c r="L39" s="194"/>
      <c r="M39" s="194"/>
      <c r="N39" s="194"/>
      <c r="O39" s="195"/>
      <c r="P39" s="400" t="s">
        <v>719</v>
      </c>
      <c r="Q39" s="146"/>
      <c r="R39" s="146"/>
      <c r="S39" s="146"/>
      <c r="T39" s="146"/>
      <c r="U39" s="146"/>
      <c r="V39" s="146"/>
      <c r="W39" s="146"/>
      <c r="X39" s="147"/>
      <c r="Y39" s="234" t="s">
        <v>12</v>
      </c>
      <c r="Z39" s="235"/>
      <c r="AA39" s="236"/>
      <c r="AB39" s="163" t="s">
        <v>368</v>
      </c>
      <c r="AC39" s="163"/>
      <c r="AD39" s="163"/>
      <c r="AE39" s="108" t="s">
        <v>692</v>
      </c>
      <c r="AF39" s="102"/>
      <c r="AG39" s="102"/>
      <c r="AH39" s="102"/>
      <c r="AI39" s="108" t="s">
        <v>692</v>
      </c>
      <c r="AJ39" s="102"/>
      <c r="AK39" s="102"/>
      <c r="AL39" s="102"/>
      <c r="AM39" s="108" t="s">
        <v>696</v>
      </c>
      <c r="AN39" s="102"/>
      <c r="AO39" s="102"/>
      <c r="AP39" s="102"/>
      <c r="AQ39" s="109" t="s">
        <v>692</v>
      </c>
      <c r="AR39" s="110"/>
      <c r="AS39" s="110"/>
      <c r="AT39" s="111"/>
      <c r="AU39" s="102" t="s">
        <v>692</v>
      </c>
      <c r="AV39" s="102"/>
      <c r="AW39" s="102"/>
      <c r="AX39" s="103"/>
    </row>
    <row r="40" spans="1:51" ht="23.25" customHeight="1" x14ac:dyDescent="0.15">
      <c r="A40" s="686"/>
      <c r="B40" s="687"/>
      <c r="C40" s="687"/>
      <c r="D40" s="687"/>
      <c r="E40" s="687"/>
      <c r="F40" s="688"/>
      <c r="G40" s="196"/>
      <c r="H40" s="197"/>
      <c r="I40" s="197"/>
      <c r="J40" s="197"/>
      <c r="K40" s="197"/>
      <c r="L40" s="197"/>
      <c r="M40" s="197"/>
      <c r="N40" s="197"/>
      <c r="O40" s="198"/>
      <c r="P40" s="402"/>
      <c r="Q40" s="149"/>
      <c r="R40" s="149"/>
      <c r="S40" s="149"/>
      <c r="T40" s="149"/>
      <c r="U40" s="149"/>
      <c r="V40" s="149"/>
      <c r="W40" s="149"/>
      <c r="X40" s="150"/>
      <c r="Y40" s="190" t="s">
        <v>51</v>
      </c>
      <c r="Z40" s="191"/>
      <c r="AA40" s="192"/>
      <c r="AB40" s="107" t="s">
        <v>368</v>
      </c>
      <c r="AC40" s="107"/>
      <c r="AD40" s="107"/>
      <c r="AE40" s="108" t="s">
        <v>692</v>
      </c>
      <c r="AF40" s="102"/>
      <c r="AG40" s="102"/>
      <c r="AH40" s="102"/>
      <c r="AI40" s="108" t="s">
        <v>692</v>
      </c>
      <c r="AJ40" s="102"/>
      <c r="AK40" s="102"/>
      <c r="AL40" s="102"/>
      <c r="AM40" s="108" t="s">
        <v>696</v>
      </c>
      <c r="AN40" s="102"/>
      <c r="AO40" s="102"/>
      <c r="AP40" s="102"/>
      <c r="AQ40" s="109" t="s">
        <v>692</v>
      </c>
      <c r="AR40" s="110"/>
      <c r="AS40" s="110"/>
      <c r="AT40" s="111"/>
      <c r="AU40" s="102" t="s">
        <v>692</v>
      </c>
      <c r="AV40" s="102"/>
      <c r="AW40" s="102"/>
      <c r="AX40" s="103"/>
    </row>
    <row r="41" spans="1:51" ht="23.25" customHeight="1" x14ac:dyDescent="0.15">
      <c r="A41" s="685"/>
      <c r="B41" s="683"/>
      <c r="C41" s="683"/>
      <c r="D41" s="683"/>
      <c r="E41" s="683"/>
      <c r="F41" s="684"/>
      <c r="G41" s="199"/>
      <c r="H41" s="200"/>
      <c r="I41" s="200"/>
      <c r="J41" s="200"/>
      <c r="K41" s="200"/>
      <c r="L41" s="200"/>
      <c r="M41" s="200"/>
      <c r="N41" s="200"/>
      <c r="O41" s="201"/>
      <c r="P41" s="404"/>
      <c r="Q41" s="152"/>
      <c r="R41" s="152"/>
      <c r="S41" s="152"/>
      <c r="T41" s="152"/>
      <c r="U41" s="152"/>
      <c r="V41" s="152"/>
      <c r="W41" s="152"/>
      <c r="X41" s="153"/>
      <c r="Y41" s="190" t="s">
        <v>13</v>
      </c>
      <c r="Z41" s="191"/>
      <c r="AA41" s="192"/>
      <c r="AB41" s="604" t="s">
        <v>14</v>
      </c>
      <c r="AC41" s="604"/>
      <c r="AD41" s="604"/>
      <c r="AE41" s="108" t="s">
        <v>692</v>
      </c>
      <c r="AF41" s="102"/>
      <c r="AG41" s="102"/>
      <c r="AH41" s="102"/>
      <c r="AI41" s="108" t="s">
        <v>692</v>
      </c>
      <c r="AJ41" s="102"/>
      <c r="AK41" s="102"/>
      <c r="AL41" s="102"/>
      <c r="AM41" s="108" t="s">
        <v>696</v>
      </c>
      <c r="AN41" s="102"/>
      <c r="AO41" s="102"/>
      <c r="AP41" s="102"/>
      <c r="AQ41" s="109" t="s">
        <v>692</v>
      </c>
      <c r="AR41" s="110"/>
      <c r="AS41" s="110"/>
      <c r="AT41" s="111"/>
      <c r="AU41" s="102" t="s">
        <v>692</v>
      </c>
      <c r="AV41" s="102"/>
      <c r="AW41" s="102"/>
      <c r="AX41" s="103"/>
    </row>
    <row r="42" spans="1:51" ht="23.25" customHeight="1" x14ac:dyDescent="0.15">
      <c r="A42" s="202" t="s">
        <v>344</v>
      </c>
      <c r="B42" s="165"/>
      <c r="C42" s="165"/>
      <c r="D42" s="165"/>
      <c r="E42" s="165"/>
      <c r="F42" s="166"/>
      <c r="G42" s="204" t="s">
        <v>692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51.7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692</v>
      </c>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693</v>
      </c>
      <c r="AC51" s="163"/>
      <c r="AD51" s="163"/>
      <c r="AE51" s="108" t="s">
        <v>692</v>
      </c>
      <c r="AF51" s="102"/>
      <c r="AG51" s="102"/>
      <c r="AH51" s="102"/>
      <c r="AI51" s="108" t="s">
        <v>692</v>
      </c>
      <c r="AJ51" s="102"/>
      <c r="AK51" s="102"/>
      <c r="AL51" s="102"/>
      <c r="AM51" s="108" t="s">
        <v>695</v>
      </c>
      <c r="AN51" s="102"/>
      <c r="AO51" s="102"/>
      <c r="AP51" s="102"/>
      <c r="AQ51" s="109" t="s">
        <v>692</v>
      </c>
      <c r="AR51" s="110"/>
      <c r="AS51" s="110"/>
      <c r="AT51" s="111"/>
      <c r="AU51" s="102" t="s">
        <v>692</v>
      </c>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693</v>
      </c>
      <c r="AC52" s="107"/>
      <c r="AD52" s="107"/>
      <c r="AE52" s="108" t="s">
        <v>692</v>
      </c>
      <c r="AF52" s="102"/>
      <c r="AG52" s="102"/>
      <c r="AH52" s="102"/>
      <c r="AI52" s="108" t="s">
        <v>692</v>
      </c>
      <c r="AJ52" s="102"/>
      <c r="AK52" s="102"/>
      <c r="AL52" s="102"/>
      <c r="AM52" s="108" t="s">
        <v>695</v>
      </c>
      <c r="AN52" s="102"/>
      <c r="AO52" s="102"/>
      <c r="AP52" s="102"/>
      <c r="AQ52" s="109" t="s">
        <v>692</v>
      </c>
      <c r="AR52" s="110"/>
      <c r="AS52" s="110"/>
      <c r="AT52" s="111"/>
      <c r="AU52" s="102" t="s">
        <v>700</v>
      </c>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692</v>
      </c>
      <c r="AF53" s="114"/>
      <c r="AG53" s="114"/>
      <c r="AH53" s="114"/>
      <c r="AI53" s="113" t="s">
        <v>692</v>
      </c>
      <c r="AJ53" s="114"/>
      <c r="AK53" s="114"/>
      <c r="AL53" s="114"/>
      <c r="AM53" s="113" t="s">
        <v>695</v>
      </c>
      <c r="AN53" s="114"/>
      <c r="AO53" s="114"/>
      <c r="AP53" s="114"/>
      <c r="AQ53" s="109" t="s">
        <v>692</v>
      </c>
      <c r="AR53" s="110"/>
      <c r="AS53" s="110"/>
      <c r="AT53" s="111"/>
      <c r="AU53" s="102" t="s">
        <v>692</v>
      </c>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0" t="s">
        <v>664</v>
      </c>
      <c r="B64" s="741"/>
      <c r="C64" s="741"/>
      <c r="D64" s="741"/>
      <c r="E64" s="741"/>
      <c r="F64" s="742"/>
      <c r="G64" s="728" t="s">
        <v>711</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x14ac:dyDescent="0.15">
      <c r="A65" s="660" t="s">
        <v>665</v>
      </c>
      <c r="B65" s="168"/>
      <c r="C65" s="168"/>
      <c r="D65" s="168"/>
      <c r="E65" s="168"/>
      <c r="F65" s="169"/>
      <c r="G65" s="702" t="s">
        <v>657</v>
      </c>
      <c r="H65" s="703"/>
      <c r="I65" s="703"/>
      <c r="J65" s="703"/>
      <c r="K65" s="703"/>
      <c r="L65" s="703"/>
      <c r="M65" s="703"/>
      <c r="N65" s="703"/>
      <c r="O65" s="703"/>
      <c r="P65" s="704" t="s">
        <v>656</v>
      </c>
      <c r="Q65" s="703"/>
      <c r="R65" s="703"/>
      <c r="S65" s="703"/>
      <c r="T65" s="703"/>
      <c r="U65" s="703"/>
      <c r="V65" s="703"/>
      <c r="W65" s="703"/>
      <c r="X65" s="705"/>
      <c r="Y65" s="706"/>
      <c r="Z65" s="707"/>
      <c r="AA65" s="708"/>
      <c r="AB65" s="638" t="s">
        <v>11</v>
      </c>
      <c r="AC65" s="638"/>
      <c r="AD65" s="638"/>
      <c r="AE65" s="131" t="s">
        <v>501</v>
      </c>
      <c r="AF65" s="709"/>
      <c r="AG65" s="709"/>
      <c r="AH65" s="710"/>
      <c r="AI65" s="131" t="s">
        <v>653</v>
      </c>
      <c r="AJ65" s="709"/>
      <c r="AK65" s="709"/>
      <c r="AL65" s="710"/>
      <c r="AM65" s="131" t="s">
        <v>469</v>
      </c>
      <c r="AN65" s="709"/>
      <c r="AO65" s="709"/>
      <c r="AP65" s="710"/>
      <c r="AQ65" s="635" t="s">
        <v>500</v>
      </c>
      <c r="AR65" s="636"/>
      <c r="AS65" s="636"/>
      <c r="AT65" s="637"/>
      <c r="AU65" s="635" t="s">
        <v>678</v>
      </c>
      <c r="AV65" s="636"/>
      <c r="AW65" s="636"/>
      <c r="AX65" s="646"/>
      <c r="AY65">
        <f>COUNTA($G$66)</f>
        <v>1</v>
      </c>
    </row>
    <row r="66" spans="1:51" ht="23.25" customHeight="1" x14ac:dyDescent="0.15">
      <c r="A66" s="660"/>
      <c r="B66" s="168"/>
      <c r="C66" s="168"/>
      <c r="D66" s="168"/>
      <c r="E66" s="168"/>
      <c r="F66" s="169"/>
      <c r="G66" s="647" t="s">
        <v>712</v>
      </c>
      <c r="H66" s="648"/>
      <c r="I66" s="648"/>
      <c r="J66" s="648"/>
      <c r="K66" s="648"/>
      <c r="L66" s="648"/>
      <c r="M66" s="648"/>
      <c r="N66" s="648"/>
      <c r="O66" s="648"/>
      <c r="P66" s="400" t="s">
        <v>713</v>
      </c>
      <c r="Q66" s="651"/>
      <c r="R66" s="651"/>
      <c r="S66" s="651"/>
      <c r="T66" s="651"/>
      <c r="U66" s="651"/>
      <c r="V66" s="651"/>
      <c r="W66" s="651"/>
      <c r="X66" s="652"/>
      <c r="Y66" s="656" t="s">
        <v>52</v>
      </c>
      <c r="Z66" s="657"/>
      <c r="AA66" s="658"/>
      <c r="AB66" s="163" t="s">
        <v>716</v>
      </c>
      <c r="AC66" s="659"/>
      <c r="AD66" s="659"/>
      <c r="AE66" s="645" t="s">
        <v>700</v>
      </c>
      <c r="AF66" s="628"/>
      <c r="AG66" s="628"/>
      <c r="AH66" s="628"/>
      <c r="AI66" s="645" t="s">
        <v>700</v>
      </c>
      <c r="AJ66" s="628"/>
      <c r="AK66" s="628"/>
      <c r="AL66" s="628"/>
      <c r="AM66" s="645" t="s">
        <v>700</v>
      </c>
      <c r="AN66" s="628"/>
      <c r="AO66" s="628"/>
      <c r="AP66" s="628"/>
      <c r="AQ66" s="645" t="s">
        <v>700</v>
      </c>
      <c r="AR66" s="628"/>
      <c r="AS66" s="628"/>
      <c r="AT66" s="628"/>
      <c r="AU66" s="108" t="s">
        <v>700</v>
      </c>
      <c r="AV66" s="630"/>
      <c r="AW66" s="630"/>
      <c r="AX66" s="631"/>
      <c r="AY66">
        <f>$AY$65</f>
        <v>1</v>
      </c>
    </row>
    <row r="67" spans="1:51" ht="23.25" customHeight="1" x14ac:dyDescent="0.15">
      <c r="A67" s="203"/>
      <c r="B67" s="173"/>
      <c r="C67" s="173"/>
      <c r="D67" s="173"/>
      <c r="E67" s="173"/>
      <c r="F67" s="174"/>
      <c r="G67" s="649"/>
      <c r="H67" s="650"/>
      <c r="I67" s="650"/>
      <c r="J67" s="650"/>
      <c r="K67" s="650"/>
      <c r="L67" s="650"/>
      <c r="M67" s="650"/>
      <c r="N67" s="650"/>
      <c r="O67" s="650"/>
      <c r="P67" s="653"/>
      <c r="Q67" s="654"/>
      <c r="R67" s="654"/>
      <c r="S67" s="654"/>
      <c r="T67" s="654"/>
      <c r="U67" s="654"/>
      <c r="V67" s="654"/>
      <c r="W67" s="654"/>
      <c r="X67" s="655"/>
      <c r="Y67" s="632" t="s">
        <v>53</v>
      </c>
      <c r="Z67" s="633"/>
      <c r="AA67" s="634"/>
      <c r="AB67" s="163" t="s">
        <v>716</v>
      </c>
      <c r="AC67" s="659"/>
      <c r="AD67" s="659"/>
      <c r="AE67" s="645" t="s">
        <v>700</v>
      </c>
      <c r="AF67" s="628"/>
      <c r="AG67" s="628"/>
      <c r="AH67" s="628"/>
      <c r="AI67" s="645" t="s">
        <v>700</v>
      </c>
      <c r="AJ67" s="628"/>
      <c r="AK67" s="628"/>
      <c r="AL67" s="628"/>
      <c r="AM67" s="645" t="s">
        <v>700</v>
      </c>
      <c r="AN67" s="628"/>
      <c r="AO67" s="628"/>
      <c r="AP67" s="628"/>
      <c r="AQ67" s="645" t="s">
        <v>700</v>
      </c>
      <c r="AR67" s="628"/>
      <c r="AS67" s="628"/>
      <c r="AT67" s="628"/>
      <c r="AU67" s="629">
        <v>47</v>
      </c>
      <c r="AV67" s="630"/>
      <c r="AW67" s="630"/>
      <c r="AX67" s="631"/>
      <c r="AY67">
        <f>$AY$65</f>
        <v>1</v>
      </c>
    </row>
    <row r="68" spans="1:51" ht="23.25" customHeight="1" x14ac:dyDescent="0.15">
      <c r="A68" s="691" t="s">
        <v>666</v>
      </c>
      <c r="B68" s="692"/>
      <c r="C68" s="692"/>
      <c r="D68" s="692"/>
      <c r="E68" s="692"/>
      <c r="F68" s="693"/>
      <c r="G68" s="191" t="s">
        <v>667</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501</v>
      </c>
      <c r="AF68" s="134"/>
      <c r="AG68" s="134"/>
      <c r="AH68" s="134"/>
      <c r="AI68" s="134" t="s">
        <v>653</v>
      </c>
      <c r="AJ68" s="134"/>
      <c r="AK68" s="134"/>
      <c r="AL68" s="134"/>
      <c r="AM68" s="134" t="s">
        <v>469</v>
      </c>
      <c r="AN68" s="134"/>
      <c r="AO68" s="134"/>
      <c r="AP68" s="134"/>
      <c r="AQ68" s="639" t="s">
        <v>679</v>
      </c>
      <c r="AR68" s="640"/>
      <c r="AS68" s="640"/>
      <c r="AT68" s="640"/>
      <c r="AU68" s="640"/>
      <c r="AV68" s="640"/>
      <c r="AW68" s="640"/>
      <c r="AX68" s="641"/>
      <c r="AY68">
        <f>IF(SUBSTITUTE(SUBSTITUTE($G$69,"／",""),"　","")="",0,1)</f>
        <v>1</v>
      </c>
    </row>
    <row r="69" spans="1:51" ht="23.25" customHeight="1" x14ac:dyDescent="0.15">
      <c r="A69" s="694"/>
      <c r="B69" s="695"/>
      <c r="C69" s="695"/>
      <c r="D69" s="695"/>
      <c r="E69" s="695"/>
      <c r="F69" s="696"/>
      <c r="G69" s="664" t="s">
        <v>709</v>
      </c>
      <c r="H69" s="665"/>
      <c r="I69" s="665"/>
      <c r="J69" s="665"/>
      <c r="K69" s="665"/>
      <c r="L69" s="665"/>
      <c r="M69" s="665"/>
      <c r="N69" s="665"/>
      <c r="O69" s="665"/>
      <c r="P69" s="665"/>
      <c r="Q69" s="665"/>
      <c r="R69" s="665"/>
      <c r="S69" s="665"/>
      <c r="T69" s="665"/>
      <c r="U69" s="665"/>
      <c r="V69" s="665"/>
      <c r="W69" s="665"/>
      <c r="X69" s="665"/>
      <c r="Y69" s="668" t="s">
        <v>666</v>
      </c>
      <c r="Z69" s="669"/>
      <c r="AA69" s="670"/>
      <c r="AB69" s="671" t="s">
        <v>710</v>
      </c>
      <c r="AC69" s="672"/>
      <c r="AD69" s="673"/>
      <c r="AE69" s="645" t="s">
        <v>700</v>
      </c>
      <c r="AF69" s="645"/>
      <c r="AG69" s="645"/>
      <c r="AH69" s="645"/>
      <c r="AI69" s="645" t="s">
        <v>700</v>
      </c>
      <c r="AJ69" s="645"/>
      <c r="AK69" s="645"/>
      <c r="AL69" s="645"/>
      <c r="AM69" s="645" t="s">
        <v>700</v>
      </c>
      <c r="AN69" s="645"/>
      <c r="AO69" s="645"/>
      <c r="AP69" s="645"/>
      <c r="AQ69" s="108" t="s">
        <v>700</v>
      </c>
      <c r="AR69" s="102"/>
      <c r="AS69" s="102"/>
      <c r="AT69" s="102"/>
      <c r="AU69" s="102"/>
      <c r="AV69" s="102"/>
      <c r="AW69" s="102"/>
      <c r="AX69" s="103"/>
      <c r="AY69">
        <f>$AY$68</f>
        <v>1</v>
      </c>
    </row>
    <row r="70" spans="1:51" ht="46.5" customHeight="1" x14ac:dyDescent="0.15">
      <c r="A70" s="697"/>
      <c r="B70" s="698"/>
      <c r="C70" s="698"/>
      <c r="D70" s="698"/>
      <c r="E70" s="698"/>
      <c r="F70" s="699"/>
      <c r="G70" s="666"/>
      <c r="H70" s="667"/>
      <c r="I70" s="667"/>
      <c r="J70" s="667"/>
      <c r="K70" s="667"/>
      <c r="L70" s="667"/>
      <c r="M70" s="667"/>
      <c r="N70" s="667"/>
      <c r="O70" s="667"/>
      <c r="P70" s="667"/>
      <c r="Q70" s="667"/>
      <c r="R70" s="667"/>
      <c r="S70" s="667"/>
      <c r="T70" s="667"/>
      <c r="U70" s="667"/>
      <c r="V70" s="667"/>
      <c r="W70" s="667"/>
      <c r="X70" s="667"/>
      <c r="Y70" s="234" t="s">
        <v>669</v>
      </c>
      <c r="Z70" s="661"/>
      <c r="AA70" s="662"/>
      <c r="AB70" s="624" t="s">
        <v>707</v>
      </c>
      <c r="AC70" s="625"/>
      <c r="AD70" s="626"/>
      <c r="AE70" s="627" t="s">
        <v>700</v>
      </c>
      <c r="AF70" s="627"/>
      <c r="AG70" s="627"/>
      <c r="AH70" s="627"/>
      <c r="AI70" s="627" t="s">
        <v>700</v>
      </c>
      <c r="AJ70" s="627"/>
      <c r="AK70" s="627"/>
      <c r="AL70" s="627"/>
      <c r="AM70" s="627" t="s">
        <v>700</v>
      </c>
      <c r="AN70" s="627"/>
      <c r="AO70" s="627"/>
      <c r="AP70" s="627"/>
      <c r="AQ70" s="627" t="s">
        <v>700</v>
      </c>
      <c r="AR70" s="627"/>
      <c r="AS70" s="627"/>
      <c r="AT70" s="627"/>
      <c r="AU70" s="627"/>
      <c r="AV70" s="627"/>
      <c r="AW70" s="627"/>
      <c r="AX70" s="663"/>
      <c r="AY70">
        <f>$AY$68</f>
        <v>1</v>
      </c>
    </row>
    <row r="71" spans="1:51" ht="18.75" customHeight="1" x14ac:dyDescent="0.15">
      <c r="A71" s="429"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t="s">
        <v>700</v>
      </c>
      <c r="AR72" s="520"/>
      <c r="AS72" s="142" t="s">
        <v>224</v>
      </c>
      <c r="AT72" s="143"/>
      <c r="AU72" s="141" t="s">
        <v>700</v>
      </c>
      <c r="AV72" s="141"/>
      <c r="AW72" s="123" t="s">
        <v>170</v>
      </c>
      <c r="AX72" s="144"/>
      <c r="AY72">
        <f t="shared" ref="AY72:AY77" si="1">$AY$71</f>
        <v>1</v>
      </c>
    </row>
    <row r="73" spans="1:51" ht="23.25" customHeight="1" x14ac:dyDescent="0.15">
      <c r="A73" s="610"/>
      <c r="B73" s="608"/>
      <c r="C73" s="608"/>
      <c r="D73" s="608"/>
      <c r="E73" s="608"/>
      <c r="F73" s="609"/>
      <c r="G73" s="193" t="s">
        <v>714</v>
      </c>
      <c r="H73" s="194"/>
      <c r="I73" s="194"/>
      <c r="J73" s="194"/>
      <c r="K73" s="194"/>
      <c r="L73" s="194"/>
      <c r="M73" s="194"/>
      <c r="N73" s="194"/>
      <c r="O73" s="195"/>
      <c r="P73" s="146" t="s">
        <v>714</v>
      </c>
      <c r="Q73" s="146"/>
      <c r="R73" s="146"/>
      <c r="S73" s="146"/>
      <c r="T73" s="146"/>
      <c r="U73" s="146"/>
      <c r="V73" s="146"/>
      <c r="W73" s="146"/>
      <c r="X73" s="147"/>
      <c r="Y73" s="234" t="s">
        <v>12</v>
      </c>
      <c r="Z73" s="235"/>
      <c r="AA73" s="236"/>
      <c r="AB73" s="163" t="s">
        <v>715</v>
      </c>
      <c r="AC73" s="163"/>
      <c r="AD73" s="163"/>
      <c r="AE73" s="108" t="s">
        <v>700</v>
      </c>
      <c r="AF73" s="102"/>
      <c r="AG73" s="102"/>
      <c r="AH73" s="102"/>
      <c r="AI73" s="108" t="s">
        <v>700</v>
      </c>
      <c r="AJ73" s="102"/>
      <c r="AK73" s="102"/>
      <c r="AL73" s="102"/>
      <c r="AM73" s="108" t="s">
        <v>700</v>
      </c>
      <c r="AN73" s="102"/>
      <c r="AO73" s="102"/>
      <c r="AP73" s="102"/>
      <c r="AQ73" s="109" t="s">
        <v>700</v>
      </c>
      <c r="AR73" s="110"/>
      <c r="AS73" s="110"/>
      <c r="AT73" s="111"/>
      <c r="AU73" s="102" t="s">
        <v>700</v>
      </c>
      <c r="AV73" s="102"/>
      <c r="AW73" s="102"/>
      <c r="AX73" s="103"/>
      <c r="AY73">
        <f t="shared" si="1"/>
        <v>1</v>
      </c>
    </row>
    <row r="74" spans="1:51" ht="23.25"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715</v>
      </c>
      <c r="AC74" s="107"/>
      <c r="AD74" s="107"/>
      <c r="AE74" s="108" t="s">
        <v>700</v>
      </c>
      <c r="AF74" s="102"/>
      <c r="AG74" s="102"/>
      <c r="AH74" s="102"/>
      <c r="AI74" s="108" t="s">
        <v>700</v>
      </c>
      <c r="AJ74" s="102"/>
      <c r="AK74" s="102"/>
      <c r="AL74" s="102"/>
      <c r="AM74" s="108" t="s">
        <v>700</v>
      </c>
      <c r="AN74" s="102"/>
      <c r="AO74" s="102"/>
      <c r="AP74" s="102"/>
      <c r="AQ74" s="109" t="s">
        <v>700</v>
      </c>
      <c r="AR74" s="110"/>
      <c r="AS74" s="110"/>
      <c r="AT74" s="111"/>
      <c r="AU74" s="102" t="s">
        <v>700</v>
      </c>
      <c r="AV74" s="102"/>
      <c r="AW74" s="102"/>
      <c r="AX74" s="103"/>
      <c r="AY74">
        <f t="shared" si="1"/>
        <v>1</v>
      </c>
    </row>
    <row r="75" spans="1:51" ht="23.25"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t="s">
        <v>700</v>
      </c>
      <c r="AF75" s="102"/>
      <c r="AG75" s="102"/>
      <c r="AH75" s="102"/>
      <c r="AI75" s="108" t="s">
        <v>700</v>
      </c>
      <c r="AJ75" s="102"/>
      <c r="AK75" s="102"/>
      <c r="AL75" s="102"/>
      <c r="AM75" s="108" t="s">
        <v>700</v>
      </c>
      <c r="AN75" s="102"/>
      <c r="AO75" s="102"/>
      <c r="AP75" s="102"/>
      <c r="AQ75" s="109" t="s">
        <v>700</v>
      </c>
      <c r="AR75" s="110"/>
      <c r="AS75" s="110"/>
      <c r="AT75" s="111"/>
      <c r="AU75" s="102" t="s">
        <v>700</v>
      </c>
      <c r="AV75" s="102"/>
      <c r="AW75" s="102"/>
      <c r="AX75" s="103"/>
      <c r="AY75">
        <f t="shared" si="1"/>
        <v>1</v>
      </c>
    </row>
    <row r="76" spans="1:51" ht="23.25" customHeight="1" x14ac:dyDescent="0.15">
      <c r="A76" s="202" t="s">
        <v>344</v>
      </c>
      <c r="B76" s="165"/>
      <c r="C76" s="165"/>
      <c r="D76" s="165"/>
      <c r="E76" s="165"/>
      <c r="F76" s="166"/>
      <c r="G76" s="204" t="s">
        <v>700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5" t="s">
        <v>664</v>
      </c>
      <c r="B98" s="726"/>
      <c r="C98" s="726"/>
      <c r="D98" s="726"/>
      <c r="E98" s="726"/>
      <c r="F98" s="727"/>
      <c r="G98" s="728" t="s">
        <v>720</v>
      </c>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1</v>
      </c>
    </row>
    <row r="99" spans="1:60" ht="31.5" customHeight="1" x14ac:dyDescent="0.15">
      <c r="A99" s="660" t="s">
        <v>665</v>
      </c>
      <c r="B99" s="168"/>
      <c r="C99" s="168"/>
      <c r="D99" s="168"/>
      <c r="E99" s="168"/>
      <c r="F99" s="169"/>
      <c r="G99" s="702" t="s">
        <v>657</v>
      </c>
      <c r="H99" s="703"/>
      <c r="I99" s="703"/>
      <c r="J99" s="703"/>
      <c r="K99" s="703"/>
      <c r="L99" s="703"/>
      <c r="M99" s="703"/>
      <c r="N99" s="703"/>
      <c r="O99" s="703"/>
      <c r="P99" s="704" t="s">
        <v>656</v>
      </c>
      <c r="Q99" s="703"/>
      <c r="R99" s="703"/>
      <c r="S99" s="703"/>
      <c r="T99" s="703"/>
      <c r="U99" s="703"/>
      <c r="V99" s="703"/>
      <c r="W99" s="703"/>
      <c r="X99" s="705"/>
      <c r="Y99" s="706"/>
      <c r="Z99" s="707"/>
      <c r="AA99" s="708"/>
      <c r="AB99" s="638" t="s">
        <v>11</v>
      </c>
      <c r="AC99" s="638"/>
      <c r="AD99" s="638"/>
      <c r="AE99" s="134" t="s">
        <v>501</v>
      </c>
      <c r="AF99" s="134"/>
      <c r="AG99" s="134"/>
      <c r="AH99" s="134"/>
      <c r="AI99" s="134" t="s">
        <v>653</v>
      </c>
      <c r="AJ99" s="134"/>
      <c r="AK99" s="134"/>
      <c r="AL99" s="134"/>
      <c r="AM99" s="134" t="s">
        <v>469</v>
      </c>
      <c r="AN99" s="134"/>
      <c r="AO99" s="134"/>
      <c r="AP99" s="134"/>
      <c r="AQ99" s="635" t="s">
        <v>500</v>
      </c>
      <c r="AR99" s="636"/>
      <c r="AS99" s="636"/>
      <c r="AT99" s="637"/>
      <c r="AU99" s="635" t="s">
        <v>678</v>
      </c>
      <c r="AV99" s="636"/>
      <c r="AW99" s="636"/>
      <c r="AX99" s="646"/>
      <c r="AY99">
        <f>COUNTA($G$100)</f>
        <v>1</v>
      </c>
    </row>
    <row r="100" spans="1:60" ht="23.25" customHeight="1" x14ac:dyDescent="0.15">
      <c r="A100" s="660"/>
      <c r="B100" s="168"/>
      <c r="C100" s="168"/>
      <c r="D100" s="168"/>
      <c r="E100" s="168"/>
      <c r="F100" s="169"/>
      <c r="G100" s="647" t="s">
        <v>726</v>
      </c>
      <c r="H100" s="648"/>
      <c r="I100" s="648"/>
      <c r="J100" s="648"/>
      <c r="K100" s="648"/>
      <c r="L100" s="648"/>
      <c r="M100" s="648"/>
      <c r="N100" s="648"/>
      <c r="O100" s="648"/>
      <c r="P100" s="400" t="s">
        <v>726</v>
      </c>
      <c r="Q100" s="651"/>
      <c r="R100" s="651"/>
      <c r="S100" s="651"/>
      <c r="T100" s="651"/>
      <c r="U100" s="651"/>
      <c r="V100" s="651"/>
      <c r="W100" s="651"/>
      <c r="X100" s="652"/>
      <c r="Y100" s="656" t="s">
        <v>52</v>
      </c>
      <c r="Z100" s="657"/>
      <c r="AA100" s="658"/>
      <c r="AB100" s="163" t="s">
        <v>727</v>
      </c>
      <c r="AC100" s="659"/>
      <c r="AD100" s="659"/>
      <c r="AE100" s="645" t="s">
        <v>700</v>
      </c>
      <c r="AF100" s="628"/>
      <c r="AG100" s="628"/>
      <c r="AH100" s="628"/>
      <c r="AI100" s="645" t="s">
        <v>700</v>
      </c>
      <c r="AJ100" s="628"/>
      <c r="AK100" s="628"/>
      <c r="AL100" s="628"/>
      <c r="AM100" s="645" t="s">
        <v>700</v>
      </c>
      <c r="AN100" s="628"/>
      <c r="AO100" s="628"/>
      <c r="AP100" s="628"/>
      <c r="AQ100" s="645" t="s">
        <v>700</v>
      </c>
      <c r="AR100" s="628"/>
      <c r="AS100" s="628"/>
      <c r="AT100" s="628"/>
      <c r="AU100" s="108" t="s">
        <v>700</v>
      </c>
      <c r="AV100" s="630"/>
      <c r="AW100" s="630"/>
      <c r="AX100" s="631"/>
      <c r="AY100">
        <f>$AY$99</f>
        <v>1</v>
      </c>
    </row>
    <row r="101" spans="1:60" ht="23.25" customHeight="1" x14ac:dyDescent="0.15">
      <c r="A101" s="203"/>
      <c r="B101" s="173"/>
      <c r="C101" s="173"/>
      <c r="D101" s="173"/>
      <c r="E101" s="173"/>
      <c r="F101" s="174"/>
      <c r="G101" s="649"/>
      <c r="H101" s="650"/>
      <c r="I101" s="650"/>
      <c r="J101" s="650"/>
      <c r="K101" s="650"/>
      <c r="L101" s="650"/>
      <c r="M101" s="650"/>
      <c r="N101" s="650"/>
      <c r="O101" s="650"/>
      <c r="P101" s="653"/>
      <c r="Q101" s="654"/>
      <c r="R101" s="654"/>
      <c r="S101" s="654"/>
      <c r="T101" s="654"/>
      <c r="U101" s="654"/>
      <c r="V101" s="654"/>
      <c r="W101" s="654"/>
      <c r="X101" s="655"/>
      <c r="Y101" s="632" t="s">
        <v>53</v>
      </c>
      <c r="Z101" s="633"/>
      <c r="AA101" s="634"/>
      <c r="AB101" s="163" t="s">
        <v>727</v>
      </c>
      <c r="AC101" s="659"/>
      <c r="AD101" s="659"/>
      <c r="AE101" s="645" t="s">
        <v>700</v>
      </c>
      <c r="AF101" s="628"/>
      <c r="AG101" s="628"/>
      <c r="AH101" s="628"/>
      <c r="AI101" s="645" t="s">
        <v>700</v>
      </c>
      <c r="AJ101" s="628"/>
      <c r="AK101" s="628"/>
      <c r="AL101" s="628"/>
      <c r="AM101" s="645" t="s">
        <v>700</v>
      </c>
      <c r="AN101" s="628"/>
      <c r="AO101" s="628"/>
      <c r="AP101" s="628"/>
      <c r="AQ101" s="645" t="s">
        <v>700</v>
      </c>
      <c r="AR101" s="628"/>
      <c r="AS101" s="628"/>
      <c r="AT101" s="628"/>
      <c r="AU101" s="629">
        <v>1788</v>
      </c>
      <c r="AV101" s="630"/>
      <c r="AW101" s="630"/>
      <c r="AX101" s="631"/>
      <c r="AY101">
        <f>$AY$99</f>
        <v>1</v>
      </c>
    </row>
    <row r="102" spans="1:60" ht="23.25" customHeight="1" x14ac:dyDescent="0.15">
      <c r="A102" s="202" t="s">
        <v>666</v>
      </c>
      <c r="B102" s="120"/>
      <c r="C102" s="120"/>
      <c r="D102" s="120"/>
      <c r="E102" s="120"/>
      <c r="F102" s="674"/>
      <c r="G102" s="191" t="s">
        <v>667</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501</v>
      </c>
      <c r="AF102" s="134"/>
      <c r="AG102" s="134"/>
      <c r="AH102" s="134"/>
      <c r="AI102" s="134" t="s">
        <v>653</v>
      </c>
      <c r="AJ102" s="134"/>
      <c r="AK102" s="134"/>
      <c r="AL102" s="134"/>
      <c r="AM102" s="134" t="s">
        <v>469</v>
      </c>
      <c r="AN102" s="134"/>
      <c r="AO102" s="134"/>
      <c r="AP102" s="134"/>
      <c r="AQ102" s="639" t="s">
        <v>679</v>
      </c>
      <c r="AR102" s="640"/>
      <c r="AS102" s="640"/>
      <c r="AT102" s="640"/>
      <c r="AU102" s="640"/>
      <c r="AV102" s="640"/>
      <c r="AW102" s="640"/>
      <c r="AX102" s="641"/>
      <c r="AY102">
        <f>IF(SUBSTITUTE(SUBSTITUTE($G$103,"／",""),"　","")="",0,1)</f>
        <v>1</v>
      </c>
    </row>
    <row r="103" spans="1:60" ht="23.25" customHeight="1" x14ac:dyDescent="0.15">
      <c r="A103" s="675"/>
      <c r="B103" s="212"/>
      <c r="C103" s="212"/>
      <c r="D103" s="212"/>
      <c r="E103" s="212"/>
      <c r="F103" s="676"/>
      <c r="G103" s="664" t="s">
        <v>722</v>
      </c>
      <c r="H103" s="665"/>
      <c r="I103" s="665"/>
      <c r="J103" s="665"/>
      <c r="K103" s="665"/>
      <c r="L103" s="665"/>
      <c r="M103" s="665"/>
      <c r="N103" s="665"/>
      <c r="O103" s="665"/>
      <c r="P103" s="665"/>
      <c r="Q103" s="665"/>
      <c r="R103" s="665"/>
      <c r="S103" s="665"/>
      <c r="T103" s="665"/>
      <c r="U103" s="665"/>
      <c r="V103" s="665"/>
      <c r="W103" s="665"/>
      <c r="X103" s="665"/>
      <c r="Y103" s="668" t="s">
        <v>666</v>
      </c>
      <c r="Z103" s="669"/>
      <c r="AA103" s="670"/>
      <c r="AB103" s="671" t="s">
        <v>710</v>
      </c>
      <c r="AC103" s="672"/>
      <c r="AD103" s="673"/>
      <c r="AE103" s="645" t="s">
        <v>700</v>
      </c>
      <c r="AF103" s="645"/>
      <c r="AG103" s="645"/>
      <c r="AH103" s="645"/>
      <c r="AI103" s="645" t="s">
        <v>700</v>
      </c>
      <c r="AJ103" s="645"/>
      <c r="AK103" s="645"/>
      <c r="AL103" s="645"/>
      <c r="AM103" s="645" t="s">
        <v>700</v>
      </c>
      <c r="AN103" s="645"/>
      <c r="AO103" s="645"/>
      <c r="AP103" s="645"/>
      <c r="AQ103" s="108" t="s">
        <v>700</v>
      </c>
      <c r="AR103" s="102"/>
      <c r="AS103" s="102"/>
      <c r="AT103" s="102"/>
      <c r="AU103" s="102"/>
      <c r="AV103" s="102"/>
      <c r="AW103" s="102"/>
      <c r="AX103" s="103"/>
      <c r="AY103">
        <f>$AY$102</f>
        <v>1</v>
      </c>
    </row>
    <row r="104" spans="1:60" ht="46.5" customHeight="1" x14ac:dyDescent="0.15">
      <c r="A104" s="677"/>
      <c r="B104" s="123"/>
      <c r="C104" s="123"/>
      <c r="D104" s="123"/>
      <c r="E104" s="123"/>
      <c r="F104" s="678"/>
      <c r="G104" s="666"/>
      <c r="H104" s="667"/>
      <c r="I104" s="667"/>
      <c r="J104" s="667"/>
      <c r="K104" s="667"/>
      <c r="L104" s="667"/>
      <c r="M104" s="667"/>
      <c r="N104" s="667"/>
      <c r="O104" s="667"/>
      <c r="P104" s="667"/>
      <c r="Q104" s="667"/>
      <c r="R104" s="667"/>
      <c r="S104" s="667"/>
      <c r="T104" s="667"/>
      <c r="U104" s="667"/>
      <c r="V104" s="667"/>
      <c r="W104" s="667"/>
      <c r="X104" s="667"/>
      <c r="Y104" s="234" t="s">
        <v>669</v>
      </c>
      <c r="Z104" s="661"/>
      <c r="AA104" s="662"/>
      <c r="AB104" s="624" t="s">
        <v>707</v>
      </c>
      <c r="AC104" s="625"/>
      <c r="AD104" s="626"/>
      <c r="AE104" s="627" t="s">
        <v>700</v>
      </c>
      <c r="AF104" s="627"/>
      <c r="AG104" s="627"/>
      <c r="AH104" s="627"/>
      <c r="AI104" s="627" t="s">
        <v>700</v>
      </c>
      <c r="AJ104" s="627"/>
      <c r="AK104" s="627"/>
      <c r="AL104" s="627"/>
      <c r="AM104" s="627" t="s">
        <v>700</v>
      </c>
      <c r="AN104" s="627"/>
      <c r="AO104" s="627"/>
      <c r="AP104" s="627"/>
      <c r="AQ104" s="627" t="s">
        <v>700</v>
      </c>
      <c r="AR104" s="627"/>
      <c r="AS104" s="627"/>
      <c r="AT104" s="627"/>
      <c r="AU104" s="627"/>
      <c r="AV104" s="627"/>
      <c r="AW104" s="627"/>
      <c r="AX104" s="663"/>
      <c r="AY104">
        <f>$AY$102</f>
        <v>1</v>
      </c>
    </row>
    <row r="105" spans="1:60" ht="18.75" hidden="1" customHeight="1" x14ac:dyDescent="0.15">
      <c r="A105" s="429"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c r="AR106" s="520"/>
      <c r="AS106" s="142" t="s">
        <v>224</v>
      </c>
      <c r="AT106" s="143"/>
      <c r="AU106" s="141"/>
      <c r="AV106" s="141"/>
      <c r="AW106" s="123" t="s">
        <v>170</v>
      </c>
      <c r="AX106" s="144"/>
      <c r="AY106">
        <f t="shared" ref="AY106:AY111" si="3">$AY$105</f>
        <v>0</v>
      </c>
    </row>
    <row r="107" spans="1:60" ht="23.25" hidden="1" customHeight="1" x14ac:dyDescent="0.15">
      <c r="A107" s="610"/>
      <c r="B107" s="608"/>
      <c r="C107" s="608"/>
      <c r="D107" s="608"/>
      <c r="E107" s="608"/>
      <c r="F107" s="60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1</v>
      </c>
    </row>
    <row r="113" spans="1:60" ht="22.5"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1</v>
      </c>
    </row>
    <row r="114" spans="1:60" ht="22.5" customHeight="1" x14ac:dyDescent="0.15">
      <c r="A114" s="210"/>
      <c r="B114" s="167"/>
      <c r="C114" s="168"/>
      <c r="D114" s="168"/>
      <c r="E114" s="168"/>
      <c r="F114" s="169"/>
      <c r="G114" s="216" t="s">
        <v>723</v>
      </c>
      <c r="H114" s="216"/>
      <c r="I114" s="216"/>
      <c r="J114" s="216"/>
      <c r="K114" s="216"/>
      <c r="L114" s="216"/>
      <c r="M114" s="216"/>
      <c r="N114" s="216"/>
      <c r="O114" s="216"/>
      <c r="P114" s="216"/>
      <c r="Q114" s="216"/>
      <c r="R114" s="216"/>
      <c r="S114" s="216"/>
      <c r="T114" s="216"/>
      <c r="U114" s="216"/>
      <c r="V114" s="216"/>
      <c r="W114" s="216"/>
      <c r="X114" s="216"/>
      <c r="Y114" s="216"/>
      <c r="Z114" s="216"/>
      <c r="AA114" s="217"/>
      <c r="AB114" s="222" t="s">
        <v>728</v>
      </c>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1</v>
      </c>
    </row>
    <row r="115" spans="1:60" ht="22.5"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1</v>
      </c>
    </row>
    <row r="116" spans="1:60" ht="19.5"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1</v>
      </c>
    </row>
    <row r="117" spans="1:60" ht="18.75"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1</v>
      </c>
      <c r="AZ117" s="10"/>
      <c r="BA117" s="10"/>
      <c r="BB117" s="10"/>
      <c r="BC117" s="10"/>
    </row>
    <row r="118" spans="1:60" ht="18.75"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t="s">
        <v>700</v>
      </c>
      <c r="AR118" s="141"/>
      <c r="AS118" s="142" t="s">
        <v>224</v>
      </c>
      <c r="AT118" s="143"/>
      <c r="AU118" s="141" t="s">
        <v>700</v>
      </c>
      <c r="AV118" s="141"/>
      <c r="AW118" s="123" t="s">
        <v>170</v>
      </c>
      <c r="AX118" s="144"/>
      <c r="AY118">
        <f t="shared" si="4"/>
        <v>1</v>
      </c>
      <c r="AZ118" s="10"/>
      <c r="BA118" s="10"/>
      <c r="BB118" s="10"/>
      <c r="BC118" s="10"/>
      <c r="BD118" s="10"/>
      <c r="BE118" s="10"/>
      <c r="BF118" s="10"/>
      <c r="BG118" s="10"/>
      <c r="BH118" s="10"/>
    </row>
    <row r="119" spans="1:60" ht="23.25" customHeight="1" x14ac:dyDescent="0.15">
      <c r="A119" s="210"/>
      <c r="B119" s="167"/>
      <c r="C119" s="168"/>
      <c r="D119" s="168"/>
      <c r="E119" s="168"/>
      <c r="F119" s="169"/>
      <c r="G119" s="145" t="s">
        <v>721</v>
      </c>
      <c r="H119" s="146"/>
      <c r="I119" s="146"/>
      <c r="J119" s="146"/>
      <c r="K119" s="146"/>
      <c r="L119" s="146"/>
      <c r="M119" s="146"/>
      <c r="N119" s="146"/>
      <c r="O119" s="147"/>
      <c r="P119" s="146" t="s">
        <v>721</v>
      </c>
      <c r="Q119" s="154"/>
      <c r="R119" s="154"/>
      <c r="S119" s="154"/>
      <c r="T119" s="154"/>
      <c r="U119" s="154"/>
      <c r="V119" s="154"/>
      <c r="W119" s="154"/>
      <c r="X119" s="155"/>
      <c r="Y119" s="160" t="s">
        <v>58</v>
      </c>
      <c r="Z119" s="161"/>
      <c r="AA119" s="162"/>
      <c r="AB119" s="163" t="s">
        <v>708</v>
      </c>
      <c r="AC119" s="163"/>
      <c r="AD119" s="163"/>
      <c r="AE119" s="108" t="s">
        <v>700</v>
      </c>
      <c r="AF119" s="102"/>
      <c r="AG119" s="102"/>
      <c r="AH119" s="102"/>
      <c r="AI119" s="108" t="s">
        <v>700</v>
      </c>
      <c r="AJ119" s="102"/>
      <c r="AK119" s="102"/>
      <c r="AL119" s="102"/>
      <c r="AM119" s="108" t="s">
        <v>700</v>
      </c>
      <c r="AN119" s="102"/>
      <c r="AO119" s="102"/>
      <c r="AP119" s="102"/>
      <c r="AQ119" s="109" t="s">
        <v>700</v>
      </c>
      <c r="AR119" s="110"/>
      <c r="AS119" s="110"/>
      <c r="AT119" s="111"/>
      <c r="AU119" s="102" t="s">
        <v>700</v>
      </c>
      <c r="AV119" s="102"/>
      <c r="AW119" s="102"/>
      <c r="AX119" s="103"/>
      <c r="AY119">
        <f t="shared" si="4"/>
        <v>1</v>
      </c>
    </row>
    <row r="120" spans="1:60" ht="23.25"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t="s">
        <v>708</v>
      </c>
      <c r="AC120" s="107"/>
      <c r="AD120" s="107"/>
      <c r="AE120" s="108" t="s">
        <v>700</v>
      </c>
      <c r="AF120" s="102"/>
      <c r="AG120" s="102"/>
      <c r="AH120" s="102"/>
      <c r="AI120" s="108" t="s">
        <v>700</v>
      </c>
      <c r="AJ120" s="102"/>
      <c r="AK120" s="102"/>
      <c r="AL120" s="102"/>
      <c r="AM120" s="108" t="s">
        <v>700</v>
      </c>
      <c r="AN120" s="102"/>
      <c r="AO120" s="102"/>
      <c r="AP120" s="102"/>
      <c r="AQ120" s="109" t="s">
        <v>700</v>
      </c>
      <c r="AR120" s="110"/>
      <c r="AS120" s="110"/>
      <c r="AT120" s="111"/>
      <c r="AU120" s="102">
        <v>1788</v>
      </c>
      <c r="AV120" s="102"/>
      <c r="AW120" s="102"/>
      <c r="AX120" s="103"/>
      <c r="AY120">
        <f t="shared" si="4"/>
        <v>1</v>
      </c>
      <c r="AZ120" s="10"/>
      <c r="BA120" s="10"/>
      <c r="BB120" s="10"/>
      <c r="BC120" s="10"/>
    </row>
    <row r="121" spans="1:60" ht="23.25"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t="s">
        <v>700</v>
      </c>
      <c r="AF121" s="114"/>
      <c r="AG121" s="114"/>
      <c r="AH121" s="114"/>
      <c r="AI121" s="113" t="s">
        <v>700</v>
      </c>
      <c r="AJ121" s="114"/>
      <c r="AK121" s="114"/>
      <c r="AL121" s="114"/>
      <c r="AM121" s="113" t="s">
        <v>700</v>
      </c>
      <c r="AN121" s="114"/>
      <c r="AO121" s="114"/>
      <c r="AP121" s="114"/>
      <c r="AQ121" s="109" t="s">
        <v>700</v>
      </c>
      <c r="AR121" s="110"/>
      <c r="AS121" s="110"/>
      <c r="AT121" s="111"/>
      <c r="AU121" s="102" t="s">
        <v>700</v>
      </c>
      <c r="AV121" s="102"/>
      <c r="AW121" s="102"/>
      <c r="AX121" s="103"/>
      <c r="AY121">
        <f t="shared" si="4"/>
        <v>1</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664</v>
      </c>
      <c r="B132" s="726"/>
      <c r="C132" s="726"/>
      <c r="D132" s="726"/>
      <c r="E132" s="726"/>
      <c r="F132" s="727"/>
      <c r="G132" s="731"/>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0" t="s">
        <v>665</v>
      </c>
      <c r="B133" s="168"/>
      <c r="C133" s="168"/>
      <c r="D133" s="168"/>
      <c r="E133" s="168"/>
      <c r="F133" s="169"/>
      <c r="G133" s="702" t="s">
        <v>657</v>
      </c>
      <c r="H133" s="703"/>
      <c r="I133" s="703"/>
      <c r="J133" s="703"/>
      <c r="K133" s="703"/>
      <c r="L133" s="703"/>
      <c r="M133" s="703"/>
      <c r="N133" s="703"/>
      <c r="O133" s="703"/>
      <c r="P133" s="704" t="s">
        <v>656</v>
      </c>
      <c r="Q133" s="703"/>
      <c r="R133" s="703"/>
      <c r="S133" s="703"/>
      <c r="T133" s="703"/>
      <c r="U133" s="703"/>
      <c r="V133" s="703"/>
      <c r="W133" s="703"/>
      <c r="X133" s="705"/>
      <c r="Y133" s="706"/>
      <c r="Z133" s="707"/>
      <c r="AA133" s="708"/>
      <c r="AB133" s="638" t="s">
        <v>11</v>
      </c>
      <c r="AC133" s="638"/>
      <c r="AD133" s="638"/>
      <c r="AE133" s="134" t="s">
        <v>501</v>
      </c>
      <c r="AF133" s="134"/>
      <c r="AG133" s="134"/>
      <c r="AH133" s="134"/>
      <c r="AI133" s="134" t="s">
        <v>653</v>
      </c>
      <c r="AJ133" s="134"/>
      <c r="AK133" s="134"/>
      <c r="AL133" s="134"/>
      <c r="AM133" s="134" t="s">
        <v>469</v>
      </c>
      <c r="AN133" s="134"/>
      <c r="AO133" s="134"/>
      <c r="AP133" s="134"/>
      <c r="AQ133" s="635" t="s">
        <v>500</v>
      </c>
      <c r="AR133" s="636"/>
      <c r="AS133" s="636"/>
      <c r="AT133" s="637"/>
      <c r="AU133" s="635" t="s">
        <v>678</v>
      </c>
      <c r="AV133" s="636"/>
      <c r="AW133" s="636"/>
      <c r="AX133" s="646"/>
      <c r="AY133">
        <f>COUNTA($G$134)</f>
        <v>0</v>
      </c>
    </row>
    <row r="134" spans="1:60" ht="23.25" hidden="1" customHeight="1" x14ac:dyDescent="0.15">
      <c r="A134" s="660"/>
      <c r="B134" s="168"/>
      <c r="C134" s="168"/>
      <c r="D134" s="168"/>
      <c r="E134" s="168"/>
      <c r="F134" s="169"/>
      <c r="G134" s="700"/>
      <c r="H134" s="648"/>
      <c r="I134" s="648"/>
      <c r="J134" s="648"/>
      <c r="K134" s="648"/>
      <c r="L134" s="648"/>
      <c r="M134" s="648"/>
      <c r="N134" s="648"/>
      <c r="O134" s="648"/>
      <c r="P134" s="701"/>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9"/>
      <c r="H135" s="650"/>
      <c r="I135" s="650"/>
      <c r="J135" s="650"/>
      <c r="K135" s="650"/>
      <c r="L135" s="650"/>
      <c r="M135" s="650"/>
      <c r="N135" s="650"/>
      <c r="O135" s="650"/>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666</v>
      </c>
      <c r="B136" s="120"/>
      <c r="C136" s="120"/>
      <c r="D136" s="120"/>
      <c r="E136" s="120"/>
      <c r="F136" s="674"/>
      <c r="G136" s="191" t="s">
        <v>667</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501</v>
      </c>
      <c r="AF136" s="134"/>
      <c r="AG136" s="134"/>
      <c r="AH136" s="134"/>
      <c r="AI136" s="134" t="s">
        <v>653</v>
      </c>
      <c r="AJ136" s="134"/>
      <c r="AK136" s="134"/>
      <c r="AL136" s="134"/>
      <c r="AM136" s="134" t="s">
        <v>469</v>
      </c>
      <c r="AN136" s="134"/>
      <c r="AO136" s="134"/>
      <c r="AP136" s="134"/>
      <c r="AQ136" s="639" t="s">
        <v>679</v>
      </c>
      <c r="AR136" s="640"/>
      <c r="AS136" s="640"/>
      <c r="AT136" s="640"/>
      <c r="AU136" s="640"/>
      <c r="AV136" s="640"/>
      <c r="AW136" s="640"/>
      <c r="AX136" s="641"/>
      <c r="AY136">
        <f>IF(SUBSTITUTE(SUBSTITUTE($G$137,"／",""),"　","")="",0,1)</f>
        <v>0</v>
      </c>
    </row>
    <row r="137" spans="1:60" ht="23.25" hidden="1" customHeight="1" x14ac:dyDescent="0.15">
      <c r="A137" s="675"/>
      <c r="B137" s="212"/>
      <c r="C137" s="212"/>
      <c r="D137" s="212"/>
      <c r="E137" s="212"/>
      <c r="F137" s="676"/>
      <c r="G137" s="664" t="s">
        <v>668</v>
      </c>
      <c r="H137" s="665"/>
      <c r="I137" s="665"/>
      <c r="J137" s="665"/>
      <c r="K137" s="665"/>
      <c r="L137" s="665"/>
      <c r="M137" s="665"/>
      <c r="N137" s="665"/>
      <c r="O137" s="665"/>
      <c r="P137" s="665"/>
      <c r="Q137" s="665"/>
      <c r="R137" s="665"/>
      <c r="S137" s="665"/>
      <c r="T137" s="665"/>
      <c r="U137" s="665"/>
      <c r="V137" s="665"/>
      <c r="W137" s="665"/>
      <c r="X137" s="665"/>
      <c r="Y137" s="668" t="s">
        <v>666</v>
      </c>
      <c r="Z137" s="669"/>
      <c r="AA137" s="670"/>
      <c r="AB137" s="671"/>
      <c r="AC137" s="672"/>
      <c r="AD137" s="673"/>
      <c r="AE137" s="645"/>
      <c r="AF137" s="645"/>
      <c r="AG137" s="645"/>
      <c r="AH137" s="645"/>
      <c r="AI137" s="645"/>
      <c r="AJ137" s="645"/>
      <c r="AK137" s="645"/>
      <c r="AL137" s="645"/>
      <c r="AM137" s="645"/>
      <c r="AN137" s="645"/>
      <c r="AO137" s="645"/>
      <c r="AP137" s="645"/>
      <c r="AQ137" s="108"/>
      <c r="AR137" s="102"/>
      <c r="AS137" s="102"/>
      <c r="AT137" s="102"/>
      <c r="AU137" s="102"/>
      <c r="AV137" s="102"/>
      <c r="AW137" s="102"/>
      <c r="AX137" s="103"/>
      <c r="AY137">
        <f>$AY$136</f>
        <v>0</v>
      </c>
    </row>
    <row r="138" spans="1:60" ht="46.5" hidden="1" customHeight="1" x14ac:dyDescent="0.15">
      <c r="A138" s="677"/>
      <c r="B138" s="123"/>
      <c r="C138" s="123"/>
      <c r="D138" s="123"/>
      <c r="E138" s="123"/>
      <c r="F138" s="678"/>
      <c r="G138" s="666"/>
      <c r="H138" s="667"/>
      <c r="I138" s="667"/>
      <c r="J138" s="667"/>
      <c r="K138" s="667"/>
      <c r="L138" s="667"/>
      <c r="M138" s="667"/>
      <c r="N138" s="667"/>
      <c r="O138" s="667"/>
      <c r="P138" s="667"/>
      <c r="Q138" s="667"/>
      <c r="R138" s="667"/>
      <c r="S138" s="667"/>
      <c r="T138" s="667"/>
      <c r="U138" s="667"/>
      <c r="V138" s="667"/>
      <c r="W138" s="667"/>
      <c r="X138" s="667"/>
      <c r="Y138" s="234" t="s">
        <v>669</v>
      </c>
      <c r="Z138" s="661"/>
      <c r="AA138" s="662"/>
      <c r="AB138" s="624" t="s">
        <v>670</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9"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664</v>
      </c>
      <c r="B166" s="726"/>
      <c r="C166" s="726"/>
      <c r="D166" s="726"/>
      <c r="E166" s="726"/>
      <c r="F166" s="727"/>
      <c r="G166" s="731"/>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0" t="s">
        <v>665</v>
      </c>
      <c r="B167" s="168"/>
      <c r="C167" s="168"/>
      <c r="D167" s="168"/>
      <c r="E167" s="168"/>
      <c r="F167" s="169"/>
      <c r="G167" s="702" t="s">
        <v>657</v>
      </c>
      <c r="H167" s="703"/>
      <c r="I167" s="703"/>
      <c r="J167" s="703"/>
      <c r="K167" s="703"/>
      <c r="L167" s="703"/>
      <c r="M167" s="703"/>
      <c r="N167" s="703"/>
      <c r="O167" s="703"/>
      <c r="P167" s="704" t="s">
        <v>656</v>
      </c>
      <c r="Q167" s="703"/>
      <c r="R167" s="703"/>
      <c r="S167" s="703"/>
      <c r="T167" s="703"/>
      <c r="U167" s="703"/>
      <c r="V167" s="703"/>
      <c r="W167" s="703"/>
      <c r="X167" s="705"/>
      <c r="Y167" s="706"/>
      <c r="Z167" s="707"/>
      <c r="AA167" s="708"/>
      <c r="AB167" s="638" t="s">
        <v>11</v>
      </c>
      <c r="AC167" s="638"/>
      <c r="AD167" s="638"/>
      <c r="AE167" s="134" t="s">
        <v>501</v>
      </c>
      <c r="AF167" s="134"/>
      <c r="AG167" s="134"/>
      <c r="AH167" s="134"/>
      <c r="AI167" s="134" t="s">
        <v>653</v>
      </c>
      <c r="AJ167" s="134"/>
      <c r="AK167" s="134"/>
      <c r="AL167" s="134"/>
      <c r="AM167" s="134" t="s">
        <v>469</v>
      </c>
      <c r="AN167" s="134"/>
      <c r="AO167" s="134"/>
      <c r="AP167" s="134"/>
      <c r="AQ167" s="635" t="s">
        <v>500</v>
      </c>
      <c r="AR167" s="636"/>
      <c r="AS167" s="636"/>
      <c r="AT167" s="637"/>
      <c r="AU167" s="635" t="s">
        <v>678</v>
      </c>
      <c r="AV167" s="636"/>
      <c r="AW167" s="636"/>
      <c r="AX167" s="646"/>
      <c r="AY167">
        <f>COUNTA($G$168)</f>
        <v>0</v>
      </c>
    </row>
    <row r="168" spans="1:60" ht="23.25" hidden="1" customHeight="1" x14ac:dyDescent="0.15">
      <c r="A168" s="660"/>
      <c r="B168" s="168"/>
      <c r="C168" s="168"/>
      <c r="D168" s="168"/>
      <c r="E168" s="168"/>
      <c r="F168" s="169"/>
      <c r="G168" s="700"/>
      <c r="H168" s="648"/>
      <c r="I168" s="648"/>
      <c r="J168" s="648"/>
      <c r="K168" s="648"/>
      <c r="L168" s="648"/>
      <c r="M168" s="648"/>
      <c r="N168" s="648"/>
      <c r="O168" s="648"/>
      <c r="P168" s="701"/>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9"/>
      <c r="H169" s="650"/>
      <c r="I169" s="650"/>
      <c r="J169" s="650"/>
      <c r="K169" s="650"/>
      <c r="L169" s="650"/>
      <c r="M169" s="650"/>
      <c r="N169" s="650"/>
      <c r="O169" s="650"/>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666</v>
      </c>
      <c r="B170" s="120"/>
      <c r="C170" s="120"/>
      <c r="D170" s="120"/>
      <c r="E170" s="120"/>
      <c r="F170" s="674"/>
      <c r="G170" s="191" t="s">
        <v>667</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501</v>
      </c>
      <c r="AF170" s="134"/>
      <c r="AG170" s="134"/>
      <c r="AH170" s="134"/>
      <c r="AI170" s="134" t="s">
        <v>653</v>
      </c>
      <c r="AJ170" s="134"/>
      <c r="AK170" s="134"/>
      <c r="AL170" s="134"/>
      <c r="AM170" s="134" t="s">
        <v>469</v>
      </c>
      <c r="AN170" s="134"/>
      <c r="AO170" s="134"/>
      <c r="AP170" s="134"/>
      <c r="AQ170" s="639" t="s">
        <v>679</v>
      </c>
      <c r="AR170" s="640"/>
      <c r="AS170" s="640"/>
      <c r="AT170" s="640"/>
      <c r="AU170" s="640"/>
      <c r="AV170" s="640"/>
      <c r="AW170" s="640"/>
      <c r="AX170" s="641"/>
      <c r="AY170">
        <f>IF(SUBSTITUTE(SUBSTITUTE($G$171,"／",""),"　","")="",0,1)</f>
        <v>0</v>
      </c>
    </row>
    <row r="171" spans="1:60" ht="23.25" hidden="1" customHeight="1" x14ac:dyDescent="0.15">
      <c r="A171" s="675"/>
      <c r="B171" s="212"/>
      <c r="C171" s="212"/>
      <c r="D171" s="212"/>
      <c r="E171" s="212"/>
      <c r="F171" s="676"/>
      <c r="G171" s="664" t="s">
        <v>668</v>
      </c>
      <c r="H171" s="665"/>
      <c r="I171" s="665"/>
      <c r="J171" s="665"/>
      <c r="K171" s="665"/>
      <c r="L171" s="665"/>
      <c r="M171" s="665"/>
      <c r="N171" s="665"/>
      <c r="O171" s="665"/>
      <c r="P171" s="665"/>
      <c r="Q171" s="665"/>
      <c r="R171" s="665"/>
      <c r="S171" s="665"/>
      <c r="T171" s="665"/>
      <c r="U171" s="665"/>
      <c r="V171" s="665"/>
      <c r="W171" s="665"/>
      <c r="X171" s="665"/>
      <c r="Y171" s="668" t="s">
        <v>666</v>
      </c>
      <c r="Z171" s="669"/>
      <c r="AA171" s="670"/>
      <c r="AB171" s="671"/>
      <c r="AC171" s="672"/>
      <c r="AD171" s="673"/>
      <c r="AE171" s="645"/>
      <c r="AF171" s="645"/>
      <c r="AG171" s="645"/>
      <c r="AH171" s="645"/>
      <c r="AI171" s="645"/>
      <c r="AJ171" s="645"/>
      <c r="AK171" s="645"/>
      <c r="AL171" s="645"/>
      <c r="AM171" s="645"/>
      <c r="AN171" s="645"/>
      <c r="AO171" s="645"/>
      <c r="AP171" s="645"/>
      <c r="AQ171" s="108"/>
      <c r="AR171" s="102"/>
      <c r="AS171" s="102"/>
      <c r="AT171" s="102"/>
      <c r="AU171" s="102"/>
      <c r="AV171" s="102"/>
      <c r="AW171" s="102"/>
      <c r="AX171" s="103"/>
      <c r="AY171">
        <f>$AY$170</f>
        <v>0</v>
      </c>
    </row>
    <row r="172" spans="1:60" ht="46.5" hidden="1" customHeight="1" x14ac:dyDescent="0.15">
      <c r="A172" s="677"/>
      <c r="B172" s="123"/>
      <c r="C172" s="123"/>
      <c r="D172" s="123"/>
      <c r="E172" s="123"/>
      <c r="F172" s="678"/>
      <c r="G172" s="666"/>
      <c r="H172" s="667"/>
      <c r="I172" s="667"/>
      <c r="J172" s="667"/>
      <c r="K172" s="667"/>
      <c r="L172" s="667"/>
      <c r="M172" s="667"/>
      <c r="N172" s="667"/>
      <c r="O172" s="667"/>
      <c r="P172" s="667"/>
      <c r="Q172" s="667"/>
      <c r="R172" s="667"/>
      <c r="S172" s="667"/>
      <c r="T172" s="667"/>
      <c r="U172" s="667"/>
      <c r="V172" s="667"/>
      <c r="W172" s="667"/>
      <c r="X172" s="667"/>
      <c r="Y172" s="234" t="s">
        <v>669</v>
      </c>
      <c r="Z172" s="661"/>
      <c r="AA172" s="662"/>
      <c r="AB172" s="624" t="s">
        <v>670</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9"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334</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334</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335</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333</v>
      </c>
      <c r="X205" s="555"/>
      <c r="Y205" s="560" t="s">
        <v>12</v>
      </c>
      <c r="Z205" s="560"/>
      <c r="AA205" s="561"/>
      <c r="AB205" s="570" t="s">
        <v>334</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334</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335</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347</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45" customHeight="1" x14ac:dyDescent="0.15">
      <c r="A215" s="418" t="s">
        <v>367</v>
      </c>
      <c r="B215" s="419"/>
      <c r="C215" s="422" t="s">
        <v>227</v>
      </c>
      <c r="D215" s="419"/>
      <c r="E215" s="424" t="s">
        <v>243</v>
      </c>
      <c r="F215" s="425"/>
      <c r="G215" s="426" t="s">
        <v>734</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731</v>
      </c>
      <c r="H216" s="146"/>
      <c r="I216" s="146"/>
      <c r="J216" s="146"/>
      <c r="K216" s="146"/>
      <c r="L216" s="146"/>
      <c r="M216" s="146"/>
      <c r="N216" s="146"/>
      <c r="O216" s="146"/>
      <c r="P216" s="146"/>
      <c r="Q216" s="146"/>
      <c r="R216" s="146"/>
      <c r="S216" s="146"/>
      <c r="T216" s="146"/>
      <c r="U216" s="146"/>
      <c r="V216" s="147"/>
      <c r="W216" s="494" t="s">
        <v>671</v>
      </c>
      <c r="X216" s="495"/>
      <c r="Y216" s="495"/>
      <c r="Z216" s="495"/>
      <c r="AA216" s="496"/>
      <c r="AB216" s="497"/>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0" t="s">
        <v>672</v>
      </c>
      <c r="X217" s="501"/>
      <c r="Y217" s="501"/>
      <c r="Z217" s="501"/>
      <c r="AA217" s="502"/>
      <c r="AB217" s="497" t="s">
        <v>696</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20"/>
      <c r="B218" s="421"/>
      <c r="C218" s="503" t="s">
        <v>684</v>
      </c>
      <c r="D218" s="504"/>
      <c r="E218" s="164" t="s">
        <v>363</v>
      </c>
      <c r="F218" s="166"/>
      <c r="G218" s="484" t="s">
        <v>230</v>
      </c>
      <c r="H218" s="485"/>
      <c r="I218" s="485"/>
      <c r="J218" s="505" t="s">
        <v>692</v>
      </c>
      <c r="K218" s="506"/>
      <c r="L218" s="506"/>
      <c r="M218" s="506"/>
      <c r="N218" s="506"/>
      <c r="O218" s="506"/>
      <c r="P218" s="506"/>
      <c r="Q218" s="506"/>
      <c r="R218" s="506"/>
      <c r="S218" s="506"/>
      <c r="T218" s="507"/>
      <c r="U218" s="482"/>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20"/>
      <c r="B219" s="421"/>
      <c r="C219" s="423"/>
      <c r="D219" s="421"/>
      <c r="E219" s="167"/>
      <c r="F219" s="169"/>
      <c r="G219" s="484" t="s">
        <v>685</v>
      </c>
      <c r="H219" s="485"/>
      <c r="I219" s="485"/>
      <c r="J219" s="485"/>
      <c r="K219" s="485"/>
      <c r="L219" s="485"/>
      <c r="M219" s="485"/>
      <c r="N219" s="485"/>
      <c r="O219" s="485"/>
      <c r="P219" s="485"/>
      <c r="Q219" s="485"/>
      <c r="R219" s="485"/>
      <c r="S219" s="485"/>
      <c r="T219" s="485"/>
      <c r="U219" s="481" t="s">
        <v>696</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x14ac:dyDescent="0.2">
      <c r="A220" s="420"/>
      <c r="B220" s="421"/>
      <c r="C220" s="423"/>
      <c r="D220" s="421"/>
      <c r="E220" s="172"/>
      <c r="F220" s="174"/>
      <c r="G220" s="484" t="s">
        <v>672</v>
      </c>
      <c r="H220" s="485"/>
      <c r="I220" s="485"/>
      <c r="J220" s="485"/>
      <c r="K220" s="485"/>
      <c r="L220" s="485"/>
      <c r="M220" s="485"/>
      <c r="N220" s="485"/>
      <c r="O220" s="485"/>
      <c r="P220" s="485"/>
      <c r="Q220" s="485"/>
      <c r="R220" s="485"/>
      <c r="S220" s="485"/>
      <c r="T220" s="485"/>
      <c r="U220" s="821" t="s">
        <v>696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66.75"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694</v>
      </c>
      <c r="AE223" s="464"/>
      <c r="AF223" s="464"/>
      <c r="AG223" s="465" t="s">
        <v>724</v>
      </c>
      <c r="AH223" s="466"/>
      <c r="AI223" s="466"/>
      <c r="AJ223" s="466"/>
      <c r="AK223" s="466"/>
      <c r="AL223" s="466"/>
      <c r="AM223" s="466"/>
      <c r="AN223" s="466"/>
      <c r="AO223" s="466"/>
      <c r="AP223" s="466"/>
      <c r="AQ223" s="466"/>
      <c r="AR223" s="466"/>
      <c r="AS223" s="466"/>
      <c r="AT223" s="466"/>
      <c r="AU223" s="466"/>
      <c r="AV223" s="466"/>
      <c r="AW223" s="466"/>
      <c r="AX223" s="467"/>
    </row>
    <row r="224" spans="1:51" ht="60"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8"/>
      <c r="AD224" s="379" t="s">
        <v>694</v>
      </c>
      <c r="AE224" s="380"/>
      <c r="AF224" s="380"/>
      <c r="AG224" s="374" t="s">
        <v>729</v>
      </c>
      <c r="AH224" s="375"/>
      <c r="AI224" s="375"/>
      <c r="AJ224" s="375"/>
      <c r="AK224" s="375"/>
      <c r="AL224" s="375"/>
      <c r="AM224" s="375"/>
      <c r="AN224" s="375"/>
      <c r="AO224" s="375"/>
      <c r="AP224" s="375"/>
      <c r="AQ224" s="375"/>
      <c r="AR224" s="375"/>
      <c r="AS224" s="375"/>
      <c r="AT224" s="375"/>
      <c r="AU224" s="375"/>
      <c r="AV224" s="375"/>
      <c r="AW224" s="375"/>
      <c r="AX224" s="376"/>
    </row>
    <row r="225" spans="1:50" ht="66"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6" t="s">
        <v>694</v>
      </c>
      <c r="AE225" s="417"/>
      <c r="AF225" s="417"/>
      <c r="AG225" s="402" t="s">
        <v>730</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7" t="s">
        <v>697</v>
      </c>
      <c r="AE226" s="398"/>
      <c r="AF226" s="398"/>
      <c r="AG226" s="400" t="s">
        <v>732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5"/>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9" t="s">
        <v>698</v>
      </c>
      <c r="AE227" s="380"/>
      <c r="AF227" s="446"/>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5"/>
      <c r="C228" s="441"/>
      <c r="D228" s="442"/>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698</v>
      </c>
      <c r="AE228" s="451"/>
      <c r="AF228" s="451"/>
      <c r="AG228" s="402"/>
      <c r="AH228" s="149"/>
      <c r="AI228" s="149"/>
      <c r="AJ228" s="149"/>
      <c r="AK228" s="149"/>
      <c r="AL228" s="149"/>
      <c r="AM228" s="149"/>
      <c r="AN228" s="149"/>
      <c r="AO228" s="149"/>
      <c r="AP228" s="149"/>
      <c r="AQ228" s="149"/>
      <c r="AR228" s="149"/>
      <c r="AS228" s="149"/>
      <c r="AT228" s="149"/>
      <c r="AU228" s="149"/>
      <c r="AV228" s="149"/>
      <c r="AW228" s="149"/>
      <c r="AX228" s="403"/>
    </row>
    <row r="229" spans="1:50" ht="36" customHeight="1" x14ac:dyDescent="0.15">
      <c r="A229" s="356"/>
      <c r="B229" s="357"/>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3" t="s">
        <v>697</v>
      </c>
      <c r="AE229" s="364"/>
      <c r="AF229" s="364"/>
      <c r="AG229" s="366" t="s">
        <v>732</v>
      </c>
      <c r="AH229" s="367"/>
      <c r="AI229" s="367"/>
      <c r="AJ229" s="367"/>
      <c r="AK229" s="367"/>
      <c r="AL229" s="367"/>
      <c r="AM229" s="367"/>
      <c r="AN229" s="367"/>
      <c r="AO229" s="367"/>
      <c r="AP229" s="367"/>
      <c r="AQ229" s="367"/>
      <c r="AR229" s="367"/>
      <c r="AS229" s="367"/>
      <c r="AT229" s="367"/>
      <c r="AU229" s="367"/>
      <c r="AV229" s="367"/>
      <c r="AW229" s="367"/>
      <c r="AX229" s="368"/>
    </row>
    <row r="230" spans="1:50" ht="39.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697</v>
      </c>
      <c r="AE230" s="380"/>
      <c r="AF230" s="380"/>
      <c r="AG230" s="374" t="s">
        <v>732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697</v>
      </c>
      <c r="AE231" s="380"/>
      <c r="AF231" s="380"/>
      <c r="AG231" s="374" t="s">
        <v>732</v>
      </c>
      <c r="AH231" s="375"/>
      <c r="AI231" s="375"/>
      <c r="AJ231" s="375"/>
      <c r="AK231" s="375"/>
      <c r="AL231" s="375"/>
      <c r="AM231" s="375"/>
      <c r="AN231" s="375"/>
      <c r="AO231" s="375"/>
      <c r="AP231" s="375"/>
      <c r="AQ231" s="375"/>
      <c r="AR231" s="375"/>
      <c r="AS231" s="375"/>
      <c r="AT231" s="375"/>
      <c r="AU231" s="375"/>
      <c r="AV231" s="375"/>
      <c r="AW231" s="375"/>
      <c r="AX231" s="376"/>
    </row>
    <row r="232" spans="1:50" ht="32.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697</v>
      </c>
      <c r="AE232" s="380"/>
      <c r="AF232" s="380"/>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697</v>
      </c>
      <c r="AE233" s="417"/>
      <c r="AF233" s="417"/>
      <c r="AG233" s="374" t="s">
        <v>732</v>
      </c>
      <c r="AH233" s="375"/>
      <c r="AI233" s="375"/>
      <c r="AJ233" s="375"/>
      <c r="AK233" s="375"/>
      <c r="AL233" s="375"/>
      <c r="AM233" s="375"/>
      <c r="AN233" s="375"/>
      <c r="AO233" s="375"/>
      <c r="AP233" s="375"/>
      <c r="AQ233" s="375"/>
      <c r="AR233" s="375"/>
      <c r="AS233" s="375"/>
      <c r="AT233" s="375"/>
      <c r="AU233" s="375"/>
      <c r="AV233" s="375"/>
      <c r="AW233" s="375"/>
      <c r="AX233" s="376"/>
    </row>
    <row r="234" spans="1:50" ht="26.25" customHeight="1" x14ac:dyDescent="0.15">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9" t="s">
        <v>697</v>
      </c>
      <c r="AE234" s="380"/>
      <c r="AF234" s="446"/>
      <c r="AG234" s="374" t="s">
        <v>732</v>
      </c>
      <c r="AH234" s="375"/>
      <c r="AI234" s="375"/>
      <c r="AJ234" s="375"/>
      <c r="AK234" s="375"/>
      <c r="AL234" s="375"/>
      <c r="AM234" s="375"/>
      <c r="AN234" s="375"/>
      <c r="AO234" s="375"/>
      <c r="AP234" s="375"/>
      <c r="AQ234" s="375"/>
      <c r="AR234" s="375"/>
      <c r="AS234" s="375"/>
      <c r="AT234" s="375"/>
      <c r="AU234" s="375"/>
      <c r="AV234" s="375"/>
      <c r="AW234" s="375"/>
      <c r="AX234" s="376"/>
    </row>
    <row r="235" spans="1:50" ht="36.75" customHeight="1" x14ac:dyDescent="0.15">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697</v>
      </c>
      <c r="AE235" s="410"/>
      <c r="AF235" s="411"/>
      <c r="AG235" s="412" t="s">
        <v>732</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697</v>
      </c>
      <c r="AE236" s="364"/>
      <c r="AF236" s="365"/>
      <c r="AG236" s="366" t="s">
        <v>732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697</v>
      </c>
      <c r="AE237" s="373"/>
      <c r="AF237" s="373"/>
      <c r="AG237" s="374" t="s">
        <v>732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697</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697</v>
      </c>
      <c r="AE239" s="380"/>
      <c r="AF239" s="380"/>
      <c r="AG239" s="412" t="s">
        <v>732</v>
      </c>
      <c r="AH239" s="413"/>
      <c r="AI239" s="413"/>
      <c r="AJ239" s="413"/>
      <c r="AK239" s="413"/>
      <c r="AL239" s="413"/>
      <c r="AM239" s="413"/>
      <c r="AN239" s="413"/>
      <c r="AO239" s="413"/>
      <c r="AP239" s="413"/>
      <c r="AQ239" s="413"/>
      <c r="AR239" s="413"/>
      <c r="AS239" s="413"/>
      <c r="AT239" s="413"/>
      <c r="AU239" s="413"/>
      <c r="AV239" s="413"/>
      <c r="AW239" s="413"/>
      <c r="AX239" s="414"/>
    </row>
    <row r="240" spans="1:50" ht="60.7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697</v>
      </c>
      <c r="AE240" s="398"/>
      <c r="AF240" s="399"/>
      <c r="AG240" s="400" t="s">
        <v>732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4"/>
      <c r="D242" s="885"/>
      <c r="E242" s="383"/>
      <c r="F242" s="383"/>
      <c r="G242" s="383"/>
      <c r="H242" s="384"/>
      <c r="I242" s="384"/>
      <c r="J242" s="886"/>
      <c r="K242" s="886"/>
      <c r="L242" s="886"/>
      <c r="M242" s="384"/>
      <c r="N242" s="887"/>
      <c r="O242" s="888"/>
      <c r="P242" s="889"/>
      <c r="Q242" s="889"/>
      <c r="R242" s="889"/>
      <c r="S242" s="889"/>
      <c r="T242" s="889"/>
      <c r="U242" s="889"/>
      <c r="V242" s="889"/>
      <c r="W242" s="889"/>
      <c r="X242" s="889"/>
      <c r="Y242" s="889"/>
      <c r="Z242" s="889"/>
      <c r="AA242" s="889"/>
      <c r="AB242" s="889"/>
      <c r="AC242" s="889"/>
      <c r="AD242" s="889"/>
      <c r="AE242" s="889"/>
      <c r="AF242" s="890"/>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88"/>
      <c r="P243" s="889"/>
      <c r="Q243" s="889"/>
      <c r="R243" s="889"/>
      <c r="S243" s="889"/>
      <c r="T243" s="889"/>
      <c r="U243" s="889"/>
      <c r="V243" s="889"/>
      <c r="W243" s="889"/>
      <c r="X243" s="889"/>
      <c r="Y243" s="889"/>
      <c r="Z243" s="889"/>
      <c r="AA243" s="889"/>
      <c r="AB243" s="889"/>
      <c r="AC243" s="889"/>
      <c r="AD243" s="889"/>
      <c r="AE243" s="889"/>
      <c r="AF243" s="890"/>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1"/>
      <c r="P244" s="892"/>
      <c r="Q244" s="892"/>
      <c r="R244" s="892"/>
      <c r="S244" s="892"/>
      <c r="T244" s="892"/>
      <c r="U244" s="892"/>
      <c r="V244" s="892"/>
      <c r="W244" s="892"/>
      <c r="X244" s="892"/>
      <c r="Y244" s="892"/>
      <c r="Z244" s="892"/>
      <c r="AA244" s="892"/>
      <c r="AB244" s="892"/>
      <c r="AC244" s="892"/>
      <c r="AD244" s="892"/>
      <c r="AE244" s="892"/>
      <c r="AF244" s="893"/>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1"/>
      <c r="P245" s="892"/>
      <c r="Q245" s="892"/>
      <c r="R245" s="892"/>
      <c r="S245" s="892"/>
      <c r="T245" s="892"/>
      <c r="U245" s="892"/>
      <c r="V245" s="892"/>
      <c r="W245" s="892"/>
      <c r="X245" s="892"/>
      <c r="Y245" s="892"/>
      <c r="Z245" s="892"/>
      <c r="AA245" s="892"/>
      <c r="AB245" s="892"/>
      <c r="AC245" s="892"/>
      <c r="AD245" s="892"/>
      <c r="AE245" s="892"/>
      <c r="AF245" s="893"/>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2"/>
      <c r="N246" s="883"/>
      <c r="O246" s="894"/>
      <c r="P246" s="895"/>
      <c r="Q246" s="895"/>
      <c r="R246" s="895"/>
      <c r="S246" s="895"/>
      <c r="T246" s="895"/>
      <c r="U246" s="895"/>
      <c r="V246" s="895"/>
      <c r="W246" s="895"/>
      <c r="X246" s="895"/>
      <c r="Y246" s="895"/>
      <c r="Z246" s="895"/>
      <c r="AA246" s="895"/>
      <c r="AB246" s="895"/>
      <c r="AC246" s="895"/>
      <c r="AD246" s="895"/>
      <c r="AE246" s="895"/>
      <c r="AF246" s="896"/>
      <c r="AG246" s="404"/>
      <c r="AH246" s="152"/>
      <c r="AI246" s="152"/>
      <c r="AJ246" s="152"/>
      <c r="AK246" s="152"/>
      <c r="AL246" s="152"/>
      <c r="AM246" s="152"/>
      <c r="AN246" s="152"/>
      <c r="AO246" s="152"/>
      <c r="AP246" s="152"/>
      <c r="AQ246" s="152"/>
      <c r="AR246" s="152"/>
      <c r="AS246" s="152"/>
      <c r="AT246" s="152"/>
      <c r="AU246" s="152"/>
      <c r="AV246" s="152"/>
      <c r="AW246" s="152"/>
      <c r="AX246" s="405"/>
    </row>
    <row r="247" spans="1:50" ht="94.5" customHeight="1" x14ac:dyDescent="0.15">
      <c r="A247" s="354" t="s">
        <v>46</v>
      </c>
      <c r="B247" s="912"/>
      <c r="C247" s="313" t="s">
        <v>50</v>
      </c>
      <c r="D247" s="732"/>
      <c r="E247" s="732"/>
      <c r="F247" s="733"/>
      <c r="G247" s="915" t="s">
        <v>696</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105" customHeight="1" thickBot="1" x14ac:dyDescent="0.2">
      <c r="A248" s="913"/>
      <c r="B248" s="914"/>
      <c r="C248" s="917" t="s">
        <v>54</v>
      </c>
      <c r="D248" s="918"/>
      <c r="E248" s="918"/>
      <c r="F248" s="919"/>
      <c r="G248" s="920" t="s">
        <v>696</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103.5" customHeight="1" thickBot="1" x14ac:dyDescent="0.2">
      <c r="A250" s="905" t="s">
        <v>732</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117" customHeight="1" thickBot="1" x14ac:dyDescent="0.2">
      <c r="A252" s="338"/>
      <c r="B252" s="339"/>
      <c r="C252" s="339"/>
      <c r="D252" s="339"/>
      <c r="E252" s="340"/>
      <c r="F252" s="911" t="s">
        <v>732</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95.25" customHeight="1" thickBot="1" x14ac:dyDescent="0.2">
      <c r="A254" s="338"/>
      <c r="B254" s="339"/>
      <c r="C254" s="339"/>
      <c r="D254" s="339"/>
      <c r="E254" s="340"/>
      <c r="F254" s="341" t="s">
        <v>732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93" customHeight="1" thickBot="1" x14ac:dyDescent="0.2">
      <c r="A256" s="347" t="s">
        <v>732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30" customHeight="1" x14ac:dyDescent="0.15">
      <c r="A258" s="353" t="s">
        <v>361</v>
      </c>
      <c r="B258" s="105"/>
      <c r="C258" s="105"/>
      <c r="D258" s="106"/>
      <c r="E258" s="334" t="s">
        <v>692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30" customHeight="1" x14ac:dyDescent="0.15">
      <c r="A259" s="271" t="s">
        <v>360</v>
      </c>
      <c r="B259" s="271"/>
      <c r="C259" s="271"/>
      <c r="D259" s="271"/>
      <c r="E259" s="334" t="s">
        <v>692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30" customHeight="1" x14ac:dyDescent="0.15">
      <c r="A260" s="271" t="s">
        <v>359</v>
      </c>
      <c r="B260" s="271"/>
      <c r="C260" s="271"/>
      <c r="D260" s="271"/>
      <c r="E260" s="334" t="s">
        <v>692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30" customHeight="1" x14ac:dyDescent="0.15">
      <c r="A261" s="271" t="s">
        <v>358</v>
      </c>
      <c r="B261" s="271"/>
      <c r="C261" s="271"/>
      <c r="D261" s="271"/>
      <c r="E261" s="334" t="s">
        <v>692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30" customHeight="1" x14ac:dyDescent="0.15">
      <c r="A262" s="271" t="s">
        <v>357</v>
      </c>
      <c r="B262" s="271"/>
      <c r="C262" s="271"/>
      <c r="D262" s="271"/>
      <c r="E262" s="334" t="s">
        <v>692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30" customHeight="1" x14ac:dyDescent="0.15">
      <c r="A263" s="271" t="s">
        <v>356</v>
      </c>
      <c r="B263" s="271"/>
      <c r="C263" s="271"/>
      <c r="D263" s="271"/>
      <c r="E263" s="334" t="s">
        <v>692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30" customHeight="1" x14ac:dyDescent="0.15">
      <c r="A264" s="271" t="s">
        <v>355</v>
      </c>
      <c r="B264" s="271"/>
      <c r="C264" s="271"/>
      <c r="D264" s="271"/>
      <c r="E264" s="334" t="s">
        <v>692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30" customHeight="1" x14ac:dyDescent="0.15">
      <c r="A265" s="271" t="s">
        <v>354</v>
      </c>
      <c r="B265" s="271"/>
      <c r="C265" s="271"/>
      <c r="D265" s="271"/>
      <c r="E265" s="334" t="s">
        <v>692</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30" customHeight="1" x14ac:dyDescent="0.15">
      <c r="A266" s="271" t="s">
        <v>501</v>
      </c>
      <c r="B266" s="271"/>
      <c r="C266" s="271"/>
      <c r="D266" s="271"/>
      <c r="E266" s="115" t="s">
        <v>692</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30"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30"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696</v>
      </c>
      <c r="D366" s="265"/>
      <c r="E366" s="265"/>
      <c r="F366" s="265"/>
      <c r="G366" s="265"/>
      <c r="H366" s="265"/>
      <c r="I366" s="265"/>
      <c r="J366" s="248" t="s">
        <v>696</v>
      </c>
      <c r="K366" s="249"/>
      <c r="L366" s="249"/>
      <c r="M366" s="249"/>
      <c r="N366" s="249"/>
      <c r="O366" s="249"/>
      <c r="P366" s="267" t="s">
        <v>696</v>
      </c>
      <c r="Q366" s="250"/>
      <c r="R366" s="250"/>
      <c r="S366" s="250"/>
      <c r="T366" s="250"/>
      <c r="U366" s="250"/>
      <c r="V366" s="250"/>
      <c r="W366" s="250"/>
      <c r="X366" s="250"/>
      <c r="Y366" s="251" t="s">
        <v>696</v>
      </c>
      <c r="Z366" s="252"/>
      <c r="AA366" s="252"/>
      <c r="AB366" s="253"/>
      <c r="AC366" s="237"/>
      <c r="AD366" s="238"/>
      <c r="AE366" s="238"/>
      <c r="AF366" s="238"/>
      <c r="AG366" s="238"/>
      <c r="AH366" s="268" t="s">
        <v>696</v>
      </c>
      <c r="AI366" s="269"/>
      <c r="AJ366" s="269"/>
      <c r="AK366" s="269"/>
      <c r="AL366" s="241" t="s">
        <v>696</v>
      </c>
      <c r="AM366" s="242"/>
      <c r="AN366" s="242"/>
      <c r="AO366" s="243"/>
      <c r="AP366" s="244" t="s">
        <v>696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2" t="s">
        <v>316</v>
      </c>
      <c r="B2" s="683"/>
      <c r="C2" s="683"/>
      <c r="D2" s="683"/>
      <c r="E2" s="683"/>
      <c r="F2" s="684"/>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2"/>
      <c r="B3" s="683"/>
      <c r="C3" s="683"/>
      <c r="D3" s="683"/>
      <c r="E3" s="683"/>
      <c r="F3" s="684"/>
      <c r="G3" s="171"/>
      <c r="H3" s="123"/>
      <c r="I3" s="123"/>
      <c r="J3" s="123"/>
      <c r="K3" s="123"/>
      <c r="L3" s="123"/>
      <c r="M3" s="123"/>
      <c r="N3" s="123"/>
      <c r="O3" s="124"/>
      <c r="P3" s="122"/>
      <c r="Q3" s="123"/>
      <c r="R3" s="123"/>
      <c r="S3" s="123"/>
      <c r="T3" s="123"/>
      <c r="U3" s="123"/>
      <c r="V3" s="123"/>
      <c r="W3" s="123"/>
      <c r="X3" s="124"/>
      <c r="Y3" s="930"/>
      <c r="Z3" s="931"/>
      <c r="AA3" s="932"/>
      <c r="AB3" s="936"/>
      <c r="AC3" s="709"/>
      <c r="AD3" s="710"/>
      <c r="AE3" s="690"/>
      <c r="AF3" s="690"/>
      <c r="AG3" s="690"/>
      <c r="AH3" s="131"/>
      <c r="AI3" s="690"/>
      <c r="AJ3" s="690"/>
      <c r="AK3" s="690"/>
      <c r="AL3" s="131"/>
      <c r="AM3" s="690"/>
      <c r="AN3" s="690"/>
      <c r="AO3" s="690"/>
      <c r="AP3" s="131"/>
      <c r="AQ3" s="140"/>
      <c r="AR3" s="141"/>
      <c r="AS3" s="142" t="s">
        <v>224</v>
      </c>
      <c r="AT3" s="143"/>
      <c r="AU3" s="141"/>
      <c r="AV3" s="141"/>
      <c r="AW3" s="123" t="s">
        <v>170</v>
      </c>
      <c r="AX3" s="144"/>
      <c r="AY3" s="34">
        <f t="shared" ref="AY3:AY8" si="0">$AY$2</f>
        <v>0</v>
      </c>
    </row>
    <row r="4" spans="1:51" ht="22.5" customHeight="1" x14ac:dyDescent="0.15">
      <c r="A4" s="685"/>
      <c r="B4" s="683"/>
      <c r="C4" s="683"/>
      <c r="D4" s="683"/>
      <c r="E4" s="683"/>
      <c r="F4" s="684"/>
      <c r="G4" s="193"/>
      <c r="H4" s="940"/>
      <c r="I4" s="940"/>
      <c r="J4" s="940"/>
      <c r="K4" s="940"/>
      <c r="L4" s="940"/>
      <c r="M4" s="940"/>
      <c r="N4" s="940"/>
      <c r="O4" s="941"/>
      <c r="P4" s="146"/>
      <c r="Q4" s="651"/>
      <c r="R4" s="651"/>
      <c r="S4" s="651"/>
      <c r="T4" s="651"/>
      <c r="U4" s="651"/>
      <c r="V4" s="651"/>
      <c r="W4" s="651"/>
      <c r="X4" s="652"/>
      <c r="Y4" s="926" t="s">
        <v>12</v>
      </c>
      <c r="Z4" s="927"/>
      <c r="AA4" s="928"/>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6"/>
      <c r="B5" s="687"/>
      <c r="C5" s="687"/>
      <c r="D5" s="687"/>
      <c r="E5" s="687"/>
      <c r="F5" s="688"/>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6"/>
      <c r="B6" s="687"/>
      <c r="C6" s="687"/>
      <c r="D6" s="687"/>
      <c r="E6" s="687"/>
      <c r="F6" s="688"/>
      <c r="G6" s="945"/>
      <c r="H6" s="946"/>
      <c r="I6" s="946"/>
      <c r="J6" s="946"/>
      <c r="K6" s="946"/>
      <c r="L6" s="946"/>
      <c r="M6" s="946"/>
      <c r="N6" s="946"/>
      <c r="O6" s="947"/>
      <c r="P6" s="654"/>
      <c r="Q6" s="654"/>
      <c r="R6" s="654"/>
      <c r="S6" s="654"/>
      <c r="T6" s="654"/>
      <c r="U6" s="654"/>
      <c r="V6" s="654"/>
      <c r="W6" s="654"/>
      <c r="X6" s="655"/>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2" t="s">
        <v>316</v>
      </c>
      <c r="B9" s="683"/>
      <c r="C9" s="683"/>
      <c r="D9" s="683"/>
      <c r="E9" s="683"/>
      <c r="F9" s="684"/>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2"/>
      <c r="B10" s="683"/>
      <c r="C10" s="683"/>
      <c r="D10" s="683"/>
      <c r="E10" s="683"/>
      <c r="F10" s="684"/>
      <c r="G10" s="171"/>
      <c r="H10" s="123"/>
      <c r="I10" s="123"/>
      <c r="J10" s="123"/>
      <c r="K10" s="123"/>
      <c r="L10" s="123"/>
      <c r="M10" s="123"/>
      <c r="N10" s="123"/>
      <c r="O10" s="124"/>
      <c r="P10" s="122"/>
      <c r="Q10" s="123"/>
      <c r="R10" s="123"/>
      <c r="S10" s="123"/>
      <c r="T10" s="123"/>
      <c r="U10" s="123"/>
      <c r="V10" s="123"/>
      <c r="W10" s="123"/>
      <c r="X10" s="124"/>
      <c r="Y10" s="930"/>
      <c r="Z10" s="931"/>
      <c r="AA10" s="932"/>
      <c r="AB10" s="936"/>
      <c r="AC10" s="709"/>
      <c r="AD10" s="710"/>
      <c r="AE10" s="690"/>
      <c r="AF10" s="690"/>
      <c r="AG10" s="690"/>
      <c r="AH10" s="131"/>
      <c r="AI10" s="690"/>
      <c r="AJ10" s="690"/>
      <c r="AK10" s="690"/>
      <c r="AL10" s="131"/>
      <c r="AM10" s="690"/>
      <c r="AN10" s="690"/>
      <c r="AO10" s="690"/>
      <c r="AP10" s="131"/>
      <c r="AQ10" s="140"/>
      <c r="AR10" s="141"/>
      <c r="AS10" s="142" t="s">
        <v>224</v>
      </c>
      <c r="AT10" s="143"/>
      <c r="AU10" s="141"/>
      <c r="AV10" s="141"/>
      <c r="AW10" s="123" t="s">
        <v>170</v>
      </c>
      <c r="AX10" s="144"/>
      <c r="AY10" s="34">
        <f t="shared" ref="AY10:AY15" si="1">$AY$9</f>
        <v>0</v>
      </c>
    </row>
    <row r="11" spans="1:51" ht="22.5" customHeight="1" x14ac:dyDescent="0.15">
      <c r="A11" s="685"/>
      <c r="B11" s="683"/>
      <c r="C11" s="683"/>
      <c r="D11" s="683"/>
      <c r="E11" s="683"/>
      <c r="F11" s="684"/>
      <c r="G11" s="193"/>
      <c r="H11" s="940"/>
      <c r="I11" s="940"/>
      <c r="J11" s="940"/>
      <c r="K11" s="940"/>
      <c r="L11" s="940"/>
      <c r="M11" s="940"/>
      <c r="N11" s="940"/>
      <c r="O11" s="941"/>
      <c r="P11" s="146"/>
      <c r="Q11" s="651"/>
      <c r="R11" s="651"/>
      <c r="S11" s="651"/>
      <c r="T11" s="651"/>
      <c r="U11" s="651"/>
      <c r="V11" s="651"/>
      <c r="W11" s="651"/>
      <c r="X11" s="652"/>
      <c r="Y11" s="926" t="s">
        <v>12</v>
      </c>
      <c r="Z11" s="927"/>
      <c r="AA11" s="928"/>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6"/>
      <c r="B12" s="687"/>
      <c r="C12" s="687"/>
      <c r="D12" s="687"/>
      <c r="E12" s="687"/>
      <c r="F12" s="688"/>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4"/>
      <c r="Q13" s="654"/>
      <c r="R13" s="654"/>
      <c r="S13" s="654"/>
      <c r="T13" s="654"/>
      <c r="U13" s="654"/>
      <c r="V13" s="654"/>
      <c r="W13" s="654"/>
      <c r="X13" s="655"/>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2" t="s">
        <v>316</v>
      </c>
      <c r="B16" s="683"/>
      <c r="C16" s="683"/>
      <c r="D16" s="683"/>
      <c r="E16" s="683"/>
      <c r="F16" s="684"/>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2"/>
      <c r="B17" s="683"/>
      <c r="C17" s="683"/>
      <c r="D17" s="683"/>
      <c r="E17" s="683"/>
      <c r="F17" s="684"/>
      <c r="G17" s="171"/>
      <c r="H17" s="123"/>
      <c r="I17" s="123"/>
      <c r="J17" s="123"/>
      <c r="K17" s="123"/>
      <c r="L17" s="123"/>
      <c r="M17" s="123"/>
      <c r="N17" s="123"/>
      <c r="O17" s="124"/>
      <c r="P17" s="122"/>
      <c r="Q17" s="123"/>
      <c r="R17" s="123"/>
      <c r="S17" s="123"/>
      <c r="T17" s="123"/>
      <c r="U17" s="123"/>
      <c r="V17" s="123"/>
      <c r="W17" s="123"/>
      <c r="X17" s="124"/>
      <c r="Y17" s="930"/>
      <c r="Z17" s="931"/>
      <c r="AA17" s="932"/>
      <c r="AB17" s="936"/>
      <c r="AC17" s="709"/>
      <c r="AD17" s="710"/>
      <c r="AE17" s="690"/>
      <c r="AF17" s="690"/>
      <c r="AG17" s="690"/>
      <c r="AH17" s="131"/>
      <c r="AI17" s="690"/>
      <c r="AJ17" s="690"/>
      <c r="AK17" s="690"/>
      <c r="AL17" s="131"/>
      <c r="AM17" s="690"/>
      <c r="AN17" s="690"/>
      <c r="AO17" s="690"/>
      <c r="AP17" s="131"/>
      <c r="AQ17" s="140"/>
      <c r="AR17" s="141"/>
      <c r="AS17" s="142" t="s">
        <v>224</v>
      </c>
      <c r="AT17" s="143"/>
      <c r="AU17" s="141"/>
      <c r="AV17" s="141"/>
      <c r="AW17" s="123" t="s">
        <v>170</v>
      </c>
      <c r="AX17" s="144"/>
      <c r="AY17" s="34">
        <f t="shared" ref="AY17:AY22" si="2">$AY$16</f>
        <v>0</v>
      </c>
    </row>
    <row r="18" spans="1:51" ht="22.5" customHeight="1" x14ac:dyDescent="0.15">
      <c r="A18" s="685"/>
      <c r="B18" s="683"/>
      <c r="C18" s="683"/>
      <c r="D18" s="683"/>
      <c r="E18" s="683"/>
      <c r="F18" s="684"/>
      <c r="G18" s="193"/>
      <c r="H18" s="940"/>
      <c r="I18" s="940"/>
      <c r="J18" s="940"/>
      <c r="K18" s="940"/>
      <c r="L18" s="940"/>
      <c r="M18" s="940"/>
      <c r="N18" s="940"/>
      <c r="O18" s="941"/>
      <c r="P18" s="146"/>
      <c r="Q18" s="651"/>
      <c r="R18" s="651"/>
      <c r="S18" s="651"/>
      <c r="T18" s="651"/>
      <c r="U18" s="651"/>
      <c r="V18" s="651"/>
      <c r="W18" s="651"/>
      <c r="X18" s="652"/>
      <c r="Y18" s="926" t="s">
        <v>12</v>
      </c>
      <c r="Z18" s="927"/>
      <c r="AA18" s="928"/>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6"/>
      <c r="B19" s="687"/>
      <c r="C19" s="687"/>
      <c r="D19" s="687"/>
      <c r="E19" s="687"/>
      <c r="F19" s="688"/>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4"/>
      <c r="Q20" s="654"/>
      <c r="R20" s="654"/>
      <c r="S20" s="654"/>
      <c r="T20" s="654"/>
      <c r="U20" s="654"/>
      <c r="V20" s="654"/>
      <c r="W20" s="654"/>
      <c r="X20" s="655"/>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2" t="s">
        <v>316</v>
      </c>
      <c r="B23" s="683"/>
      <c r="C23" s="683"/>
      <c r="D23" s="683"/>
      <c r="E23" s="683"/>
      <c r="F23" s="684"/>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2"/>
      <c r="B24" s="683"/>
      <c r="C24" s="683"/>
      <c r="D24" s="683"/>
      <c r="E24" s="683"/>
      <c r="F24" s="684"/>
      <c r="G24" s="171"/>
      <c r="H24" s="123"/>
      <c r="I24" s="123"/>
      <c r="J24" s="123"/>
      <c r="K24" s="123"/>
      <c r="L24" s="123"/>
      <c r="M24" s="123"/>
      <c r="N24" s="123"/>
      <c r="O24" s="124"/>
      <c r="P24" s="122"/>
      <c r="Q24" s="123"/>
      <c r="R24" s="123"/>
      <c r="S24" s="123"/>
      <c r="T24" s="123"/>
      <c r="U24" s="123"/>
      <c r="V24" s="123"/>
      <c r="W24" s="123"/>
      <c r="X24" s="124"/>
      <c r="Y24" s="930"/>
      <c r="Z24" s="931"/>
      <c r="AA24" s="932"/>
      <c r="AB24" s="936"/>
      <c r="AC24" s="709"/>
      <c r="AD24" s="710"/>
      <c r="AE24" s="690"/>
      <c r="AF24" s="690"/>
      <c r="AG24" s="690"/>
      <c r="AH24" s="131"/>
      <c r="AI24" s="690"/>
      <c r="AJ24" s="690"/>
      <c r="AK24" s="690"/>
      <c r="AL24" s="131"/>
      <c r="AM24" s="690"/>
      <c r="AN24" s="690"/>
      <c r="AO24" s="690"/>
      <c r="AP24" s="131"/>
      <c r="AQ24" s="140"/>
      <c r="AR24" s="141"/>
      <c r="AS24" s="142" t="s">
        <v>224</v>
      </c>
      <c r="AT24" s="143"/>
      <c r="AU24" s="141"/>
      <c r="AV24" s="141"/>
      <c r="AW24" s="123" t="s">
        <v>170</v>
      </c>
      <c r="AX24" s="144"/>
      <c r="AY24" s="34">
        <f t="shared" ref="AY24:AY29" si="3">$AY$23</f>
        <v>0</v>
      </c>
    </row>
    <row r="25" spans="1:51" ht="22.5" customHeight="1" x14ac:dyDescent="0.15">
      <c r="A25" s="685"/>
      <c r="B25" s="683"/>
      <c r="C25" s="683"/>
      <c r="D25" s="683"/>
      <c r="E25" s="683"/>
      <c r="F25" s="684"/>
      <c r="G25" s="193"/>
      <c r="H25" s="940"/>
      <c r="I25" s="940"/>
      <c r="J25" s="940"/>
      <c r="K25" s="940"/>
      <c r="L25" s="940"/>
      <c r="M25" s="940"/>
      <c r="N25" s="940"/>
      <c r="O25" s="941"/>
      <c r="P25" s="146"/>
      <c r="Q25" s="651"/>
      <c r="R25" s="651"/>
      <c r="S25" s="651"/>
      <c r="T25" s="651"/>
      <c r="U25" s="651"/>
      <c r="V25" s="651"/>
      <c r="W25" s="651"/>
      <c r="X25" s="652"/>
      <c r="Y25" s="926" t="s">
        <v>12</v>
      </c>
      <c r="Z25" s="927"/>
      <c r="AA25" s="928"/>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6"/>
      <c r="B26" s="687"/>
      <c r="C26" s="687"/>
      <c r="D26" s="687"/>
      <c r="E26" s="687"/>
      <c r="F26" s="688"/>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4"/>
      <c r="Q27" s="654"/>
      <c r="R27" s="654"/>
      <c r="S27" s="654"/>
      <c r="T27" s="654"/>
      <c r="U27" s="654"/>
      <c r="V27" s="654"/>
      <c r="W27" s="654"/>
      <c r="X27" s="655"/>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2" t="s">
        <v>316</v>
      </c>
      <c r="B30" s="683"/>
      <c r="C30" s="683"/>
      <c r="D30" s="683"/>
      <c r="E30" s="683"/>
      <c r="F30" s="684"/>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2"/>
      <c r="B31" s="683"/>
      <c r="C31" s="683"/>
      <c r="D31" s="683"/>
      <c r="E31" s="683"/>
      <c r="F31" s="684"/>
      <c r="G31" s="171"/>
      <c r="H31" s="123"/>
      <c r="I31" s="123"/>
      <c r="J31" s="123"/>
      <c r="K31" s="123"/>
      <c r="L31" s="123"/>
      <c r="M31" s="123"/>
      <c r="N31" s="123"/>
      <c r="O31" s="124"/>
      <c r="P31" s="122"/>
      <c r="Q31" s="123"/>
      <c r="R31" s="123"/>
      <c r="S31" s="123"/>
      <c r="T31" s="123"/>
      <c r="U31" s="123"/>
      <c r="V31" s="123"/>
      <c r="W31" s="123"/>
      <c r="X31" s="124"/>
      <c r="Y31" s="930"/>
      <c r="Z31" s="931"/>
      <c r="AA31" s="932"/>
      <c r="AB31" s="936"/>
      <c r="AC31" s="709"/>
      <c r="AD31" s="710"/>
      <c r="AE31" s="690"/>
      <c r="AF31" s="690"/>
      <c r="AG31" s="690"/>
      <c r="AH31" s="131"/>
      <c r="AI31" s="690"/>
      <c r="AJ31" s="690"/>
      <c r="AK31" s="690"/>
      <c r="AL31" s="131"/>
      <c r="AM31" s="690"/>
      <c r="AN31" s="690"/>
      <c r="AO31" s="690"/>
      <c r="AP31" s="131"/>
      <c r="AQ31" s="140"/>
      <c r="AR31" s="141"/>
      <c r="AS31" s="142" t="s">
        <v>224</v>
      </c>
      <c r="AT31" s="143"/>
      <c r="AU31" s="141"/>
      <c r="AV31" s="141"/>
      <c r="AW31" s="123" t="s">
        <v>170</v>
      </c>
      <c r="AX31" s="144"/>
      <c r="AY31" s="34">
        <f t="shared" ref="AY31:AY36" si="4">$AY$30</f>
        <v>0</v>
      </c>
    </row>
    <row r="32" spans="1:51" ht="22.5" customHeight="1" x14ac:dyDescent="0.15">
      <c r="A32" s="685"/>
      <c r="B32" s="683"/>
      <c r="C32" s="683"/>
      <c r="D32" s="683"/>
      <c r="E32" s="683"/>
      <c r="F32" s="684"/>
      <c r="G32" s="193"/>
      <c r="H32" s="940"/>
      <c r="I32" s="940"/>
      <c r="J32" s="940"/>
      <c r="K32" s="940"/>
      <c r="L32" s="940"/>
      <c r="M32" s="940"/>
      <c r="N32" s="940"/>
      <c r="O32" s="941"/>
      <c r="P32" s="146"/>
      <c r="Q32" s="651"/>
      <c r="R32" s="651"/>
      <c r="S32" s="651"/>
      <c r="T32" s="651"/>
      <c r="U32" s="651"/>
      <c r="V32" s="651"/>
      <c r="W32" s="651"/>
      <c r="X32" s="652"/>
      <c r="Y32" s="926" t="s">
        <v>12</v>
      </c>
      <c r="Z32" s="927"/>
      <c r="AA32" s="928"/>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6"/>
      <c r="B33" s="687"/>
      <c r="C33" s="687"/>
      <c r="D33" s="687"/>
      <c r="E33" s="687"/>
      <c r="F33" s="688"/>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4"/>
      <c r="Q34" s="654"/>
      <c r="R34" s="654"/>
      <c r="S34" s="654"/>
      <c r="T34" s="654"/>
      <c r="U34" s="654"/>
      <c r="V34" s="654"/>
      <c r="W34" s="654"/>
      <c r="X34" s="655"/>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2" t="s">
        <v>316</v>
      </c>
      <c r="B37" s="683"/>
      <c r="C37" s="683"/>
      <c r="D37" s="683"/>
      <c r="E37" s="683"/>
      <c r="F37" s="684"/>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2"/>
      <c r="B38" s="683"/>
      <c r="C38" s="683"/>
      <c r="D38" s="683"/>
      <c r="E38" s="683"/>
      <c r="F38" s="684"/>
      <c r="G38" s="171"/>
      <c r="H38" s="123"/>
      <c r="I38" s="123"/>
      <c r="J38" s="123"/>
      <c r="K38" s="123"/>
      <c r="L38" s="123"/>
      <c r="M38" s="123"/>
      <c r="N38" s="123"/>
      <c r="O38" s="124"/>
      <c r="P38" s="122"/>
      <c r="Q38" s="123"/>
      <c r="R38" s="123"/>
      <c r="S38" s="123"/>
      <c r="T38" s="123"/>
      <c r="U38" s="123"/>
      <c r="V38" s="123"/>
      <c r="W38" s="123"/>
      <c r="X38" s="124"/>
      <c r="Y38" s="930"/>
      <c r="Z38" s="931"/>
      <c r="AA38" s="932"/>
      <c r="AB38" s="936"/>
      <c r="AC38" s="709"/>
      <c r="AD38" s="710"/>
      <c r="AE38" s="690"/>
      <c r="AF38" s="690"/>
      <c r="AG38" s="690"/>
      <c r="AH38" s="131"/>
      <c r="AI38" s="690"/>
      <c r="AJ38" s="690"/>
      <c r="AK38" s="690"/>
      <c r="AL38" s="131"/>
      <c r="AM38" s="690"/>
      <c r="AN38" s="690"/>
      <c r="AO38" s="690"/>
      <c r="AP38" s="131"/>
      <c r="AQ38" s="140"/>
      <c r="AR38" s="141"/>
      <c r="AS38" s="142" t="s">
        <v>224</v>
      </c>
      <c r="AT38" s="143"/>
      <c r="AU38" s="141"/>
      <c r="AV38" s="141"/>
      <c r="AW38" s="123" t="s">
        <v>170</v>
      </c>
      <c r="AX38" s="144"/>
      <c r="AY38" s="34">
        <f t="shared" ref="AY38:AY43" si="5">$AY$37</f>
        <v>0</v>
      </c>
    </row>
    <row r="39" spans="1:51" ht="22.5" customHeight="1" x14ac:dyDescent="0.15">
      <c r="A39" s="685"/>
      <c r="B39" s="683"/>
      <c r="C39" s="683"/>
      <c r="D39" s="683"/>
      <c r="E39" s="683"/>
      <c r="F39" s="684"/>
      <c r="G39" s="193"/>
      <c r="H39" s="940"/>
      <c r="I39" s="940"/>
      <c r="J39" s="940"/>
      <c r="K39" s="940"/>
      <c r="L39" s="940"/>
      <c r="M39" s="940"/>
      <c r="N39" s="940"/>
      <c r="O39" s="941"/>
      <c r="P39" s="146"/>
      <c r="Q39" s="651"/>
      <c r="R39" s="651"/>
      <c r="S39" s="651"/>
      <c r="T39" s="651"/>
      <c r="U39" s="651"/>
      <c r="V39" s="651"/>
      <c r="W39" s="651"/>
      <c r="X39" s="652"/>
      <c r="Y39" s="926" t="s">
        <v>12</v>
      </c>
      <c r="Z39" s="927"/>
      <c r="AA39" s="928"/>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6"/>
      <c r="B40" s="687"/>
      <c r="C40" s="687"/>
      <c r="D40" s="687"/>
      <c r="E40" s="687"/>
      <c r="F40" s="688"/>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4"/>
      <c r="Q41" s="654"/>
      <c r="R41" s="654"/>
      <c r="S41" s="654"/>
      <c r="T41" s="654"/>
      <c r="U41" s="654"/>
      <c r="V41" s="654"/>
      <c r="W41" s="654"/>
      <c r="X41" s="655"/>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2" t="s">
        <v>316</v>
      </c>
      <c r="B44" s="683"/>
      <c r="C44" s="683"/>
      <c r="D44" s="683"/>
      <c r="E44" s="683"/>
      <c r="F44" s="684"/>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2"/>
      <c r="B45" s="683"/>
      <c r="C45" s="683"/>
      <c r="D45" s="683"/>
      <c r="E45" s="683"/>
      <c r="F45" s="684"/>
      <c r="G45" s="171"/>
      <c r="H45" s="123"/>
      <c r="I45" s="123"/>
      <c r="J45" s="123"/>
      <c r="K45" s="123"/>
      <c r="L45" s="123"/>
      <c r="M45" s="123"/>
      <c r="N45" s="123"/>
      <c r="O45" s="124"/>
      <c r="P45" s="122"/>
      <c r="Q45" s="123"/>
      <c r="R45" s="123"/>
      <c r="S45" s="123"/>
      <c r="T45" s="123"/>
      <c r="U45" s="123"/>
      <c r="V45" s="123"/>
      <c r="W45" s="123"/>
      <c r="X45" s="124"/>
      <c r="Y45" s="930"/>
      <c r="Z45" s="931"/>
      <c r="AA45" s="932"/>
      <c r="AB45" s="936"/>
      <c r="AC45" s="709"/>
      <c r="AD45" s="710"/>
      <c r="AE45" s="690"/>
      <c r="AF45" s="690"/>
      <c r="AG45" s="690"/>
      <c r="AH45" s="131"/>
      <c r="AI45" s="690"/>
      <c r="AJ45" s="690"/>
      <c r="AK45" s="690"/>
      <c r="AL45" s="131"/>
      <c r="AM45" s="690"/>
      <c r="AN45" s="690"/>
      <c r="AO45" s="690"/>
      <c r="AP45" s="131"/>
      <c r="AQ45" s="140"/>
      <c r="AR45" s="141"/>
      <c r="AS45" s="142" t="s">
        <v>224</v>
      </c>
      <c r="AT45" s="143"/>
      <c r="AU45" s="141"/>
      <c r="AV45" s="141"/>
      <c r="AW45" s="123" t="s">
        <v>170</v>
      </c>
      <c r="AX45" s="144"/>
      <c r="AY45" s="34">
        <f t="shared" ref="AY45:AY50" si="6">$AY$44</f>
        <v>0</v>
      </c>
    </row>
    <row r="46" spans="1:51" ht="22.5" customHeight="1" x14ac:dyDescent="0.15">
      <c r="A46" s="685"/>
      <c r="B46" s="683"/>
      <c r="C46" s="683"/>
      <c r="D46" s="683"/>
      <c r="E46" s="683"/>
      <c r="F46" s="684"/>
      <c r="G46" s="193"/>
      <c r="H46" s="940"/>
      <c r="I46" s="940"/>
      <c r="J46" s="940"/>
      <c r="K46" s="940"/>
      <c r="L46" s="940"/>
      <c r="M46" s="940"/>
      <c r="N46" s="940"/>
      <c r="O46" s="941"/>
      <c r="P46" s="146"/>
      <c r="Q46" s="651"/>
      <c r="R46" s="651"/>
      <c r="S46" s="651"/>
      <c r="T46" s="651"/>
      <c r="U46" s="651"/>
      <c r="V46" s="651"/>
      <c r="W46" s="651"/>
      <c r="X46" s="652"/>
      <c r="Y46" s="926" t="s">
        <v>12</v>
      </c>
      <c r="Z46" s="927"/>
      <c r="AA46" s="928"/>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6"/>
      <c r="B47" s="687"/>
      <c r="C47" s="687"/>
      <c r="D47" s="687"/>
      <c r="E47" s="687"/>
      <c r="F47" s="688"/>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4"/>
      <c r="Q48" s="654"/>
      <c r="R48" s="654"/>
      <c r="S48" s="654"/>
      <c r="T48" s="654"/>
      <c r="U48" s="654"/>
      <c r="V48" s="654"/>
      <c r="W48" s="654"/>
      <c r="X48" s="655"/>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2" t="s">
        <v>316</v>
      </c>
      <c r="B51" s="683"/>
      <c r="C51" s="683"/>
      <c r="D51" s="683"/>
      <c r="E51" s="683"/>
      <c r="F51" s="684"/>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2"/>
      <c r="B52" s="683"/>
      <c r="C52" s="683"/>
      <c r="D52" s="683"/>
      <c r="E52" s="683"/>
      <c r="F52" s="684"/>
      <c r="G52" s="171"/>
      <c r="H52" s="123"/>
      <c r="I52" s="123"/>
      <c r="J52" s="123"/>
      <c r="K52" s="123"/>
      <c r="L52" s="123"/>
      <c r="M52" s="123"/>
      <c r="N52" s="123"/>
      <c r="O52" s="124"/>
      <c r="P52" s="122"/>
      <c r="Q52" s="123"/>
      <c r="R52" s="123"/>
      <c r="S52" s="123"/>
      <c r="T52" s="123"/>
      <c r="U52" s="123"/>
      <c r="V52" s="123"/>
      <c r="W52" s="123"/>
      <c r="X52" s="124"/>
      <c r="Y52" s="930"/>
      <c r="Z52" s="931"/>
      <c r="AA52" s="932"/>
      <c r="AB52" s="936"/>
      <c r="AC52" s="709"/>
      <c r="AD52" s="710"/>
      <c r="AE52" s="690"/>
      <c r="AF52" s="690"/>
      <c r="AG52" s="690"/>
      <c r="AH52" s="131"/>
      <c r="AI52" s="690"/>
      <c r="AJ52" s="690"/>
      <c r="AK52" s="690"/>
      <c r="AL52" s="131"/>
      <c r="AM52" s="690"/>
      <c r="AN52" s="690"/>
      <c r="AO52" s="690"/>
      <c r="AP52" s="131"/>
      <c r="AQ52" s="140"/>
      <c r="AR52" s="141"/>
      <c r="AS52" s="142" t="s">
        <v>224</v>
      </c>
      <c r="AT52" s="143"/>
      <c r="AU52" s="141"/>
      <c r="AV52" s="141"/>
      <c r="AW52" s="123" t="s">
        <v>170</v>
      </c>
      <c r="AX52" s="144"/>
      <c r="AY52" s="34">
        <f t="shared" ref="AY52:AY57" si="7">$AY$51</f>
        <v>0</v>
      </c>
    </row>
    <row r="53" spans="1:51" ht="22.5" customHeight="1" x14ac:dyDescent="0.15">
      <c r="A53" s="685"/>
      <c r="B53" s="683"/>
      <c r="C53" s="683"/>
      <c r="D53" s="683"/>
      <c r="E53" s="683"/>
      <c r="F53" s="684"/>
      <c r="G53" s="193"/>
      <c r="H53" s="940"/>
      <c r="I53" s="940"/>
      <c r="J53" s="940"/>
      <c r="K53" s="940"/>
      <c r="L53" s="940"/>
      <c r="M53" s="940"/>
      <c r="N53" s="940"/>
      <c r="O53" s="941"/>
      <c r="P53" s="146"/>
      <c r="Q53" s="651"/>
      <c r="R53" s="651"/>
      <c r="S53" s="651"/>
      <c r="T53" s="651"/>
      <c r="U53" s="651"/>
      <c r="V53" s="651"/>
      <c r="W53" s="651"/>
      <c r="X53" s="652"/>
      <c r="Y53" s="926" t="s">
        <v>12</v>
      </c>
      <c r="Z53" s="927"/>
      <c r="AA53" s="928"/>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6"/>
      <c r="B54" s="687"/>
      <c r="C54" s="687"/>
      <c r="D54" s="687"/>
      <c r="E54" s="687"/>
      <c r="F54" s="688"/>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4"/>
      <c r="Q55" s="654"/>
      <c r="R55" s="654"/>
      <c r="S55" s="654"/>
      <c r="T55" s="654"/>
      <c r="U55" s="654"/>
      <c r="V55" s="654"/>
      <c r="W55" s="654"/>
      <c r="X55" s="655"/>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2" t="s">
        <v>316</v>
      </c>
      <c r="B58" s="683"/>
      <c r="C58" s="683"/>
      <c r="D58" s="683"/>
      <c r="E58" s="683"/>
      <c r="F58" s="684"/>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2"/>
      <c r="B59" s="683"/>
      <c r="C59" s="683"/>
      <c r="D59" s="683"/>
      <c r="E59" s="683"/>
      <c r="F59" s="684"/>
      <c r="G59" s="171"/>
      <c r="H59" s="123"/>
      <c r="I59" s="123"/>
      <c r="J59" s="123"/>
      <c r="K59" s="123"/>
      <c r="L59" s="123"/>
      <c r="M59" s="123"/>
      <c r="N59" s="123"/>
      <c r="O59" s="124"/>
      <c r="P59" s="122"/>
      <c r="Q59" s="123"/>
      <c r="R59" s="123"/>
      <c r="S59" s="123"/>
      <c r="T59" s="123"/>
      <c r="U59" s="123"/>
      <c r="V59" s="123"/>
      <c r="W59" s="123"/>
      <c r="X59" s="124"/>
      <c r="Y59" s="930"/>
      <c r="Z59" s="931"/>
      <c r="AA59" s="932"/>
      <c r="AB59" s="936"/>
      <c r="AC59" s="709"/>
      <c r="AD59" s="710"/>
      <c r="AE59" s="690"/>
      <c r="AF59" s="690"/>
      <c r="AG59" s="690"/>
      <c r="AH59" s="131"/>
      <c r="AI59" s="690"/>
      <c r="AJ59" s="690"/>
      <c r="AK59" s="690"/>
      <c r="AL59" s="131"/>
      <c r="AM59" s="690"/>
      <c r="AN59" s="690"/>
      <c r="AO59" s="690"/>
      <c r="AP59" s="131"/>
      <c r="AQ59" s="140"/>
      <c r="AR59" s="141"/>
      <c r="AS59" s="142" t="s">
        <v>224</v>
      </c>
      <c r="AT59" s="143"/>
      <c r="AU59" s="141"/>
      <c r="AV59" s="141"/>
      <c r="AW59" s="123" t="s">
        <v>170</v>
      </c>
      <c r="AX59" s="144"/>
      <c r="AY59" s="34">
        <f t="shared" ref="AY59:AY64" si="8">$AY$58</f>
        <v>0</v>
      </c>
    </row>
    <row r="60" spans="1:51" ht="22.5" customHeight="1" x14ac:dyDescent="0.15">
      <c r="A60" s="685"/>
      <c r="B60" s="683"/>
      <c r="C60" s="683"/>
      <c r="D60" s="683"/>
      <c r="E60" s="683"/>
      <c r="F60" s="684"/>
      <c r="G60" s="193"/>
      <c r="H60" s="940"/>
      <c r="I60" s="940"/>
      <c r="J60" s="940"/>
      <c r="K60" s="940"/>
      <c r="L60" s="940"/>
      <c r="M60" s="940"/>
      <c r="N60" s="940"/>
      <c r="O60" s="941"/>
      <c r="P60" s="146"/>
      <c r="Q60" s="651"/>
      <c r="R60" s="651"/>
      <c r="S60" s="651"/>
      <c r="T60" s="651"/>
      <c r="U60" s="651"/>
      <c r="V60" s="651"/>
      <c r="W60" s="651"/>
      <c r="X60" s="652"/>
      <c r="Y60" s="926" t="s">
        <v>12</v>
      </c>
      <c r="Z60" s="927"/>
      <c r="AA60" s="928"/>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6"/>
      <c r="B61" s="687"/>
      <c r="C61" s="687"/>
      <c r="D61" s="687"/>
      <c r="E61" s="687"/>
      <c r="F61" s="688"/>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4"/>
      <c r="Q62" s="654"/>
      <c r="R62" s="654"/>
      <c r="S62" s="654"/>
      <c r="T62" s="654"/>
      <c r="U62" s="654"/>
      <c r="V62" s="654"/>
      <c r="W62" s="654"/>
      <c r="X62" s="655"/>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2" t="s">
        <v>316</v>
      </c>
      <c r="B65" s="683"/>
      <c r="C65" s="683"/>
      <c r="D65" s="683"/>
      <c r="E65" s="683"/>
      <c r="F65" s="684"/>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2"/>
      <c r="B66" s="683"/>
      <c r="C66" s="683"/>
      <c r="D66" s="683"/>
      <c r="E66" s="683"/>
      <c r="F66" s="684"/>
      <c r="G66" s="171"/>
      <c r="H66" s="123"/>
      <c r="I66" s="123"/>
      <c r="J66" s="123"/>
      <c r="K66" s="123"/>
      <c r="L66" s="123"/>
      <c r="M66" s="123"/>
      <c r="N66" s="123"/>
      <c r="O66" s="124"/>
      <c r="P66" s="122"/>
      <c r="Q66" s="123"/>
      <c r="R66" s="123"/>
      <c r="S66" s="123"/>
      <c r="T66" s="123"/>
      <c r="U66" s="123"/>
      <c r="V66" s="123"/>
      <c r="W66" s="123"/>
      <c r="X66" s="124"/>
      <c r="Y66" s="930"/>
      <c r="Z66" s="931"/>
      <c r="AA66" s="932"/>
      <c r="AB66" s="936"/>
      <c r="AC66" s="709"/>
      <c r="AD66" s="710"/>
      <c r="AE66" s="690"/>
      <c r="AF66" s="690"/>
      <c r="AG66" s="690"/>
      <c r="AH66" s="131"/>
      <c r="AI66" s="690"/>
      <c r="AJ66" s="690"/>
      <c r="AK66" s="690"/>
      <c r="AL66" s="131"/>
      <c r="AM66" s="690"/>
      <c r="AN66" s="690"/>
      <c r="AO66" s="690"/>
      <c r="AP66" s="131"/>
      <c r="AQ66" s="140"/>
      <c r="AR66" s="141"/>
      <c r="AS66" s="142" t="s">
        <v>224</v>
      </c>
      <c r="AT66" s="143"/>
      <c r="AU66" s="141"/>
      <c r="AV66" s="141"/>
      <c r="AW66" s="123" t="s">
        <v>170</v>
      </c>
      <c r="AX66" s="144"/>
      <c r="AY66" s="34">
        <f t="shared" ref="AY66:AY71" si="9">$AY$65</f>
        <v>0</v>
      </c>
    </row>
    <row r="67" spans="1:51" ht="22.5" customHeight="1" x14ac:dyDescent="0.15">
      <c r="A67" s="685"/>
      <c r="B67" s="683"/>
      <c r="C67" s="683"/>
      <c r="D67" s="683"/>
      <c r="E67" s="683"/>
      <c r="F67" s="684"/>
      <c r="G67" s="193"/>
      <c r="H67" s="940"/>
      <c r="I67" s="940"/>
      <c r="J67" s="940"/>
      <c r="K67" s="940"/>
      <c r="L67" s="940"/>
      <c r="M67" s="940"/>
      <c r="N67" s="940"/>
      <c r="O67" s="941"/>
      <c r="P67" s="146"/>
      <c r="Q67" s="651"/>
      <c r="R67" s="651"/>
      <c r="S67" s="651"/>
      <c r="T67" s="651"/>
      <c r="U67" s="651"/>
      <c r="V67" s="651"/>
      <c r="W67" s="651"/>
      <c r="X67" s="652"/>
      <c r="Y67" s="926" t="s">
        <v>12</v>
      </c>
      <c r="Z67" s="927"/>
      <c r="AA67" s="928"/>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6"/>
      <c r="B68" s="687"/>
      <c r="C68" s="687"/>
      <c r="D68" s="687"/>
      <c r="E68" s="687"/>
      <c r="F68" s="688"/>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4"/>
      <c r="Q69" s="654"/>
      <c r="R69" s="654"/>
      <c r="S69" s="654"/>
      <c r="T69" s="654"/>
      <c r="U69" s="654"/>
      <c r="V69" s="654"/>
      <c r="W69" s="654"/>
      <c r="X69" s="655"/>
      <c r="Y69" s="190" t="s">
        <v>13</v>
      </c>
      <c r="Z69" s="923"/>
      <c r="AA69" s="924"/>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2022-09-06T03:04:42Z</cp:lastPrinted>
  <dcterms:created xsi:type="dcterms:W3CDTF">2012-03-13T00:50:25Z</dcterms:created>
  <dcterms:modified xsi:type="dcterms:W3CDTF">2022-10-11T08:53:58Z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