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2" documentId="14_{564CD58D-D310-4385-B6F3-AE3BC1E914B7}" xr6:coauthVersionLast="47" xr6:coauthVersionMax="47" xr10:uidLastSave="{4E5825C6-4197-4EC7-BF77-B2BA446AD88F}"/>
  <bookViews>
    <workbookView xWindow="15264" yWindow="0" windowWidth="15552" windowHeight="16656" tabRatio="840" xr2:uid="{00000000-000D-0000-FFFF-FFFF00000000}"/>
  </bookViews>
  <sheets>
    <sheet name="【様式１】加算率" sheetId="28" r:id="rId1"/>
    <sheet name="【様式２】ｷｬﾘｱﾊﾟｽ要件" sheetId="29" r:id="rId2"/>
    <sheet name="【様式３】加算人数認定" sheetId="13" r:id="rId3"/>
    <sheet name="【様式４】賃金改善計画書(まとめ)" sheetId="61" r:id="rId4"/>
    <sheet name="【様式４別添１】賃金改善明細書（職員別） " sheetId="62" r:id="rId5"/>
    <sheet name="【様式４別添２】一覧表" sheetId="63" r:id="rId6"/>
    <sheet name="【様式５】誓約書 (ver2)" sheetId="59" r:id="rId7"/>
    <sheet name="【様式６】実績報告書(まとめ)" sheetId="55" r:id="rId8"/>
    <sheet name="【様式６別添１】賃金改善明細書（職員別）" sheetId="56" r:id="rId9"/>
    <sheet name="【様式６別添２】一覧表" sheetId="42" r:id="rId10"/>
    <sheet name="【様式７】特別事情届出書" sheetId="60" r:id="rId11"/>
  </sheets>
  <definedNames>
    <definedName name="_xlnm.Print_Area" localSheetId="0">【様式１】加算率!$A$1:$AL$185</definedName>
    <definedName name="_xlnm.Print_Area" localSheetId="1">【様式２】ｷｬﾘｱﾊﾟｽ要件!$A$1:$AI$29</definedName>
    <definedName name="_xlnm.Print_Area" localSheetId="2">【様式３】加算人数認定!$A$1:$AJ$103</definedName>
    <definedName name="_xlnm.Print_Area" localSheetId="3">'【様式４】賃金改善計画書(まとめ)'!$A$1:$AO$45</definedName>
    <definedName name="_xlnm.Print_Area" localSheetId="4">'【様式４別添１】賃金改善明細書（職員別） '!$A$1:$AG$55</definedName>
    <definedName name="_xlnm.Print_Area" localSheetId="5">【様式４別添２】一覧表!$A$1:$F$20</definedName>
    <definedName name="_xlnm.Print_Area" localSheetId="6">'【様式５】誓約書 (ver2)'!$A$1:$AB$24</definedName>
    <definedName name="_xlnm.Print_Area" localSheetId="7">'【様式６】実績報告書(まとめ)'!$A$1:$AM$61</definedName>
    <definedName name="_xlnm.Print_Area" localSheetId="8">'【様式６別添１】賃金改善明細書（職員別）'!$A$1:$AG$56</definedName>
    <definedName name="_xlnm.Print_Area" localSheetId="9">【様式６別添２】一覧表!$A$1:$F$20</definedName>
    <definedName name="_xlnm.Print_Area" localSheetId="10">【様式７】特別事情届出書!$A$1:$AL$30</definedName>
    <definedName name="_xlnm.Print_Titles" localSheetId="4">'【様式４別添１】賃金改善明細書（職員別） '!$3:$10</definedName>
    <definedName name="_xlnm.Print_Titles" localSheetId="8">'【様式６別添１】賃金改善明細書（職員別）'!$3:$10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60" l="1"/>
  <c r="AJ11" i="60"/>
  <c r="AI11" i="60"/>
  <c r="AH11" i="60"/>
  <c r="AG11" i="60"/>
  <c r="AF11" i="60"/>
  <c r="AE11" i="60"/>
  <c r="AD11" i="60"/>
  <c r="AC11" i="60"/>
  <c r="AB11" i="60"/>
  <c r="AA11" i="60"/>
  <c r="Z11" i="60"/>
  <c r="Y11" i="60"/>
  <c r="Y10" i="60"/>
  <c r="Y9" i="60"/>
  <c r="Y8" i="60"/>
  <c r="AK48" i="55"/>
  <c r="AK47" i="55"/>
  <c r="AK46" i="55"/>
  <c r="AK39" i="55"/>
  <c r="AK38" i="55"/>
  <c r="AK37" i="55"/>
  <c r="AJ12" i="61"/>
  <c r="AJ11" i="61"/>
  <c r="F18" i="63"/>
  <c r="E18" i="63"/>
  <c r="AD43" i="62"/>
  <c r="O41" i="56"/>
  <c r="AC41" i="56"/>
  <c r="AA41" i="56"/>
  <c r="X41" i="56"/>
  <c r="W13" i="55" s="1"/>
  <c r="W12" i="55" s="1"/>
  <c r="AJ11" i="55" s="1"/>
  <c r="W41" i="56"/>
  <c r="V41" i="56"/>
  <c r="U41" i="56"/>
  <c r="S41" i="56"/>
  <c r="T41" i="56" l="1"/>
  <c r="AA182" i="28"/>
  <c r="W182" i="28"/>
  <c r="AA183" i="28"/>
  <c r="W183" i="28"/>
  <c r="AA184" i="28"/>
  <c r="W184" i="28"/>
  <c r="AA181" i="28"/>
  <c r="W181" i="28"/>
  <c r="AA180" i="28"/>
  <c r="W180" i="28"/>
  <c r="AA177" i="28"/>
  <c r="W177" i="28"/>
  <c r="AA176" i="28"/>
  <c r="W176" i="28"/>
  <c r="AA179" i="28"/>
  <c r="AI179" i="28" s="1"/>
  <c r="W179" i="28"/>
  <c r="AA178" i="28"/>
  <c r="W178" i="28"/>
  <c r="AA175" i="28"/>
  <c r="W175" i="28"/>
  <c r="AA174" i="28"/>
  <c r="W174" i="28"/>
  <c r="AA173" i="28"/>
  <c r="W173" i="28"/>
  <c r="AA169" i="28"/>
  <c r="W169" i="28"/>
  <c r="AA168" i="28"/>
  <c r="W168" i="28"/>
  <c r="AA167" i="28"/>
  <c r="W167" i="28"/>
  <c r="AA166" i="28"/>
  <c r="W166" i="28"/>
  <c r="AA172" i="28"/>
  <c r="W172" i="28"/>
  <c r="AA171" i="28"/>
  <c r="W171" i="28"/>
  <c r="AA170" i="28"/>
  <c r="W170" i="28"/>
  <c r="AA165" i="28"/>
  <c r="W165" i="28"/>
  <c r="AA164" i="28"/>
  <c r="W164" i="28"/>
  <c r="AA163" i="28"/>
  <c r="W163" i="28"/>
  <c r="AA162" i="28"/>
  <c r="W162" i="28"/>
  <c r="AA161" i="28"/>
  <c r="W161" i="28"/>
  <c r="AA157" i="28"/>
  <c r="W157" i="28"/>
  <c r="AA156" i="28"/>
  <c r="W156" i="28"/>
  <c r="AA155" i="28"/>
  <c r="W155" i="28"/>
  <c r="AA154" i="28"/>
  <c r="W154" i="28"/>
  <c r="AA158" i="28"/>
  <c r="W158" i="28"/>
  <c r="AA153" i="28"/>
  <c r="W153" i="28"/>
  <c r="AA152" i="28"/>
  <c r="W152" i="28"/>
  <c r="AA151" i="28"/>
  <c r="W151" i="28"/>
  <c r="AA150" i="28"/>
  <c r="W150" i="28"/>
  <c r="AA142" i="28"/>
  <c r="W142" i="28"/>
  <c r="AA147" i="28"/>
  <c r="W147" i="28"/>
  <c r="AA146" i="28"/>
  <c r="W146" i="28"/>
  <c r="AA145" i="28"/>
  <c r="W145" i="28"/>
  <c r="AA144" i="28"/>
  <c r="W144" i="28"/>
  <c r="AA143" i="28"/>
  <c r="W143" i="28"/>
  <c r="AA141" i="28"/>
  <c r="W141" i="28"/>
  <c r="AA140" i="28"/>
  <c r="W140" i="28"/>
  <c r="AA139" i="28"/>
  <c r="W139" i="28"/>
  <c r="AA149" i="28"/>
  <c r="W149" i="28"/>
  <c r="AA148" i="28"/>
  <c r="W148" i="28"/>
  <c r="AA138" i="28"/>
  <c r="W138" i="28"/>
  <c r="AA135" i="28"/>
  <c r="W135" i="28"/>
  <c r="AA134" i="28"/>
  <c r="W134" i="28"/>
  <c r="AA129" i="28"/>
  <c r="W129" i="28"/>
  <c r="AA125" i="28"/>
  <c r="W125" i="28"/>
  <c r="AA126" i="28"/>
  <c r="W126" i="28"/>
  <c r="AA128" i="28"/>
  <c r="W128" i="28"/>
  <c r="AA127" i="28"/>
  <c r="W127" i="28"/>
  <c r="AA133" i="28"/>
  <c r="W133" i="28"/>
  <c r="AA132" i="28"/>
  <c r="W132" i="28"/>
  <c r="AA131" i="28"/>
  <c r="W131" i="28"/>
  <c r="AA130" i="28"/>
  <c r="W130" i="28"/>
  <c r="AA122" i="28"/>
  <c r="W122" i="28"/>
  <c r="AA121" i="28"/>
  <c r="W121" i="28"/>
  <c r="AA124" i="28"/>
  <c r="W124" i="28"/>
  <c r="AA123" i="28"/>
  <c r="W123" i="28"/>
  <c r="AA120" i="28"/>
  <c r="W120" i="28"/>
  <c r="AA119" i="28"/>
  <c r="W119" i="28"/>
  <c r="AA118" i="28"/>
  <c r="W118" i="28"/>
  <c r="AA117" i="28"/>
  <c r="W117" i="28"/>
  <c r="AA116" i="28"/>
  <c r="W116" i="28"/>
  <c r="AA115" i="28"/>
  <c r="W115" i="28"/>
  <c r="AA114" i="28"/>
  <c r="W114" i="28"/>
  <c r="L15" i="13"/>
  <c r="T15" i="13"/>
  <c r="P41" i="62"/>
  <c r="Y29" i="61"/>
  <c r="Y28" i="55"/>
  <c r="AA105" i="28"/>
  <c r="W105" i="28"/>
  <c r="AA104" i="28"/>
  <c r="W104" i="28"/>
  <c r="AA113" i="28"/>
  <c r="W113" i="28"/>
  <c r="AA112" i="28"/>
  <c r="W112" i="28"/>
  <c r="AA111" i="28"/>
  <c r="W111" i="28"/>
  <c r="AA110" i="28"/>
  <c r="W110" i="28"/>
  <c r="AA109" i="28"/>
  <c r="W109" i="28"/>
  <c r="AA108" i="28"/>
  <c r="W108" i="28"/>
  <c r="AA107" i="28"/>
  <c r="W107" i="28"/>
  <c r="AA106" i="28"/>
  <c r="W106" i="28"/>
  <c r="AA89" i="28"/>
  <c r="W89" i="28"/>
  <c r="AA88" i="28"/>
  <c r="W88" i="28"/>
  <c r="AA87" i="28"/>
  <c r="W87" i="28"/>
  <c r="AA86" i="28"/>
  <c r="W86" i="28"/>
  <c r="AA85" i="28"/>
  <c r="W85" i="28"/>
  <c r="AA84" i="28"/>
  <c r="W84" i="28"/>
  <c r="AA83" i="28"/>
  <c r="W83" i="28"/>
  <c r="AA82" i="28"/>
  <c r="W82" i="28"/>
  <c r="AA62" i="28"/>
  <c r="W62" i="28"/>
  <c r="AA61" i="28"/>
  <c r="W61" i="28"/>
  <c r="AA101" i="28"/>
  <c r="W101" i="28"/>
  <c r="AA97" i="28"/>
  <c r="W97" i="28"/>
  <c r="AA94" i="28"/>
  <c r="W94" i="28"/>
  <c r="AA79" i="28"/>
  <c r="W79" i="28"/>
  <c r="W73" i="28"/>
  <c r="AA73" i="28"/>
  <c r="W64" i="28"/>
  <c r="W65" i="28"/>
  <c r="W66" i="28"/>
  <c r="W67" i="28"/>
  <c r="W68" i="28"/>
  <c r="W69" i="28"/>
  <c r="W70" i="28"/>
  <c r="W72" i="28"/>
  <c r="W74" i="28"/>
  <c r="W75" i="28"/>
  <c r="W76" i="28"/>
  <c r="W77" i="28"/>
  <c r="W78" i="28"/>
  <c r="W71" i="28"/>
  <c r="W92" i="28"/>
  <c r="W90" i="28"/>
  <c r="W91" i="28"/>
  <c r="W98" i="28"/>
  <c r="W99" i="28"/>
  <c r="W93" i="28"/>
  <c r="W95" i="28"/>
  <c r="W100" i="28"/>
  <c r="W96" i="28"/>
  <c r="W63" i="28"/>
  <c r="AA64" i="28"/>
  <c r="AA66" i="28"/>
  <c r="AA65" i="28"/>
  <c r="AA67" i="28"/>
  <c r="AA68" i="28"/>
  <c r="AA69" i="28"/>
  <c r="AA70" i="28"/>
  <c r="AA72" i="28"/>
  <c r="AA74" i="28"/>
  <c r="AA75" i="28"/>
  <c r="AA76" i="28"/>
  <c r="AA77" i="28"/>
  <c r="AA78" i="28"/>
  <c r="AA71" i="28"/>
  <c r="AA92" i="28"/>
  <c r="AA90" i="28"/>
  <c r="AA91" i="28"/>
  <c r="AA98" i="28"/>
  <c r="AA99" i="28"/>
  <c r="AA93" i="28"/>
  <c r="AA95" i="28"/>
  <c r="AA100" i="28"/>
  <c r="AA96" i="28"/>
  <c r="AA63" i="28"/>
  <c r="AA47" i="55"/>
  <c r="P41" i="56"/>
  <c r="Y29" i="55" s="1"/>
  <c r="Y28" i="61"/>
  <c r="Y27" i="61"/>
  <c r="Y26" i="61"/>
  <c r="Y22" i="61"/>
  <c r="Y20" i="61"/>
  <c r="AF15" i="13" l="1"/>
  <c r="N13" i="55"/>
  <c r="N12" i="55" s="1"/>
  <c r="AD41" i="56"/>
  <c r="AI183" i="28"/>
  <c r="AI178" i="28"/>
  <c r="AI180" i="28"/>
  <c r="AI182" i="28"/>
  <c r="AI181" i="28"/>
  <c r="AI184" i="28"/>
  <c r="AI177" i="28"/>
  <c r="AI176" i="28"/>
  <c r="AI175" i="28"/>
  <c r="AI162" i="28"/>
  <c r="AI173" i="28"/>
  <c r="AI161" i="28"/>
  <c r="AI166" i="28"/>
  <c r="AI174" i="28"/>
  <c r="AI168" i="28"/>
  <c r="AI169" i="28"/>
  <c r="AI155" i="28"/>
  <c r="AI170" i="28"/>
  <c r="AI167" i="28"/>
  <c r="AI171" i="28"/>
  <c r="AI156" i="28"/>
  <c r="AI164" i="28"/>
  <c r="AI172" i="28"/>
  <c r="AI148" i="28"/>
  <c r="AI163" i="28"/>
  <c r="AI141" i="28"/>
  <c r="AI154" i="28"/>
  <c r="AI165" i="28"/>
  <c r="AI158" i="28"/>
  <c r="AI157" i="28"/>
  <c r="AI151" i="28"/>
  <c r="AI150" i="28"/>
  <c r="AI152" i="28"/>
  <c r="AI143" i="28"/>
  <c r="AI153" i="28"/>
  <c r="AI139" i="28"/>
  <c r="AI142" i="28"/>
  <c r="AI146" i="28"/>
  <c r="AI145" i="28"/>
  <c r="AI140" i="28"/>
  <c r="AI149" i="28"/>
  <c r="AI147" i="28"/>
  <c r="AI144" i="28"/>
  <c r="AI138" i="28"/>
  <c r="AI117" i="28"/>
  <c r="AI123" i="28"/>
  <c r="AI130" i="28"/>
  <c r="AI127" i="28"/>
  <c r="AI129" i="28"/>
  <c r="AI115" i="28"/>
  <c r="AI119" i="28"/>
  <c r="AI121" i="28"/>
  <c r="AI132" i="28"/>
  <c r="AI116" i="28"/>
  <c r="AI120" i="28"/>
  <c r="AI122" i="28"/>
  <c r="AI114" i="28"/>
  <c r="AI124" i="28"/>
  <c r="AI131" i="28"/>
  <c r="AI134" i="28"/>
  <c r="AI135" i="28"/>
  <c r="AI128" i="28"/>
  <c r="AI133" i="28"/>
  <c r="AI126" i="28"/>
  <c r="AI118" i="28"/>
  <c r="AI112" i="28"/>
  <c r="AI113" i="28"/>
  <c r="AI106" i="28"/>
  <c r="AI107" i="28"/>
  <c r="AI111" i="28"/>
  <c r="AI104" i="28"/>
  <c r="AI105" i="28"/>
  <c r="AI108" i="28"/>
  <c r="AI109" i="28"/>
  <c r="AI110" i="28"/>
  <c r="AI87" i="28"/>
  <c r="AI86" i="28"/>
  <c r="AI83" i="28"/>
  <c r="AI84" i="28"/>
  <c r="AI89" i="28"/>
  <c r="AI88" i="28"/>
  <c r="AI62" i="28"/>
  <c r="AI85" i="28"/>
  <c r="AI82" i="28"/>
  <c r="AI61" i="28"/>
  <c r="AI101" i="28"/>
  <c r="AI97" i="28"/>
  <c r="AI90" i="28"/>
  <c r="AI66" i="28"/>
  <c r="AI79" i="28"/>
  <c r="AI94" i="28"/>
  <c r="AI96" i="28"/>
  <c r="AI92" i="28"/>
  <c r="AI64" i="28"/>
  <c r="AI72" i="28"/>
  <c r="AI95" i="28"/>
  <c r="AI93" i="28"/>
  <c r="AI71" i="28"/>
  <c r="AI99" i="28"/>
  <c r="AI78" i="28"/>
  <c r="AI68" i="28"/>
  <c r="AI63" i="28"/>
  <c r="AI98" i="28"/>
  <c r="AI77" i="28"/>
  <c r="AI76" i="28"/>
  <c r="AI73" i="28"/>
  <c r="AI67" i="28"/>
  <c r="AI75" i="28"/>
  <c r="AI65" i="28"/>
  <c r="AI100" i="28"/>
  <c r="AI91" i="28"/>
  <c r="AI74" i="28"/>
  <c r="AI69" i="28"/>
  <c r="AD43" i="56" l="1"/>
  <c r="AC41" i="62"/>
  <c r="Y23" i="61" s="1"/>
  <c r="AA41" i="62"/>
  <c r="Y21" i="61" s="1"/>
  <c r="X41" i="62"/>
  <c r="W41" i="62"/>
  <c r="V41" i="62"/>
  <c r="U41" i="62"/>
  <c r="S41" i="62"/>
  <c r="O41" i="62"/>
  <c r="Y30" i="61" s="1"/>
  <c r="K41" i="62"/>
  <c r="T40" i="62"/>
  <c r="T39" i="62"/>
  <c r="T38" i="62"/>
  <c r="T37" i="62"/>
  <c r="T36" i="62"/>
  <c r="T35" i="62"/>
  <c r="T34" i="62"/>
  <c r="T33" i="62"/>
  <c r="T32" i="62"/>
  <c r="T31" i="62"/>
  <c r="T30" i="62"/>
  <c r="T29" i="62"/>
  <c r="T28" i="62"/>
  <c r="T27" i="62"/>
  <c r="T26" i="62"/>
  <c r="T25" i="62"/>
  <c r="T24" i="62"/>
  <c r="T23" i="62"/>
  <c r="T22" i="62"/>
  <c r="T21" i="62"/>
  <c r="T20" i="62"/>
  <c r="T19" i="62"/>
  <c r="T18" i="62"/>
  <c r="T17" i="62"/>
  <c r="T16" i="62"/>
  <c r="T15" i="62"/>
  <c r="T14" i="62"/>
  <c r="T13" i="62"/>
  <c r="T12" i="62"/>
  <c r="A12" i="62"/>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T11" i="62"/>
  <c r="Y19" i="61"/>
  <c r="AJ7" i="61"/>
  <c r="AI7" i="61"/>
  <c r="AH7" i="61"/>
  <c r="AG7" i="61"/>
  <c r="AF7" i="61"/>
  <c r="AE7" i="61"/>
  <c r="AD7" i="61"/>
  <c r="AC7" i="61"/>
  <c r="AB7" i="61"/>
  <c r="AA7" i="61"/>
  <c r="Z7" i="61"/>
  <c r="Y7" i="61"/>
  <c r="X7" i="61"/>
  <c r="X6" i="61"/>
  <c r="X5" i="61"/>
  <c r="X4" i="61"/>
  <c r="Y27" i="55"/>
  <c r="Y26" i="55"/>
  <c r="Y25" i="55"/>
  <c r="Y21" i="55"/>
  <c r="Y19" i="55"/>
  <c r="Y22" i="55"/>
  <c r="Y20" i="55"/>
  <c r="Y18" i="55"/>
  <c r="K41" i="56"/>
  <c r="Q41" i="56" s="1"/>
  <c r="AJ10" i="55"/>
  <c r="Y17" i="55" l="1"/>
  <c r="U47" i="55"/>
  <c r="T41" i="62"/>
  <c r="AD41" i="62" s="1"/>
  <c r="Y24" i="55"/>
  <c r="Y23" i="55" s="1"/>
  <c r="Q41" i="62"/>
  <c r="Y25" i="61"/>
  <c r="Y24" i="61" s="1"/>
  <c r="X43" i="62"/>
  <c r="Y43" i="62" s="1"/>
  <c r="Y18" i="61"/>
  <c r="T40" i="56"/>
  <c r="T39" i="56"/>
  <c r="T38" i="56"/>
  <c r="T37" i="56"/>
  <c r="T36" i="56"/>
  <c r="T35" i="56"/>
  <c r="T34" i="56"/>
  <c r="T33" i="56"/>
  <c r="T32" i="56"/>
  <c r="T31" i="56"/>
  <c r="T30" i="56"/>
  <c r="T29" i="56"/>
  <c r="T28" i="56"/>
  <c r="T27" i="56"/>
  <c r="T26" i="56"/>
  <c r="T25" i="56"/>
  <c r="T24" i="56"/>
  <c r="T23" i="56"/>
  <c r="T22" i="56"/>
  <c r="T21" i="56"/>
  <c r="T20" i="56"/>
  <c r="T19" i="56"/>
  <c r="T18" i="56"/>
  <c r="T17" i="56"/>
  <c r="T16" i="56"/>
  <c r="T15" i="56"/>
  <c r="T14" i="56"/>
  <c r="T13" i="56"/>
  <c r="T12" i="56"/>
  <c r="T11" i="56"/>
  <c r="AJ17" i="55" l="1"/>
  <c r="N47" i="55" s="1"/>
  <c r="AJ18" i="61"/>
  <c r="X43" i="56" l="1"/>
  <c r="Y43" i="56" s="1"/>
  <c r="AH11" i="29" l="1"/>
  <c r="AG11" i="29"/>
  <c r="AF11" i="29"/>
  <c r="AE11" i="29"/>
  <c r="AD11" i="29"/>
  <c r="AC11" i="29"/>
  <c r="AB11" i="29"/>
  <c r="AA11" i="29"/>
  <c r="Z11" i="29"/>
  <c r="Y11" i="29"/>
  <c r="X11" i="29"/>
  <c r="W11" i="29"/>
  <c r="V11" i="29"/>
  <c r="V10" i="29"/>
  <c r="V9" i="29"/>
  <c r="V8" i="29"/>
  <c r="AB7" i="59"/>
  <c r="AA7" i="59"/>
  <c r="Z7" i="59"/>
  <c r="Y7" i="59"/>
  <c r="X7" i="59"/>
  <c r="W7" i="59"/>
  <c r="V7" i="59"/>
  <c r="U7" i="59"/>
  <c r="T7" i="59"/>
  <c r="R7" i="59"/>
  <c r="Q7" i="59"/>
  <c r="P7" i="59"/>
  <c r="O7" i="59"/>
  <c r="O6" i="59"/>
  <c r="O5" i="59"/>
  <c r="O4" i="59"/>
  <c r="F18" i="42"/>
  <c r="E18" i="42"/>
  <c r="A12" i="56"/>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J7" i="55"/>
  <c r="AI7" i="55"/>
  <c r="AH7" i="55"/>
  <c r="AG7" i="55"/>
  <c r="AF7" i="55"/>
  <c r="AE7" i="55"/>
  <c r="AD7" i="55"/>
  <c r="AC7" i="55"/>
  <c r="AB7" i="55"/>
  <c r="AA7" i="55"/>
  <c r="Z7" i="55"/>
  <c r="Y7" i="55"/>
  <c r="X7" i="55"/>
  <c r="X6" i="55"/>
  <c r="X5" i="55"/>
  <c r="X4" i="55"/>
</calcChain>
</file>

<file path=xl/sharedStrings.xml><?xml version="1.0" encoding="utf-8"?>
<sst xmlns="http://schemas.openxmlformats.org/spreadsheetml/2006/main" count="1110" uniqueCount="383">
  <si>
    <t>令和 　年度加算率等認定申請書（処遇改善等加算）</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</si>
  <si>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</si>
  <si>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</si>
  <si>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</si>
  <si>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</si>
  <si>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</si>
  <si>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</si>
  <si>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</si>
  <si>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</si>
  <si>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</si>
  <si>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</si>
  <si>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</si>
  <si>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</si>
  <si>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</si>
  <si>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</si>
  <si>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</si>
  <si>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</si>
  <si>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</si>
  <si>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r>
      <t xml:space="preserve">基礎分
</t>
    </r>
    <r>
      <rPr>
        <sz val="10"/>
        <rFont val="HGｺﾞｼｯｸM"/>
        <family val="3"/>
        <charset val="128"/>
      </rPr>
      <t>（(2)Ｃに基づき設定）</t>
    </r>
    <rPh sb="0" eb="2">
      <t>キソ</t>
    </rPh>
    <rPh sb="2" eb="3">
      <t>ブン</t>
    </rPh>
    <rPh sb="10" eb="11">
      <t>モト</t>
    </rPh>
    <rPh sb="13" eb="15">
      <t>セッテイ</t>
    </rPh>
    <phoneticPr fontId="4"/>
  </si>
  <si>
    <t>％</t>
    <phoneticPr fontId="4"/>
  </si>
  <si>
    <t>※</t>
    <phoneticPr fontId="4"/>
  </si>
  <si>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9"/>
  </si>
  <si>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</si>
  <si>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</si>
  <si>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</si>
  <si>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</si>
  <si>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</si>
  <si>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</si>
  <si>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</si>
  <si>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</si>
  <si>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</si>
  <si>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</si>
  <si>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</si>
  <si>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</si>
  <si>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</si>
  <si>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</si>
  <si>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</si>
  <si>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</si>
  <si>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</si>
  <si>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</si>
  <si>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</si>
  <si>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t>※１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</si>
  <si>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※２　平均経験年数は、６か月以上の端数は１年とし、６か月未満の端数は切り捨てとする。</t>
    <rPh sb="5" eb="7">
      <t>ケイケン</t>
    </rPh>
    <phoneticPr fontId="4"/>
  </si>
  <si>
    <t>③キャリア
パス要件※</t>
    <rPh sb="8" eb="10">
      <t>ヨウケン</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</si>
  <si>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4"/>
  </si>
  <si>
    <t>（４）加算率</t>
    <rPh sb="3" eb="6">
      <t>カサンリツ</t>
    </rPh>
    <phoneticPr fontId="19"/>
  </si>
  <si>
    <t>各種加算の適用状況</t>
    <rPh sb="0" eb="2">
      <t>カクシュ</t>
    </rPh>
    <rPh sb="2" eb="4">
      <t>カサン</t>
    </rPh>
    <rPh sb="5" eb="7">
      <t>テキヨウ</t>
    </rPh>
    <rPh sb="7" eb="9">
      <t>ジョウキョウ</t>
    </rPh>
    <phoneticPr fontId="4"/>
  </si>
  <si>
    <t>幼稚園</t>
    <rPh sb="0" eb="3">
      <t>ヨウチエン</t>
    </rPh>
    <phoneticPr fontId="4"/>
  </si>
  <si>
    <t>基本分単価（４歳以上児）</t>
    <rPh sb="0" eb="2">
      <t>キホン</t>
    </rPh>
    <rPh sb="2" eb="3">
      <t>ブン</t>
    </rPh>
    <rPh sb="3" eb="5">
      <t>タンカ</t>
    </rPh>
    <rPh sb="7" eb="10">
      <t>サイイジョウ</t>
    </rPh>
    <rPh sb="10" eb="11">
      <t>ジ</t>
    </rPh>
    <phoneticPr fontId="4"/>
  </si>
  <si>
    <t>＋</t>
  </si>
  <si>
    <t>＋</t>
    <phoneticPr fontId="4"/>
  </si>
  <si>
    <t>＝</t>
    <phoneticPr fontId="4"/>
  </si>
  <si>
    <t>基本分単価（３歳児）</t>
    <rPh sb="0" eb="2">
      <t>キホン</t>
    </rPh>
    <rPh sb="2" eb="3">
      <t>ブン</t>
    </rPh>
    <rPh sb="3" eb="5">
      <t>タンカ</t>
    </rPh>
    <rPh sb="7" eb="9">
      <t>サイジ</t>
    </rPh>
    <rPh sb="8" eb="9">
      <t>ジ</t>
    </rPh>
    <phoneticPr fontId="4"/>
  </si>
  <si>
    <t>副園長・教頭配置加算</t>
    <rPh sb="6" eb="8">
      <t>ハイチ</t>
    </rPh>
    <phoneticPr fontId="4"/>
  </si>
  <si>
    <t>-</t>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</si>
  <si>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</si>
  <si>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</si>
  <si>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</si>
  <si>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</si>
  <si>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</si>
  <si>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</si>
  <si>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給食実施加算（施設内調理・外部搬入）</t>
    <rPh sb="0" eb="2">
      <t>キュウショク</t>
    </rPh>
    <rPh sb="2" eb="4">
      <t>ジッシ</t>
    </rPh>
    <rPh sb="4" eb="6">
      <t>カサン</t>
    </rPh>
    <rPh sb="7" eb="9">
      <t>シセツ</t>
    </rPh>
    <rPh sb="9" eb="10">
      <t>ナイ</t>
    </rPh>
    <rPh sb="10" eb="12">
      <t>チョウリ</t>
    </rPh>
    <rPh sb="13" eb="15">
      <t>ガイブ</t>
    </rPh>
    <rPh sb="15" eb="17">
      <t>ハンニュウ</t>
    </rPh>
    <phoneticPr fontId="4"/>
  </si>
  <si>
    <t>年齢別配置基準を下回る場合による減算</t>
    <rPh sb="11" eb="13">
      <t>バアイ</t>
    </rPh>
    <rPh sb="16" eb="18">
      <t>ゲンサン</t>
    </rPh>
    <phoneticPr fontId="4"/>
  </si>
  <si>
    <t>主幹教諭等専任加算</t>
    <rPh sb="0" eb="2">
      <t>シュカン</t>
    </rPh>
    <rPh sb="2" eb="4">
      <t>キョウユ</t>
    </rPh>
    <rPh sb="4" eb="5">
      <t>トウ</t>
    </rPh>
    <rPh sb="5" eb="7">
      <t>センニン</t>
    </rPh>
    <rPh sb="7" eb="9">
      <t>カサン</t>
    </rPh>
    <phoneticPr fontId="4"/>
  </si>
  <si>
    <t>子育て支援活動費加算</t>
    <phoneticPr fontId="4"/>
  </si>
  <si>
    <t>療育支援加算（Ａ・Ｂ）</t>
    <rPh sb="0" eb="2">
      <t>リョウイク</t>
    </rPh>
    <rPh sb="2" eb="4">
      <t>シエン</t>
    </rPh>
    <rPh sb="4" eb="6">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</si>
  <si>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</si>
  <si>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</si>
  <si>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</si>
  <si>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</si>
  <si>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栄養管理加算（Ｂ：配置の場合）</t>
    <rPh sb="0" eb="2">
      <t>エイヨウ</t>
    </rPh>
    <rPh sb="2" eb="4">
      <t>カンリ</t>
    </rPh>
    <rPh sb="4" eb="6">
      <t>カサン</t>
    </rPh>
    <rPh sb="9" eb="11">
      <t>ハイチ</t>
    </rPh>
    <rPh sb="12" eb="14">
      <t>バアイ</t>
    </rPh>
    <phoneticPr fontId="4"/>
  </si>
  <si>
    <t>保育所</t>
    <rPh sb="0" eb="2">
      <t>ホイク</t>
    </rPh>
    <rPh sb="2" eb="3">
      <t>ショ</t>
    </rPh>
    <phoneticPr fontId="4"/>
  </si>
  <si>
    <t>基本分単価（保育標準時間認定：４歳以上児）</t>
    <rPh sb="0" eb="2">
      <t>キホン</t>
    </rPh>
    <rPh sb="2" eb="3">
      <t>ブン</t>
    </rPh>
    <rPh sb="3" eb="5">
      <t>タンカ</t>
    </rPh>
    <rPh sb="6" eb="10">
      <t>ホイクヒョウジュン</t>
    </rPh>
    <rPh sb="10" eb="14">
      <t>ジカンニンテイ</t>
    </rPh>
    <rPh sb="16" eb="19">
      <t>サイイジョウ</t>
    </rPh>
    <rPh sb="19" eb="20">
      <t>ジ</t>
    </rPh>
    <phoneticPr fontId="4"/>
  </si>
  <si>
    <t>基本分単価（保育標準時間認定：３歳児）</t>
    <rPh sb="0" eb="2">
      <t>キホン</t>
    </rPh>
    <rPh sb="2" eb="3">
      <t>ブン</t>
    </rPh>
    <rPh sb="3" eb="5">
      <t>タンカ</t>
    </rPh>
    <rPh sb="16" eb="18">
      <t>サイジ</t>
    </rPh>
    <rPh sb="17" eb="18">
      <t>ジ</t>
    </rPh>
    <phoneticPr fontId="4"/>
  </si>
  <si>
    <t>基本分単価（保育標準時間認定：１・２歳児）</t>
    <rPh sb="0" eb="2">
      <t>キホン</t>
    </rPh>
    <rPh sb="2" eb="3">
      <t>ブン</t>
    </rPh>
    <rPh sb="3" eb="5">
      <t>タンカ</t>
    </rPh>
    <rPh sb="18" eb="19">
      <t>サイ</t>
    </rPh>
    <rPh sb="19" eb="20">
      <t>ジ</t>
    </rPh>
    <phoneticPr fontId="4"/>
  </si>
  <si>
    <t>基本分単価（保育標準時間認定：乳児）</t>
    <rPh sb="0" eb="2">
      <t>キホン</t>
    </rPh>
    <rPh sb="2" eb="3">
      <t>ブン</t>
    </rPh>
    <rPh sb="3" eb="5">
      <t>タンカ</t>
    </rPh>
    <rPh sb="6" eb="8">
      <t>ホイク</t>
    </rPh>
    <rPh sb="8" eb="10">
      <t>ヒョウジュン</t>
    </rPh>
    <rPh sb="10" eb="12">
      <t>ジカン</t>
    </rPh>
    <rPh sb="12" eb="14">
      <t>ニンテイ</t>
    </rPh>
    <rPh sb="15" eb="17">
      <t>ニュウジ</t>
    </rPh>
    <phoneticPr fontId="4"/>
  </si>
  <si>
    <t>基本分単価（保育短時間認定：４歳以上児）</t>
    <rPh sb="0" eb="2">
      <t>キホン</t>
    </rPh>
    <rPh sb="2" eb="3">
      <t>ブン</t>
    </rPh>
    <rPh sb="3" eb="5">
      <t>タンカ</t>
    </rPh>
    <rPh sb="6" eb="8">
      <t>ホイク</t>
    </rPh>
    <rPh sb="8" eb="11">
      <t>タンジカン</t>
    </rPh>
    <rPh sb="11" eb="13">
      <t>ニンテイ</t>
    </rPh>
    <rPh sb="15" eb="18">
      <t>サイイジョウ</t>
    </rPh>
    <rPh sb="18" eb="19">
      <t>ジ</t>
    </rPh>
    <phoneticPr fontId="4"/>
  </si>
  <si>
    <t>基本分単価（保育短時間認定：３歳児）</t>
    <rPh sb="0" eb="2">
      <t>キホン</t>
    </rPh>
    <rPh sb="2" eb="3">
      <t>ブン</t>
    </rPh>
    <rPh sb="3" eb="5">
      <t>タンカ</t>
    </rPh>
    <rPh sb="15" eb="17">
      <t>サイジ</t>
    </rPh>
    <rPh sb="16" eb="17">
      <t>ジ</t>
    </rPh>
    <phoneticPr fontId="4"/>
  </si>
  <si>
    <t>基本分単価（保育短時間認定：１・２歳児）</t>
    <rPh sb="0" eb="2">
      <t>キホン</t>
    </rPh>
    <rPh sb="2" eb="3">
      <t>ブン</t>
    </rPh>
    <rPh sb="3" eb="5">
      <t>タンカ</t>
    </rPh>
    <rPh sb="17" eb="18">
      <t>サイ</t>
    </rPh>
    <rPh sb="18" eb="19">
      <t>ジ</t>
    </rPh>
    <phoneticPr fontId="4"/>
  </si>
  <si>
    <t>基本分単価（保育短時間認定：乳児）</t>
    <rPh sb="0" eb="2">
      <t>キホン</t>
    </rPh>
    <rPh sb="2" eb="3">
      <t>ブン</t>
    </rPh>
    <rPh sb="3" eb="5">
      <t>タンカ</t>
    </rPh>
    <rPh sb="6" eb="8">
      <t>ホイク</t>
    </rPh>
    <rPh sb="8" eb="11">
      <t>タンジカン</t>
    </rPh>
    <rPh sb="11" eb="13">
      <t>ニンテイ</t>
    </rPh>
    <rPh sb="14" eb="16">
      <t>ニュウジ</t>
    </rPh>
    <phoneticPr fontId="4"/>
  </si>
  <si>
    <t>１歳児配置改善加算</t>
    <rPh sb="1" eb="3">
      <t>サイジ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</si>
  <si>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</si>
  <si>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</si>
  <si>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チーム保育推進加算</t>
    <rPh sb="3" eb="5">
      <t>ホイク</t>
    </rPh>
    <rPh sb="5" eb="7">
      <t>スイシン</t>
    </rPh>
    <rPh sb="7" eb="9">
      <t>カサン</t>
    </rPh>
    <phoneticPr fontId="4"/>
  </si>
  <si>
    <t>施設長を配置していない場合の減算</t>
    <rPh sb="0" eb="2">
      <t>シセツ</t>
    </rPh>
    <rPh sb="2" eb="3">
      <t>チョウ</t>
    </rPh>
    <rPh sb="4" eb="6">
      <t>ハイチ</t>
    </rPh>
    <rPh sb="11" eb="13">
      <t>バアイ</t>
    </rPh>
    <rPh sb="14" eb="16">
      <t>ゲンサン</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</si>
  <si>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</si>
  <si>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</si>
  <si>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各種加算の適用状況</t>
    <phoneticPr fontId="4"/>
  </si>
  <si>
    <t>認定こども園</t>
    <rPh sb="0" eb="2">
      <t>ニンテイ</t>
    </rPh>
    <rPh sb="5" eb="6">
      <t>エン</t>
    </rPh>
    <phoneticPr fontId="4"/>
  </si>
  <si>
    <t>基本分単価（教育標準時間認定：４歳以上児）</t>
    <rPh sb="0" eb="2">
      <t>キホン</t>
    </rPh>
    <rPh sb="2" eb="3">
      <t>ブン</t>
    </rPh>
    <rPh sb="3" eb="5">
      <t>タンカ</t>
    </rPh>
    <rPh sb="6" eb="8">
      <t>キョウイク</t>
    </rPh>
    <rPh sb="8" eb="10">
      <t>ヒョウジュン</t>
    </rPh>
    <rPh sb="10" eb="14">
      <t>ジカンニンテイ</t>
    </rPh>
    <rPh sb="16" eb="19">
      <t>サイイジョウ</t>
    </rPh>
    <rPh sb="19" eb="20">
      <t>ジ</t>
    </rPh>
    <phoneticPr fontId="4"/>
  </si>
  <si>
    <t>基本分単価（教育標準時間認定：３歳児）</t>
    <rPh sb="0" eb="2">
      <t>キホン</t>
    </rPh>
    <rPh sb="2" eb="3">
      <t>ブン</t>
    </rPh>
    <rPh sb="3" eb="5">
      <t>タンカ</t>
    </rPh>
    <rPh sb="6" eb="8">
      <t>キョウイク</t>
    </rPh>
    <rPh sb="16" eb="18">
      <t>サイジ</t>
    </rPh>
    <rPh sb="17" eb="18">
      <t>ジ</t>
    </rPh>
    <phoneticPr fontId="4"/>
  </si>
  <si>
    <t>保育標準時間認定の子どもの有無</t>
    <rPh sb="0" eb="2">
      <t>ホイク</t>
    </rPh>
    <rPh sb="2" eb="4">
      <t>ヒョウジュン</t>
    </rPh>
    <rPh sb="4" eb="6">
      <t>ジカン</t>
    </rPh>
    <rPh sb="6" eb="8">
      <t>ニンテイ</t>
    </rPh>
    <rPh sb="9" eb="10">
      <t>コ</t>
    </rPh>
    <rPh sb="13" eb="15">
      <t>ウム</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</si>
  <si>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</si>
  <si>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</si>
  <si>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副園長・教頭配置加算を受けている場合の減算</t>
    <rPh sb="6" eb="8">
      <t>ハイチ</t>
    </rPh>
    <rPh sb="11" eb="12">
      <t>ウ</t>
    </rPh>
    <rPh sb="16" eb="18">
      <t>バアイ</t>
    </rPh>
    <rPh sb="19" eb="21">
      <t>ゲンザン</t>
    </rPh>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</si>
  <si>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</si>
  <si>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１号認定こどもの利用定員を設定しない場合による調整</t>
    <rPh sb="1" eb="2">
      <t>ゴウ</t>
    </rPh>
    <rPh sb="2" eb="4">
      <t>ニンテイ</t>
    </rPh>
    <rPh sb="8" eb="10">
      <t>リヨウ</t>
    </rPh>
    <rPh sb="10" eb="12">
      <t>テイイン</t>
    </rPh>
    <rPh sb="13" eb="15">
      <t>セッテイ</t>
    </rPh>
    <rPh sb="18" eb="20">
      <t>バアイ</t>
    </rPh>
    <rPh sb="23" eb="25">
      <t>チョウセイ</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</si>
  <si>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</si>
  <si>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</si>
  <si>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１歳児配置改善加算</t>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</si>
  <si>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</si>
  <si>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管理者を配置していない場合の減算</t>
    <rPh sb="0" eb="3">
      <t>カンリシャ</t>
    </rPh>
    <rPh sb="4" eb="6">
      <t>ハイチ</t>
    </rPh>
    <rPh sb="11" eb="13">
      <t>バアイ</t>
    </rPh>
    <rPh sb="14" eb="16">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</si>
  <si>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</si>
  <si>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</si>
  <si>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１歳児配置改善加算</t>
  </si>
  <si>
    <t>家庭的保育</t>
    <rPh sb="0" eb="3">
      <t>カテイテキ</t>
    </rPh>
    <rPh sb="3" eb="5">
      <t>ホイク</t>
    </rPh>
    <phoneticPr fontId="4"/>
  </si>
  <si>
    <t>家庭的保育補助者加算</t>
    <rPh sb="0" eb="3">
      <t>カテイテキ</t>
    </rPh>
    <rPh sb="3" eb="5">
      <t>ホイク</t>
    </rPh>
    <rPh sb="5" eb="8">
      <t>ホジョシャ</t>
    </rPh>
    <rPh sb="8" eb="10">
      <t>カサン</t>
    </rPh>
    <phoneticPr fontId="4"/>
  </si>
  <si>
    <t>居宅訪問型保育</t>
    <rPh sb="0" eb="2">
      <t>キョタク</t>
    </rPh>
    <rPh sb="2" eb="4">
      <t>ホウモン</t>
    </rPh>
    <rPh sb="4" eb="5">
      <t>ガタ</t>
    </rPh>
    <rPh sb="5" eb="7">
      <t>ホイク</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</si>
  <si>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</si>
  <si>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</si>
  <si>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</si>
  <si>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</si>
  <si>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</si>
  <si>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</si>
  <si>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</si>
  <si>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</si>
  <si>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</si>
  <si>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</si>
  <si>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</si>
  <si>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</si>
  <si>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</si>
  <si>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</si>
  <si>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</si>
  <si>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</si>
  <si>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</si>
  <si>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</si>
  <si>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</si>
  <si>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</si>
  <si>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</si>
  <si>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</si>
  <si>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</si>
  <si>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</si>
  <si>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</si>
  <si>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</si>
  <si>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</si>
  <si>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</si>
  <si>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加算算定対象人数等認定申請書（区分３（質の向上分））</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クブン</t>
    </rPh>
    <rPh sb="26" eb="27">
      <t>シツ</t>
    </rPh>
    <rPh sb="28" eb="30">
      <t>コウジョウ</t>
    </rPh>
    <rPh sb="30" eb="31">
      <t>ブン</t>
    </rPh>
    <phoneticPr fontId="4"/>
  </si>
  <si>
    <t>知事　殿</t>
    <rPh sb="0" eb="1">
      <t>チ</t>
    </rPh>
    <rPh sb="1" eb="2">
      <t>コト</t>
    </rPh>
    <rPh sb="3" eb="4">
      <t>ドノ</t>
    </rPh>
    <phoneticPr fontId="4"/>
  </si>
  <si>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4"/>
  </si>
  <si>
    <t>ⅰ　副主任保育士等（人数Ａ）</t>
    <rPh sb="2" eb="5">
      <t>フクシュニン</t>
    </rPh>
    <rPh sb="5" eb="8">
      <t>ホイクシ</t>
    </rPh>
    <rPh sb="8" eb="9">
      <t>トウ</t>
    </rPh>
    <phoneticPr fontId="4"/>
  </si>
  <si>
    <t>ⅱ　職務分野別リーダー等（人数Ｂ）</t>
    <phoneticPr fontId="4"/>
  </si>
  <si>
    <t>ⅲ　園長又は主任保育士、副園長、教頭、
　　主幹教諭、主幹保育教諭等（人数Ａ）</t>
    <rPh sb="35" eb="37">
      <t>ニンズウ</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</si>
  <si>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</si>
  <si>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</si>
  <si>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</si>
  <si>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</si>
  <si>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</si>
  <si>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</si>
  <si>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</si>
  <si>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</si>
  <si>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</si>
  <si>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</si>
  <si>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</si>
  <si>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給食実施加算（施設内調理）</t>
    <rPh sb="0" eb="2">
      <t>キュウショク</t>
    </rPh>
    <rPh sb="2" eb="4">
      <t>ジッシ</t>
    </rPh>
    <rPh sb="4" eb="6">
      <t>カサン</t>
    </rPh>
    <rPh sb="7" eb="9">
      <t>シセツ</t>
    </rPh>
    <rPh sb="9" eb="10">
      <t>ナイ</t>
    </rPh>
    <rPh sb="10" eb="12">
      <t>チョウリ</t>
    </rPh>
    <phoneticPr fontId="4"/>
  </si>
  <si>
    <t>④家庭的保育等の経験年数</t>
    <rPh sb="1" eb="4">
      <t>カテイテキ</t>
    </rPh>
    <rPh sb="4" eb="6">
      <t>ホイク</t>
    </rPh>
    <rPh sb="6" eb="7">
      <t>トウ</t>
    </rPh>
    <rPh sb="8" eb="10">
      <t>ケイケン</t>
    </rPh>
    <rPh sb="10" eb="12">
      <t>ネンスウ</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</si>
  <si>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</si>
  <si>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</si>
  <si>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</si>
  <si>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</si>
  <si>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</si>
  <si>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</si>
  <si>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</si>
  <si>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</si>
  <si>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</si>
  <si>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</si>
  <si>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</si>
  <si>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</si>
  <si>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</si>
  <si>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別紙様式４</t>
    <rPh sb="0" eb="2">
      <t>ベッシ</t>
    </rPh>
    <rPh sb="2" eb="4">
      <t>ヨウシキ</t>
    </rPh>
    <phoneticPr fontId="4"/>
  </si>
  <si>
    <t>✔</t>
    <phoneticPr fontId="4"/>
  </si>
  <si>
    <t>○</t>
    <phoneticPr fontId="4"/>
  </si>
  <si>
    <t>令和　　年度賃金改善計画書（処遇改善等加算）</t>
    <rPh sb="0" eb="2">
      <t>レイワ</t>
    </rPh>
    <rPh sb="4" eb="5">
      <t>ネン</t>
    </rPh>
    <rPh sb="5" eb="6">
      <t>ド</t>
    </rPh>
    <rPh sb="6" eb="8">
      <t>チンギン</t>
    </rPh>
    <rPh sb="8" eb="10">
      <t>カイゼン</t>
    </rPh>
    <rPh sb="10" eb="13">
      <t>ケイカクショ</t>
    </rPh>
    <phoneticPr fontId="4"/>
  </si>
  <si>
    <t>（１）加算額以上の賃金の改善について</t>
    <rPh sb="3" eb="6">
      <t>カサンガク</t>
    </rPh>
    <rPh sb="6" eb="8">
      <t>イジョウ</t>
    </rPh>
    <rPh sb="9" eb="11">
      <t>チンギン</t>
    </rPh>
    <rPh sb="12" eb="14">
      <t>カイゼン</t>
    </rPh>
    <phoneticPr fontId="4"/>
  </si>
  <si>
    <t>加算見込額</t>
    <rPh sb="0" eb="2">
      <t>カサン</t>
    </rPh>
    <rPh sb="2" eb="4">
      <t>ミコ</t>
    </rPh>
    <rPh sb="4" eb="5">
      <t>ガク</t>
    </rPh>
    <phoneticPr fontId="4"/>
  </si>
  <si>
    <t>円</t>
    <rPh sb="0" eb="1">
      <t>エン</t>
    </rPh>
    <phoneticPr fontId="4"/>
  </si>
  <si>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4"/>
  </si>
  <si>
    <t>うち、加算による改善見込総額</t>
    <rPh sb="3" eb="5">
      <t>カサン</t>
    </rPh>
    <rPh sb="8" eb="10">
      <t>カイゼン</t>
    </rPh>
    <rPh sb="10" eb="12">
      <t>ミコミ</t>
    </rPh>
    <rPh sb="12" eb="13">
      <t>ソウ</t>
    </rPh>
    <rPh sb="13" eb="14">
      <t>ガク</t>
    </rPh>
    <phoneticPr fontId="4"/>
  </si>
  <si>
    <t>うち、事業主負担増加見込総額</t>
    <rPh sb="3" eb="6">
      <t>ジギョウヌシ</t>
    </rPh>
    <rPh sb="6" eb="8">
      <t>フタン</t>
    </rPh>
    <rPh sb="8" eb="10">
      <t>ゾウカ</t>
    </rPh>
    <rPh sb="10" eb="12">
      <t>ミコ</t>
    </rPh>
    <rPh sb="12" eb="14">
      <t>ソウガク</t>
    </rPh>
    <phoneticPr fontId="4"/>
  </si>
  <si>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4"/>
  </si>
  <si>
    <t>③</t>
    <phoneticPr fontId="4"/>
  </si>
  <si>
    <t>加算当年度の加算による改善額等の影響を除いた賃金見込総額（④を下回らないこと）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4"/>
  </si>
  <si>
    <t>（b）加算当年度の加算による改善見込総額</t>
    <rPh sb="3" eb="5">
      <t>カサン</t>
    </rPh>
    <rPh sb="5" eb="8">
      <t>トウネンド</t>
    </rPh>
    <rPh sb="9" eb="11">
      <t>カサン</t>
    </rPh>
    <rPh sb="14" eb="16">
      <t>カイゼン</t>
    </rPh>
    <rPh sb="16" eb="18">
      <t>ミコ</t>
    </rPh>
    <rPh sb="18" eb="20">
      <t>ソウガク</t>
    </rPh>
    <phoneticPr fontId="4"/>
  </si>
  <si>
    <t>（c）定期昇給相当額</t>
    <rPh sb="3" eb="5">
      <t>テイキ</t>
    </rPh>
    <rPh sb="5" eb="7">
      <t>ショウキュウ</t>
    </rPh>
    <rPh sb="7" eb="10">
      <t>ソウトウガク</t>
    </rPh>
    <phoneticPr fontId="4"/>
  </si>
  <si>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4"/>
  </si>
  <si>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4"/>
  </si>
  <si>
    <t>④</t>
    <phoneticPr fontId="4"/>
  </si>
  <si>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</si>
  <si>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（f）基準年度の支払賃金の総額</t>
    <rPh sb="3" eb="5">
      <t>キジュン</t>
    </rPh>
    <rPh sb="5" eb="7">
      <t>ネンド</t>
    </rPh>
    <rPh sb="8" eb="10">
      <t>シハラ</t>
    </rPh>
    <rPh sb="10" eb="12">
      <t>チンギン</t>
    </rPh>
    <rPh sb="13" eb="15">
      <t>ソウガク</t>
    </rPh>
    <phoneticPr fontId="4"/>
  </si>
  <si>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</si>
  <si>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4"/>
  </si>
  <si>
    <t>（i）施設独自の改善額</t>
    <phoneticPr fontId="4"/>
  </si>
  <si>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4"/>
  </si>
  <si>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4"/>
  </si>
  <si>
    <t>（３）施設独自の改善額について</t>
    <rPh sb="3" eb="5">
      <t>シセツ</t>
    </rPh>
    <rPh sb="5" eb="6">
      <t>ドク</t>
    </rPh>
    <rPh sb="6" eb="7">
      <t>ジ</t>
    </rPh>
    <rPh sb="8" eb="10">
      <t>カイゼン</t>
    </rPh>
    <rPh sb="10" eb="11">
      <t>ガク</t>
    </rPh>
    <phoneticPr fontId="4"/>
  </si>
  <si>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4"/>
  </si>
  <si>
    <t>施設独自の賃金改善額の算定根拠</t>
    <rPh sb="0" eb="2">
      <t>シセツ</t>
    </rPh>
    <rPh sb="2" eb="4">
      <t>ドクジ</t>
    </rPh>
    <rPh sb="5" eb="10">
      <t>チンギンカイゼンガク</t>
    </rPh>
    <rPh sb="11" eb="13">
      <t>サンテイ</t>
    </rPh>
    <rPh sb="13" eb="15">
      <t>コンキョ</t>
    </rPh>
    <phoneticPr fontId="4"/>
  </si>
  <si>
    <t>（４）他施設・事業所への配分等について</t>
    <rPh sb="3" eb="6">
      <t>タシセツ</t>
    </rPh>
    <rPh sb="7" eb="10">
      <t>ジギョウショ</t>
    </rPh>
    <rPh sb="12" eb="14">
      <t>ハイブン</t>
    </rPh>
    <rPh sb="14" eb="15">
      <t>ナド</t>
    </rPh>
    <phoneticPr fontId="4"/>
  </si>
  <si>
    <t>拠出見込額</t>
    <rPh sb="0" eb="2">
      <t>キョシュツ</t>
    </rPh>
    <rPh sb="2" eb="4">
      <t>ミコミ</t>
    </rPh>
    <rPh sb="4" eb="5">
      <t>ガク</t>
    </rPh>
    <phoneticPr fontId="4"/>
  </si>
  <si>
    <t>受入見込額</t>
    <rPh sb="0" eb="1">
      <t>ウ</t>
    </rPh>
    <rPh sb="1" eb="2">
      <t>イ</t>
    </rPh>
    <rPh sb="2" eb="4">
      <t>ミコ</t>
    </rPh>
    <rPh sb="4" eb="5">
      <t>ガク</t>
    </rPh>
    <phoneticPr fontId="4"/>
  </si>
  <si>
    <t>別紙様式6別添2の「同一事業者内における拠出実績額・受入実績額一覧表」を添付すること。</t>
    <rPh sb="5" eb="7">
      <t>ベッテン</t>
    </rPh>
    <rPh sb="22" eb="24">
      <t>ジッセキ</t>
    </rPh>
    <rPh sb="28" eb="30">
      <t>ジッセキ</t>
    </rPh>
    <phoneticPr fontId="4"/>
  </si>
  <si>
    <t>上記について相違ないことを証明いたします。</t>
    <rPh sb="0" eb="2">
      <t>ジョウキ</t>
    </rPh>
    <rPh sb="6" eb="8">
      <t>ソウイ</t>
    </rPh>
    <rPh sb="13" eb="15">
      <t>ショウメイ</t>
    </rPh>
    <phoneticPr fontId="4"/>
  </si>
  <si>
    <t>別紙様式４別添１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</si>
  <si>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</si>
  <si>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</si>
  <si>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4"/>
  </si>
  <si>
    <t>No</t>
    <phoneticPr fontId="4"/>
  </si>
  <si>
    <t>職員名</t>
    <phoneticPr fontId="4"/>
  </si>
  <si>
    <t>改善実施有無</t>
    <phoneticPr fontId="4"/>
  </si>
  <si>
    <t>職種</t>
    <phoneticPr fontId="4"/>
  </si>
  <si>
    <t>資格</t>
    <rPh sb="0" eb="2">
      <t>シカク</t>
    </rPh>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</si>
  <si>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</si>
  <si>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</si>
  <si>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</si>
  <si>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基準年度の賃金</t>
    <rPh sb="0" eb="2">
      <t>キジュン</t>
    </rPh>
    <rPh sb="2" eb="4">
      <t>ネンド</t>
    </rPh>
    <rPh sb="3" eb="4">
      <t>ド</t>
    </rPh>
    <rPh sb="5" eb="7">
      <t>チンギン</t>
    </rPh>
    <phoneticPr fontId="4"/>
  </si>
  <si>
    <t>加算当年度の賃金</t>
    <rPh sb="0" eb="2">
      <t>カサン</t>
    </rPh>
    <rPh sb="2" eb="5">
      <t>トウネンド</t>
    </rPh>
    <rPh sb="6" eb="8">
      <t>チンギン</t>
    </rPh>
    <phoneticPr fontId="4"/>
  </si>
  <si>
    <t>備考</t>
    <rPh sb="0" eb="2">
      <t>ビコウ</t>
    </rPh>
    <phoneticPr fontId="4"/>
  </si>
  <si>
    <t>⑤</t>
    <phoneticPr fontId="4"/>
  </si>
  <si>
    <t>⑥</t>
    <phoneticPr fontId="4"/>
  </si>
  <si>
    <t>⑦</t>
    <phoneticPr fontId="4"/>
  </si>
  <si>
    <t>⑦の内訳</t>
    <rPh sb="2" eb="4">
      <t>ウチワケ</t>
    </rPh>
    <phoneticPr fontId="4"/>
  </si>
  <si>
    <t>⑧</t>
    <phoneticPr fontId="4"/>
  </si>
  <si>
    <t>⑨</t>
    <phoneticPr fontId="4"/>
  </si>
  <si>
    <t>⑨の内訳</t>
    <rPh sb="2" eb="4">
      <t>ウチワケ</t>
    </rPh>
    <phoneticPr fontId="4"/>
  </si>
  <si>
    <t>⑩</t>
    <phoneticPr fontId="4"/>
  </si>
  <si>
    <t>⑩の詳細</t>
    <rPh sb="2" eb="4">
      <t>ショウサイ</t>
    </rPh>
    <phoneticPr fontId="4"/>
  </si>
  <si>
    <t>⑪</t>
    <phoneticPr fontId="4"/>
  </si>
  <si>
    <t>⑫</t>
    <phoneticPr fontId="4"/>
  </si>
  <si>
    <t>⑬</t>
    <phoneticPr fontId="4"/>
  </si>
  <si>
    <t>⑭</t>
    <phoneticPr fontId="4"/>
  </si>
  <si>
    <t>基準年度の支払賃金の総額</t>
    <rPh sb="0" eb="2">
      <t>キジュン</t>
    </rPh>
    <rPh sb="2" eb="4">
      <t>ネンド</t>
    </rPh>
    <rPh sb="5" eb="7">
      <t>シハラ</t>
    </rPh>
    <rPh sb="7" eb="9">
      <t>チンギン</t>
    </rPh>
    <rPh sb="10" eb="12">
      <t>ソウガク</t>
    </rPh>
    <phoneticPr fontId="4"/>
  </si>
  <si>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4"/>
  </si>
  <si>
    <t>施設独自の改善額</t>
    <rPh sb="0" eb="2">
      <t>シセツ</t>
    </rPh>
    <rPh sb="2" eb="4">
      <t>ドクジ</t>
    </rPh>
    <rPh sb="5" eb="8">
      <t>カイゼンガク</t>
    </rPh>
    <phoneticPr fontId="4"/>
  </si>
  <si>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4"/>
  </si>
  <si>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4"/>
  </si>
  <si>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</si>
  <si>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加算当年度の賃金見込総額</t>
    <rPh sb="0" eb="2">
      <t>カサン</t>
    </rPh>
    <rPh sb="2" eb="5">
      <t>トウネンド</t>
    </rPh>
    <rPh sb="6" eb="8">
      <t>チンギン</t>
    </rPh>
    <rPh sb="8" eb="10">
      <t>ミコ</t>
    </rPh>
    <rPh sb="10" eb="12">
      <t>ソウガク</t>
    </rPh>
    <phoneticPr fontId="4"/>
  </si>
  <si>
    <t>区分２「賃金改善分」</t>
    <rPh sb="0" eb="2">
      <t>クブン</t>
    </rPh>
    <rPh sb="4" eb="6">
      <t>チンギン</t>
    </rPh>
    <rPh sb="6" eb="8">
      <t>カイゼン</t>
    </rPh>
    <rPh sb="8" eb="9">
      <t>ブン</t>
    </rPh>
    <phoneticPr fontId="4"/>
  </si>
  <si>
    <t>区分３「質の向上分」</t>
    <phoneticPr fontId="4"/>
  </si>
  <si>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4"/>
  </si>
  <si>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4"/>
  </si>
  <si>
    <t>加算当年度における改善額等の影響を除いた賃金見込総額
（⑧－⑨－⑩－⑪－⑫－⑬）</t>
    <rPh sb="0" eb="2">
      <t>カサン</t>
    </rPh>
    <rPh sb="2" eb="5">
      <t>トウネンド</t>
    </rPh>
    <rPh sb="20" eb="22">
      <t>チンギン</t>
    </rPh>
    <rPh sb="22" eb="24">
      <t>ミコ</t>
    </rPh>
    <rPh sb="24" eb="26">
      <t>ソウガク</t>
    </rPh>
    <phoneticPr fontId="4"/>
  </si>
  <si>
    <t>基準年度の公定価格における人件費の改定部分</t>
    <phoneticPr fontId="4"/>
  </si>
  <si>
    <t>加算による改善見込額</t>
    <rPh sb="0" eb="2">
      <t>カサン</t>
    </rPh>
    <rPh sb="5" eb="7">
      <t>カイゼン</t>
    </rPh>
    <rPh sb="7" eb="9">
      <t>ミコ</t>
    </rPh>
    <rPh sb="9" eb="10">
      <t>ガク</t>
    </rPh>
    <phoneticPr fontId="4"/>
  </si>
  <si>
    <t>加算による改善見込額</t>
    <rPh sb="0" eb="2">
      <t>カサン</t>
    </rPh>
    <rPh sb="7" eb="9">
      <t>ミコ</t>
    </rPh>
    <rPh sb="9" eb="10">
      <t>ガク</t>
    </rPh>
    <phoneticPr fontId="4"/>
  </si>
  <si>
    <t>職名</t>
    <rPh sb="0" eb="2">
      <t>ショクメイ</t>
    </rPh>
    <phoneticPr fontId="4"/>
  </si>
  <si>
    <t>改善した給与項目</t>
    <rPh sb="0" eb="2">
      <t>カイゼン</t>
    </rPh>
    <rPh sb="4" eb="6">
      <t>キュウヨ</t>
    </rPh>
    <rPh sb="6" eb="8">
      <t>コウモク</t>
    </rPh>
    <phoneticPr fontId="4"/>
  </si>
  <si>
    <t>小計
⑨
（a＋b＋c）</t>
    <rPh sb="0" eb="2">
      <t>ショウケイ</t>
    </rPh>
    <phoneticPr fontId="4"/>
  </si>
  <si>
    <t>基本給
a</t>
    <phoneticPr fontId="4"/>
  </si>
  <si>
    <t>手当
b</t>
    <rPh sb="0" eb="2">
      <t>テアテ</t>
    </rPh>
    <phoneticPr fontId="4"/>
  </si>
  <si>
    <t>賞与
（一時金）
c</t>
    <rPh sb="0" eb="2">
      <t>ショウヨ</t>
    </rPh>
    <phoneticPr fontId="4"/>
  </si>
  <si>
    <t>総額</t>
    <rPh sb="0" eb="2">
      <t>ソウガク</t>
    </rPh>
    <phoneticPr fontId="4"/>
  </si>
  <si>
    <t>【記入における留意事項】</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</si>
  <si>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</si>
  <si>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</si>
  <si>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</si>
  <si>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</si>
  <si>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</si>
  <si>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</si>
  <si>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</si>
  <si>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</si>
  <si>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別紙様式４別添２</t>
    <rPh sb="0" eb="2">
      <t>ベッシ</t>
    </rPh>
    <rPh sb="2" eb="4">
      <t>ヨウシキ</t>
    </rPh>
    <rPh sb="5" eb="7">
      <t>ベッテン</t>
    </rPh>
    <phoneticPr fontId="4"/>
  </si>
  <si>
    <t>同一事業者内における拠出見込額・受入見込額一覧表</t>
  </si>
  <si>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</si>
  <si>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</si>
  <si>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</si>
  <si>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</si>
  <si>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</si>
  <si>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</si>
  <si>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</si>
  <si>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</si>
  <si>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</si>
  <si>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</si>
  <si>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</si>
  <si>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</si>
  <si>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別紙様式５</t>
    <phoneticPr fontId="4"/>
  </si>
  <si>
    <t>１．当年度の加算見込額</t>
    <rPh sb="2" eb="5">
      <t>トウネンド</t>
    </rPh>
    <rPh sb="6" eb="8">
      <t>カサン</t>
    </rPh>
    <rPh sb="8" eb="10">
      <t>ミコ</t>
    </rPh>
    <rPh sb="10" eb="11">
      <t>ガク</t>
    </rPh>
    <phoneticPr fontId="4"/>
  </si>
  <si>
    <t>２．賃金改善に係る誓約について</t>
    <rPh sb="2" eb="6">
      <t>チンギンカイゼン</t>
    </rPh>
    <rPh sb="7" eb="8">
      <t>カカ</t>
    </rPh>
    <rPh sb="9" eb="11">
      <t>セイヤク</t>
    </rPh>
    <phoneticPr fontId="4"/>
  </si>
  <si>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4"/>
  </si>
  <si>
    <t>　</t>
  </si>
  <si>
    <t>加算額を賃金の改善に充てます。</t>
    <rPh sb="0" eb="3">
      <t>カサンガク</t>
    </rPh>
    <rPh sb="4" eb="6">
      <t>チンギン</t>
    </rPh>
    <rPh sb="7" eb="9">
      <t>カイゼン</t>
    </rPh>
    <rPh sb="10" eb="11">
      <t>ア</t>
    </rPh>
    <phoneticPr fontId="4"/>
  </si>
  <si>
    <t>加算以外の部分で賃金水準を下げません。</t>
    <rPh sb="0" eb="2">
      <t>カサン</t>
    </rPh>
    <rPh sb="2" eb="4">
      <t>イガイ</t>
    </rPh>
    <rPh sb="5" eb="7">
      <t>ブブン</t>
    </rPh>
    <rPh sb="8" eb="10">
      <t>チンギン</t>
    </rPh>
    <rPh sb="10" eb="12">
      <t>スイジュン</t>
    </rPh>
    <rPh sb="13" eb="14">
      <t>サ</t>
    </rPh>
    <phoneticPr fontId="4"/>
  </si>
  <si>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</si>
  <si>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</si>
  <si>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別紙様式６</t>
    <rPh sb="0" eb="2">
      <t>ベッシ</t>
    </rPh>
    <rPh sb="2" eb="4">
      <t>ヨウシキ</t>
    </rPh>
    <phoneticPr fontId="4"/>
  </si>
  <si>
    <t>令和　　年度賃金改善実績報告書（処遇改善等加算）</t>
    <rPh sb="0" eb="2">
      <t>レイワ</t>
    </rPh>
    <rPh sb="4" eb="5">
      <t>ネン</t>
    </rPh>
    <rPh sb="5" eb="6">
      <t>ド</t>
    </rPh>
    <rPh sb="6" eb="8">
      <t>チンギン</t>
    </rPh>
    <rPh sb="8" eb="10">
      <t>カイゼン</t>
    </rPh>
    <rPh sb="10" eb="12">
      <t>ジッセキ</t>
    </rPh>
    <rPh sb="12" eb="15">
      <t>ホウコクショ</t>
    </rPh>
    <phoneticPr fontId="4"/>
  </si>
  <si>
    <t>（１）加算額以上の賃金改善について</t>
    <rPh sb="3" eb="6">
      <t>カサンガク</t>
    </rPh>
    <rPh sb="6" eb="8">
      <t>イジョウ</t>
    </rPh>
    <rPh sb="9" eb="13">
      <t>チンギンカイゼン</t>
    </rPh>
    <phoneticPr fontId="4"/>
  </si>
  <si>
    <t>加算額</t>
    <rPh sb="0" eb="2">
      <t>カサン</t>
    </rPh>
    <rPh sb="2" eb="3">
      <t>ガク</t>
    </rPh>
    <phoneticPr fontId="4"/>
  </si>
  <si>
    <t>加算による改善等実績総額（①の額以上であること）</t>
    <rPh sb="0" eb="2">
      <t>カサン</t>
    </rPh>
    <rPh sb="5" eb="7">
      <t>カイゼン</t>
    </rPh>
    <rPh sb="7" eb="8">
      <t>トウ</t>
    </rPh>
    <rPh sb="8" eb="10">
      <t>ジッセキ</t>
    </rPh>
    <rPh sb="10" eb="12">
      <t>ソウガク</t>
    </rPh>
    <rPh sb="15" eb="16">
      <t>ガク</t>
    </rPh>
    <rPh sb="16" eb="18">
      <t>イジョウ</t>
    </rPh>
    <phoneticPr fontId="4"/>
  </si>
  <si>
    <t>うち、加算による改善実績総額</t>
    <rPh sb="3" eb="5">
      <t>カサン</t>
    </rPh>
    <rPh sb="8" eb="10">
      <t>カイゼン</t>
    </rPh>
    <rPh sb="10" eb="12">
      <t>ジッセキ</t>
    </rPh>
    <rPh sb="12" eb="14">
      <t>ソウガク</t>
    </rPh>
    <phoneticPr fontId="4"/>
  </si>
  <si>
    <t>うち、事業主負担増加総額</t>
    <rPh sb="3" eb="6">
      <t>ジギョウヌシ</t>
    </rPh>
    <rPh sb="6" eb="8">
      <t>フタン</t>
    </rPh>
    <rPh sb="8" eb="10">
      <t>ゾウカ</t>
    </rPh>
    <rPh sb="10" eb="12">
      <t>ソウガク</t>
    </rPh>
    <phoneticPr fontId="4"/>
  </si>
  <si>
    <t>加算当年度における改善額等の影響を除いた支払賃金総額（④を下回らないこと） (a)-(b)-(c)-(d)-(e)</t>
    <rPh sb="0" eb="2">
      <t>カサン</t>
    </rPh>
    <rPh sb="2" eb="5">
      <t>トウネンド</t>
    </rPh>
    <rPh sb="9" eb="11">
      <t>カイゼン</t>
    </rPh>
    <rPh sb="11" eb="12">
      <t>ガク</t>
    </rPh>
    <rPh sb="12" eb="13">
      <t>トウ</t>
    </rPh>
    <rPh sb="14" eb="16">
      <t>エイキョウ</t>
    </rPh>
    <rPh sb="17" eb="18">
      <t>ノゾ</t>
    </rPh>
    <rPh sb="20" eb="22">
      <t>シハラ</t>
    </rPh>
    <rPh sb="22" eb="24">
      <t>チンギン</t>
    </rPh>
    <rPh sb="24" eb="26">
      <t>ソウガク</t>
    </rPh>
    <phoneticPr fontId="4"/>
  </si>
  <si>
    <t>（a）加算年度の支払賃金総額</t>
    <rPh sb="3" eb="5">
      <t>カサン</t>
    </rPh>
    <rPh sb="5" eb="7">
      <t>ネンド</t>
    </rPh>
    <rPh sb="8" eb="10">
      <t>シハラ</t>
    </rPh>
    <rPh sb="10" eb="12">
      <t>チンギン</t>
    </rPh>
    <rPh sb="12" eb="14">
      <t>ソウガク</t>
    </rPh>
    <phoneticPr fontId="4"/>
  </si>
  <si>
    <t>（b）加算当年度の加算による改善実績総額</t>
    <rPh sb="3" eb="5">
      <t>カサン</t>
    </rPh>
    <rPh sb="5" eb="8">
      <t>トウネンド</t>
    </rPh>
    <rPh sb="9" eb="11">
      <t>カサン</t>
    </rPh>
    <rPh sb="14" eb="16">
      <t>カイゼン</t>
    </rPh>
    <rPh sb="16" eb="18">
      <t>ジッセキ</t>
    </rPh>
    <rPh sb="18" eb="20">
      <t>ソウガク</t>
    </rPh>
    <phoneticPr fontId="4"/>
  </si>
  <si>
    <t>（g）基準年度の処遇改善等加算の加算額</t>
    <rPh sb="3" eb="5">
      <t>キジュン</t>
    </rPh>
    <rPh sb="5" eb="7">
      <t>ネンド</t>
    </rPh>
    <rPh sb="8" eb="12">
      <t>ショグウカイゼン</t>
    </rPh>
    <rPh sb="12" eb="13">
      <t>トウ</t>
    </rPh>
    <rPh sb="13" eb="15">
      <t>カサン</t>
    </rPh>
    <rPh sb="16" eb="19">
      <t>カサンガク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</si>
  <si>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9">
      <t>カサンガク</t>
    </rPh>
    <rPh sb="20" eb="21">
      <t>カカ</t>
    </rPh>
    <rPh sb="22" eb="24">
      <t>ホウテイ</t>
    </rPh>
    <rPh sb="24" eb="26">
      <t>フクリ</t>
    </rPh>
    <rPh sb="26" eb="27">
      <t>ヒ</t>
    </rPh>
    <rPh sb="27" eb="28">
      <t>ブン</t>
    </rPh>
    <phoneticPr fontId="4"/>
  </si>
  <si>
    <t>加算当年度の前年度に支払うべき残額</t>
    <rPh sb="0" eb="2">
      <t>カサン</t>
    </rPh>
    <rPh sb="2" eb="5">
      <t>トウネンド</t>
    </rPh>
    <rPh sb="6" eb="9">
      <t>ゼンネンド</t>
    </rPh>
    <rPh sb="10" eb="12">
      <t>シハラ</t>
    </rPh>
    <rPh sb="15" eb="17">
      <t>ザンガク</t>
    </rPh>
    <phoneticPr fontId="4"/>
  </si>
  <si>
    <t>加算当年度の前年度に支払うべき残額に対応した支払い賃金額</t>
    <rPh sb="6" eb="9">
      <t>ゼンネンド</t>
    </rPh>
    <phoneticPr fontId="4"/>
  </si>
  <si>
    <t>拠出実績額</t>
    <rPh sb="0" eb="2">
      <t>キョシュツ</t>
    </rPh>
    <rPh sb="2" eb="5">
      <t>ジッセキガク</t>
    </rPh>
    <phoneticPr fontId="4"/>
  </si>
  <si>
    <t>②</t>
  </si>
  <si>
    <t>受入実績額</t>
    <rPh sb="0" eb="1">
      <t>ウ</t>
    </rPh>
    <rPh sb="1" eb="2">
      <t>イ</t>
    </rPh>
    <rPh sb="2" eb="4">
      <t>ジッセキ</t>
    </rPh>
    <rPh sb="4" eb="5">
      <t>ガク</t>
    </rPh>
    <phoneticPr fontId="4"/>
  </si>
  <si>
    <t>別紙様式６別添１</t>
    <rPh sb="0" eb="2">
      <t>ベッシ</t>
    </rPh>
    <rPh sb="2" eb="4">
      <t>ヨウシキ</t>
    </rPh>
    <rPh sb="5" eb="7">
      <t>ベッテン</t>
    </rPh>
    <phoneticPr fontId="4"/>
  </si>
  <si>
    <t>加算による改善実績額</t>
    <rPh sb="0" eb="2">
      <t>カサン</t>
    </rPh>
    <rPh sb="5" eb="7">
      <t>カイゼン</t>
    </rPh>
    <rPh sb="7" eb="9">
      <t>ジッセキ</t>
    </rPh>
    <rPh sb="9" eb="10">
      <t>ガク</t>
    </rPh>
    <phoneticPr fontId="4"/>
  </si>
  <si>
    <t>加算による改善実績額</t>
    <rPh sb="0" eb="2">
      <t>カサン</t>
    </rPh>
    <rPh sb="7" eb="9">
      <t>ジッセキ</t>
    </rPh>
    <phoneticPr fontId="4"/>
  </si>
  <si>
    <t>別紙様式６別添２</t>
    <rPh sb="0" eb="2">
      <t>ベッシ</t>
    </rPh>
    <rPh sb="2" eb="4">
      <t>ヨウシキ</t>
    </rPh>
    <rPh sb="5" eb="7">
      <t>ベッテン</t>
    </rPh>
    <phoneticPr fontId="4"/>
  </si>
  <si>
    <t>同一事業者内における拠出実績額・受入実績額一覧表</t>
    <rPh sb="12" eb="14">
      <t>ジッセキ</t>
    </rPh>
    <rPh sb="18" eb="20">
      <t>ジッセキ</t>
    </rPh>
    <phoneticPr fontId="4"/>
  </si>
  <si>
    <t>別紙様式７</t>
    <rPh sb="0" eb="2">
      <t>ベッシ</t>
    </rPh>
    <rPh sb="2" eb="4">
      <t>ヨウシキ</t>
    </rPh>
    <phoneticPr fontId="4"/>
  </si>
  <si>
    <t>特別な事情に係る届出書（令和</t>
    <rPh sb="0" eb="2">
      <t>トクベツ</t>
    </rPh>
    <rPh sb="3" eb="5">
      <t>ジジョウ</t>
    </rPh>
    <rPh sb="6" eb="7">
      <t>カカ</t>
    </rPh>
    <rPh sb="8" eb="11">
      <t>トドケデショ</t>
    </rPh>
    <phoneticPr fontId="4"/>
  </si>
  <si>
    <t>年度）</t>
    <phoneticPr fontId="4"/>
  </si>
  <si>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4"/>
  </si>
  <si>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4"/>
  </si>
  <si>
    <t>２．賃金水準の引き下げの内容</t>
    <rPh sb="2" eb="4">
      <t>チンギン</t>
    </rPh>
    <rPh sb="4" eb="6">
      <t>スイジュン</t>
    </rPh>
    <rPh sb="7" eb="8">
      <t>ヒ</t>
    </rPh>
    <rPh sb="9" eb="10">
      <t>サ</t>
    </rPh>
    <rPh sb="12" eb="14">
      <t>ナイヨウ</t>
    </rPh>
    <phoneticPr fontId="4"/>
  </si>
  <si>
    <t>３．経営及び賃金水準の改善の見込み</t>
    <rPh sb="2" eb="4">
      <t>ケイエイ</t>
    </rPh>
    <rPh sb="4" eb="5">
      <t>オヨ</t>
    </rPh>
    <rPh sb="6" eb="8">
      <t>チンギン</t>
    </rPh>
    <rPh sb="8" eb="10">
      <t>スイジュン</t>
    </rPh>
    <rPh sb="11" eb="13">
      <t>カイゼン</t>
    </rPh>
    <rPh sb="14" eb="16">
      <t>ミコ</t>
    </rPh>
    <phoneticPr fontId="4"/>
  </si>
  <si>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4"/>
  </si>
  <si>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4"/>
  </si>
  <si>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4"/>
  </si>
  <si>
    <t>研修修了者</t>
    <rPh sb="0" eb="2">
      <t>ケンシュウ</t>
    </rPh>
    <rPh sb="2" eb="5">
      <t>シュウリョウシャ</t>
    </rPh>
    <phoneticPr fontId="4"/>
  </si>
  <si>
    <t>合計1人以上の研修修了者</t>
    <rPh sb="0" eb="2">
      <t>ゴウケイ</t>
    </rPh>
    <rPh sb="3" eb="4">
      <t>ニン</t>
    </rPh>
    <rPh sb="4" eb="6">
      <t>イジョウ</t>
    </rPh>
    <rPh sb="7" eb="11">
      <t>ケンシュウシュウリョウ</t>
    </rPh>
    <rPh sb="11" eb="12">
      <t>シャ</t>
    </rPh>
    <phoneticPr fontId="4"/>
  </si>
  <si>
    <t>③各種加算の適用状況</t>
    <phoneticPr fontId="4"/>
  </si>
  <si>
    <t>加算率
（計）</t>
    <rPh sb="0" eb="3">
      <t>カサンリツ</t>
    </rPh>
    <rPh sb="5" eb="6">
      <t>ケイ</t>
    </rPh>
    <phoneticPr fontId="4"/>
  </si>
  <si>
    <t>加算率（ａ）</t>
    <rPh sb="0" eb="3">
      <t>カサンリツ</t>
    </rPh>
    <phoneticPr fontId="4"/>
  </si>
  <si>
    <t>加算率（ｂ）</t>
    <rPh sb="0" eb="3">
      <t>カサンリツ</t>
    </rPh>
    <phoneticPr fontId="4"/>
  </si>
  <si>
    <t>学級編成調整加配加算</t>
    <rPh sb="0" eb="10">
      <t>ガッキュウヘンセイチョウセイカハイカサン</t>
    </rPh>
    <phoneticPr fontId="4"/>
  </si>
  <si>
    <t>基本分単価（保育標準時間認定：１・２歳児）</t>
    <rPh sb="0" eb="2">
      <t>キホン</t>
    </rPh>
    <rPh sb="2" eb="3">
      <t>ブン</t>
    </rPh>
    <rPh sb="3" eb="5">
      <t>タンカ</t>
    </rPh>
    <phoneticPr fontId="4"/>
  </si>
  <si>
    <t>基本分単価（保育標準時間認定：乳児）</t>
    <rPh sb="0" eb="2">
      <t>キホン</t>
    </rPh>
    <rPh sb="2" eb="3">
      <t>ブン</t>
    </rPh>
    <rPh sb="3" eb="5">
      <t>タンカ</t>
    </rPh>
    <phoneticPr fontId="4"/>
  </si>
  <si>
    <t>基本分単価（保育短時間認定：１・２歳児）</t>
    <rPh sb="0" eb="2">
      <t>キホン</t>
    </rPh>
    <rPh sb="2" eb="3">
      <t>ブン</t>
    </rPh>
    <rPh sb="3" eb="5">
      <t>タンカ</t>
    </rPh>
    <rPh sb="8" eb="9">
      <t>タン</t>
    </rPh>
    <rPh sb="9" eb="11">
      <t>ジカン</t>
    </rPh>
    <rPh sb="17" eb="18">
      <t>サイ</t>
    </rPh>
    <rPh sb="18" eb="19">
      <t>ジ</t>
    </rPh>
    <phoneticPr fontId="4"/>
  </si>
  <si>
    <t>基本分単価（保育短時間認定：乳児）</t>
    <rPh sb="0" eb="2">
      <t>キホン</t>
    </rPh>
    <rPh sb="2" eb="3">
      <t>ブン</t>
    </rPh>
    <rPh sb="3" eb="5">
      <t>タンカ</t>
    </rPh>
    <rPh sb="6" eb="8">
      <t>ホイク</t>
    </rPh>
    <rPh sb="8" eb="9">
      <t>タン</t>
    </rPh>
    <rPh sb="9" eb="11">
      <t>ジカン</t>
    </rPh>
    <rPh sb="11" eb="13">
      <t>ニンテイ</t>
    </rPh>
    <rPh sb="14" eb="16">
      <t>ニュウジ</t>
    </rPh>
    <phoneticPr fontId="4"/>
  </si>
  <si>
    <t>資格保有者加算</t>
    <rPh sb="0" eb="7">
      <t>シカクホユウシャカサン</t>
    </rPh>
    <phoneticPr fontId="4"/>
  </si>
  <si>
    <t>基本分単価（保育標準時間認定）</t>
    <rPh sb="0" eb="2">
      <t>キホン</t>
    </rPh>
    <rPh sb="2" eb="3">
      <t>ブン</t>
    </rPh>
    <rPh sb="3" eb="5">
      <t>タンカ</t>
    </rPh>
    <phoneticPr fontId="4"/>
  </si>
  <si>
    <t>基本分単価（保育短時間認定）</t>
    <rPh sb="0" eb="2">
      <t>キホン</t>
    </rPh>
    <rPh sb="2" eb="3">
      <t>ブン</t>
    </rPh>
    <rPh sb="3" eb="5">
      <t>タンカ</t>
    </rPh>
    <rPh sb="8" eb="9">
      <t>タン</t>
    </rPh>
    <rPh sb="9" eb="11">
      <t>ジカン</t>
    </rPh>
    <phoneticPr fontId="4"/>
  </si>
  <si>
    <t>保育士比率向上加算</t>
    <phoneticPr fontId="4"/>
  </si>
  <si>
    <t>休日保育加算</t>
    <rPh sb="0" eb="6">
      <t>キュウジツホイクカサン</t>
    </rPh>
    <phoneticPr fontId="4"/>
  </si>
  <si>
    <t>配置基準上求められる
職員資格を有しない場合</t>
    <phoneticPr fontId="4"/>
  </si>
  <si>
    <t>加算以外の部分で賃金水準を下げていないことについて（⑭≧⑦）</t>
    <phoneticPr fontId="4"/>
  </si>
  <si>
    <t>加算率（ｃ）</t>
    <rPh sb="0" eb="3">
      <t>カサンリツ</t>
    </rPh>
    <phoneticPr fontId="4"/>
  </si>
  <si>
    <t>〇加算当年度の全ての職員の賃金改善明細</t>
    <rPh sb="1" eb="3">
      <t>カサン</t>
    </rPh>
    <rPh sb="3" eb="6">
      <t>トウネンド</t>
    </rPh>
    <rPh sb="12" eb="13">
      <t>スベ</t>
    </rPh>
    <rPh sb="15" eb="17">
      <t>ショクインチンギンカイゼンメイサイ</t>
    </rPh>
    <phoneticPr fontId="4"/>
  </si>
  <si>
    <t>（５）加算当年度の翌年度において加算当年度に支払うべき残額がある場合の支払い状況（残額がある場合に記載）</t>
    <rPh sb="3" eb="5">
      <t>カサン</t>
    </rPh>
    <rPh sb="5" eb="8">
      <t>トウネンド</t>
    </rPh>
    <rPh sb="9" eb="12">
      <t>ヨクネンド</t>
    </rPh>
    <rPh sb="16" eb="18">
      <t>カサン</t>
    </rPh>
    <rPh sb="18" eb="21">
      <t>トウネンド</t>
    </rPh>
    <rPh sb="22" eb="24">
      <t>シハラ</t>
    </rPh>
    <rPh sb="27" eb="29">
      <t>ザンガク</t>
    </rPh>
    <rPh sb="32" eb="34">
      <t>バアイ</t>
    </rPh>
    <rPh sb="35" eb="37">
      <t>シハラ</t>
    </rPh>
    <rPh sb="38" eb="40">
      <t>ジョウキョウ</t>
    </rPh>
    <rPh sb="41" eb="43">
      <t>ザンガク</t>
    </rPh>
    <rPh sb="46" eb="48">
      <t>バアイ</t>
    </rPh>
    <rPh sb="49" eb="51">
      <t>キサイ</t>
    </rPh>
    <phoneticPr fontId="4"/>
  </si>
  <si>
    <t>（６）他施設・事業所への配分等について</t>
    <rPh sb="3" eb="6">
      <t>タシセツ</t>
    </rPh>
    <rPh sb="7" eb="10">
      <t>ジギョウショ</t>
    </rPh>
    <rPh sb="12" eb="14">
      <t>ハイブン</t>
    </rPh>
    <rPh sb="14" eb="15">
      <t>ナド</t>
    </rPh>
    <phoneticPr fontId="4"/>
  </si>
  <si>
    <t>加算当年度に支払うべき残額</t>
    <rPh sb="0" eb="5">
      <t>カサントウネンド</t>
    </rPh>
    <rPh sb="6" eb="8">
      <t>シハラ</t>
    </rPh>
    <rPh sb="11" eb="13">
      <t>ザンガク</t>
    </rPh>
    <phoneticPr fontId="4"/>
  </si>
  <si>
    <t>加算当年度に支払うべき残額に対応した支払い賃金額</t>
    <phoneticPr fontId="4"/>
  </si>
  <si>
    <t>区分２「賃金改善分」の残額がある場合</t>
    <rPh sb="0" eb="2">
      <t>クブン</t>
    </rPh>
    <rPh sb="4" eb="6">
      <t>チンギン</t>
    </rPh>
    <rPh sb="6" eb="8">
      <t>カイゼン</t>
    </rPh>
    <rPh sb="8" eb="9">
      <t>ブン</t>
    </rPh>
    <rPh sb="11" eb="13">
      <t>ザンガク</t>
    </rPh>
    <rPh sb="16" eb="18">
      <t>バアイ</t>
    </rPh>
    <phoneticPr fontId="4"/>
  </si>
  <si>
    <t>区分２</t>
    <rPh sb="0" eb="2">
      <t>クブン</t>
    </rPh>
    <phoneticPr fontId="4"/>
  </si>
  <si>
    <t>区分３</t>
    <rPh sb="0" eb="2">
      <t>クブン</t>
    </rPh>
    <phoneticPr fontId="4"/>
  </si>
  <si>
    <t>区分３「質の向上分」の残額がある場合</t>
    <rPh sb="0" eb="2">
      <t>クブン</t>
    </rPh>
    <rPh sb="4" eb="5">
      <t>シツ</t>
    </rPh>
    <rPh sb="6" eb="9">
      <t>コウジョウブン</t>
    </rPh>
    <rPh sb="11" eb="13">
      <t>ザンガク</t>
    </rPh>
    <rPh sb="16" eb="18">
      <t>バアイ</t>
    </rPh>
    <phoneticPr fontId="4"/>
  </si>
  <si>
    <t>加算以外の部分で賃金水準を下げた場合</t>
    <rPh sb="0" eb="4">
      <t>カサンイガイ</t>
    </rPh>
    <rPh sb="5" eb="7">
      <t>ブブン</t>
    </rPh>
    <rPh sb="8" eb="10">
      <t>チンギン</t>
    </rPh>
    <rPh sb="10" eb="12">
      <t>スイジュン</t>
    </rPh>
    <rPh sb="13" eb="14">
      <t>サ</t>
    </rPh>
    <rPh sb="16" eb="18">
      <t>バアイ</t>
    </rPh>
    <phoneticPr fontId="4"/>
  </si>
  <si>
    <t>区分３「質の向上分」</t>
    <rPh sb="0" eb="2">
      <t>クブン</t>
    </rPh>
    <rPh sb="4" eb="5">
      <t>シツ</t>
    </rPh>
    <rPh sb="6" eb="9">
      <t>コウジョウブン</t>
    </rPh>
    <phoneticPr fontId="4"/>
  </si>
  <si>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4"/>
  </si>
  <si>
    <t>加算以外</t>
    <rPh sb="0" eb="4">
      <t>カサンイガイ</t>
    </rPh>
    <phoneticPr fontId="4"/>
  </si>
  <si>
    <t>区分２「賃金改善分」の残額がある場合
（１）②－（１）①</t>
    <rPh sb="0" eb="2">
      <t>クブン</t>
    </rPh>
    <rPh sb="4" eb="6">
      <t>チンギン</t>
    </rPh>
    <rPh sb="6" eb="8">
      <t>カイゼン</t>
    </rPh>
    <rPh sb="8" eb="9">
      <t>ブン</t>
    </rPh>
    <rPh sb="11" eb="13">
      <t>ザンガク</t>
    </rPh>
    <rPh sb="16" eb="18">
      <t>バアイ</t>
    </rPh>
    <phoneticPr fontId="4"/>
  </si>
  <si>
    <t>区分３「質の向上分」の残額がある場合
（１）②ー（１）①</t>
    <rPh sb="0" eb="2">
      <t>クブン</t>
    </rPh>
    <rPh sb="4" eb="5">
      <t>シツ</t>
    </rPh>
    <rPh sb="6" eb="9">
      <t>コウジョウブン</t>
    </rPh>
    <phoneticPr fontId="4"/>
  </si>
  <si>
    <t>加算以外の部分で賃金水準を下げた部分
（２）②ー（２）①</t>
    <rPh sb="0" eb="4">
      <t>カサンイガイ</t>
    </rPh>
    <rPh sb="5" eb="7">
      <t>ブブン</t>
    </rPh>
    <rPh sb="8" eb="10">
      <t>チンギン</t>
    </rPh>
    <rPh sb="10" eb="12">
      <t>スイジュン</t>
    </rPh>
    <rPh sb="13" eb="14">
      <t>サ</t>
    </rPh>
    <rPh sb="16" eb="18">
      <t>ブブン</t>
    </rPh>
    <phoneticPr fontId="4"/>
  </si>
  <si>
    <t>区分２と区分３の加算による改善額の1/2以上を基本給・決まって毎月支払われる手当により改善すること　｛（⑨(a+b)＋⑩）/（⑨＋⑩）｝≧50％</t>
    <rPh sb="0" eb="2">
      <t>クブン</t>
    </rPh>
    <rPh sb="4" eb="6">
      <t>クブン</t>
    </rPh>
    <rPh sb="8" eb="10">
      <t>カサン</t>
    </rPh>
    <rPh sb="13" eb="15">
      <t>カイゼン</t>
    </rPh>
    <rPh sb="15" eb="16">
      <t>ガク</t>
    </rPh>
    <phoneticPr fontId="4"/>
  </si>
  <si>
    <t>人数Ａ　計</t>
    <rPh sb="0" eb="2">
      <t>ニンズウ</t>
    </rPh>
    <rPh sb="4" eb="5">
      <t>ケイ</t>
    </rPh>
    <phoneticPr fontId="4"/>
  </si>
  <si>
    <t>人数Ｂ　計</t>
    <rPh sb="4" eb="5">
      <t>ケイ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</si>
  <si>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4"/>
  </si>
  <si>
    <t>②賃金改善分</t>
    <rPh sb="1" eb="3">
      <t>チンギン</t>
    </rPh>
    <rPh sb="3" eb="5">
      <t>カイゼン</t>
    </rPh>
    <phoneticPr fontId="4"/>
  </si>
  <si>
    <t>③が「否」の場合、令和７年度に限り、②の割合から２％減じること。</t>
    <rPh sb="9" eb="11">
      <t>レイワ</t>
    </rPh>
    <rPh sb="12" eb="14">
      <t>ネンド</t>
    </rPh>
    <rPh sb="15" eb="16">
      <t>カギ</t>
    </rPh>
    <phoneticPr fontId="4"/>
  </si>
  <si>
    <t>　　事業の場合は「人数Ａ」「人数Ｂ」のいずれかに「１」、他方に「０」を記入すること。</t>
    <rPh sb="2" eb="4">
      <t>ジギョウ</t>
    </rPh>
    <rPh sb="9" eb="11">
      <t>ニンズウ</t>
    </rPh>
    <rPh sb="14" eb="16">
      <t>ニンズウ</t>
    </rPh>
    <phoneticPr fontId="4"/>
  </si>
  <si>
    <t>別紙様式４別添２の「同一事業者内における拠出実績額・受入実績額一覧表」を添付すること。</t>
    <rPh sb="5" eb="7">
      <t>ベッテン</t>
    </rPh>
    <rPh sb="22" eb="24">
      <t>ジッセキ</t>
    </rPh>
    <rPh sb="28" eb="30">
      <t>ジッセキ</t>
    </rPh>
    <phoneticPr fontId="4"/>
  </si>
  <si>
    <t>基準年度における加算額等の影響を除いた支払賃金総額  
(f)-｛(g)-(h)｝-(i)-(j)+(k)</t>
    <rPh sb="0" eb="2">
      <t>キジュン</t>
    </rPh>
    <rPh sb="2" eb="4">
      <t>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</si>
  <si>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が令和７年度の場合は、区分②「賃金改善分」には処遇改善等加算Ⅰ（賃金改善分）及び処遇改善等加算Ⅲを合計した額を、区分③「質の向上分」には処遇改善等加算Ⅱの額を計上する。加算当年度が令和７年度の場合は、加算以外の部分で賃金水準を下げた場合の欄は記入不要。</t>
    <rPh sb="1" eb="6">
      <t>カサントウネンド</t>
    </rPh>
    <rPh sb="7" eb="9">
      <t>レイワ</t>
    </rPh>
    <rPh sb="10" eb="12">
      <t>ネンド</t>
    </rPh>
    <rPh sb="13" eb="15">
      <t>バアイ</t>
    </rPh>
    <rPh sb="17" eb="19">
      <t>クブン</t>
    </rPh>
    <rPh sb="21" eb="25">
      <t>チンギンカイゼン</t>
    </rPh>
    <rPh sb="25" eb="26">
      <t>ブン</t>
    </rPh>
    <rPh sb="29" eb="33">
      <t>ショグウカイゼン</t>
    </rPh>
    <rPh sb="33" eb="34">
      <t>トウ</t>
    </rPh>
    <rPh sb="34" eb="36">
      <t>カサン</t>
    </rPh>
    <rPh sb="38" eb="43">
      <t>チンギンカイゼンブン</t>
    </rPh>
    <rPh sb="44" eb="45">
      <t>オヨ</t>
    </rPh>
    <rPh sb="93" eb="95">
      <t>カサン</t>
    </rPh>
    <rPh sb="95" eb="97">
      <t>イガイ</t>
    </rPh>
    <rPh sb="98" eb="100">
      <t>ブブン</t>
    </rPh>
    <rPh sb="101" eb="103">
      <t>チンギン</t>
    </rPh>
    <rPh sb="103" eb="105">
      <t>スイジュン</t>
    </rPh>
    <rPh sb="106" eb="107">
      <t>サ</t>
    </rPh>
    <rPh sb="109" eb="111">
      <t>バアイ</t>
    </rPh>
    <rPh sb="112" eb="113">
      <t>ラン</t>
    </rPh>
    <rPh sb="116" eb="118">
      <t>フヨウ</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</si>
  <si>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phoneticPr fontId="4"/>
  </si>
  <si>
    <t>基準年度の処遇改善等加算の加算額※4</t>
    <rPh sb="0" eb="2">
      <t>キジュン</t>
    </rPh>
    <rPh sb="2" eb="4">
      <t>ネンド</t>
    </rPh>
    <rPh sb="5" eb="9">
      <t>ショグウカイゼン</t>
    </rPh>
    <rPh sb="9" eb="10">
      <t>トウ</t>
    </rPh>
    <rPh sb="10" eb="12">
      <t>カサン</t>
    </rPh>
    <rPh sb="13" eb="16">
      <t>カサンガク</t>
    </rPh>
    <phoneticPr fontId="4"/>
  </si>
  <si>
    <t>加算当年度の支払賃金の総額</t>
    <rPh sb="0" eb="5">
      <t>カサントウネンド</t>
    </rPh>
    <rPh sb="6" eb="8">
      <t>シハラ</t>
    </rPh>
    <rPh sb="8" eb="10">
      <t>チンギン</t>
    </rPh>
    <rPh sb="11" eb="13">
      <t>ソウガク</t>
    </rPh>
    <phoneticPr fontId="4"/>
  </si>
  <si>
    <t>（c）定期昇給相当額（加算当年度における昇給分）</t>
    <rPh sb="3" eb="5">
      <t>テイキ</t>
    </rPh>
    <rPh sb="5" eb="7">
      <t>ショウキュウ</t>
    </rPh>
    <rPh sb="7" eb="10">
      <t>ソウトウガク</t>
    </rPh>
    <phoneticPr fontId="4"/>
  </si>
  <si>
    <t>（a）加算当年度の賃金見込総額</t>
    <rPh sb="3" eb="5">
      <t>カサン</t>
    </rPh>
    <rPh sb="5" eb="6">
      <t>トウ</t>
    </rPh>
    <rPh sb="6" eb="8">
      <t>ネンド</t>
    </rPh>
    <rPh sb="9" eb="11">
      <t>チンギン</t>
    </rPh>
    <rPh sb="11" eb="13">
      <t>ミコ</t>
    </rPh>
    <rPh sb="13" eb="15">
      <t>ソウガク</t>
    </rPh>
    <phoneticPr fontId="4"/>
  </si>
  <si>
    <t>令和　年度　賃金改善の誓約書</t>
    <rPh sb="11" eb="13">
      <t>セイヤク</t>
    </rPh>
    <phoneticPr fontId="4"/>
  </si>
  <si>
    <t>事業者名</t>
    <rPh sb="0" eb="3">
      <t>ジギョウシャ</t>
    </rPh>
    <rPh sb="3" eb="4">
      <t>メイ</t>
    </rPh>
    <phoneticPr fontId="4"/>
  </si>
  <si>
    <t>基準年度における加算額等の影響を除いた支払賃金総額
（①－（②－③）－④－⑤＋⑥）</t>
    <rPh sb="0" eb="2">
      <t>キジュン</t>
    </rPh>
    <rPh sb="2" eb="4">
      <t>ネンド</t>
    </rPh>
    <rPh sb="8" eb="11">
      <t>カサンガク</t>
    </rPh>
    <rPh sb="11" eb="12">
      <t>トウ</t>
    </rPh>
    <rPh sb="13" eb="15">
      <t>エイキョウ</t>
    </rPh>
    <rPh sb="16" eb="17">
      <t>ノゾ</t>
    </rPh>
    <rPh sb="19" eb="21">
      <t>シハライ</t>
    </rPh>
    <rPh sb="21" eb="23">
      <t>チンギン</t>
    </rPh>
    <rPh sb="23" eb="25">
      <t>ソウガク</t>
    </rPh>
    <phoneticPr fontId="4"/>
  </si>
  <si>
    <t>定期昇給相当額
（加算当年度における昇給分）</t>
    <rPh sb="0" eb="2">
      <t>テイキ</t>
    </rPh>
    <rPh sb="2" eb="4">
      <t>ショウキュウ</t>
    </rPh>
    <rPh sb="4" eb="7">
      <t>ソウトウガク</t>
    </rPh>
    <rPh sb="9" eb="11">
      <t>カサン</t>
    </rPh>
    <rPh sb="11" eb="14">
      <t>トウネンド</t>
    </rPh>
    <rPh sb="18" eb="21">
      <t>ショウキュウブン</t>
    </rPh>
    <phoneticPr fontId="4"/>
  </si>
  <si>
    <t>加算当年度における改善額等の影響を除いた支払賃金総額
（⑧－⑨－⑩－⑪－⑫－⑬）</t>
    <rPh sb="0" eb="2">
      <t>カサン</t>
    </rPh>
    <rPh sb="2" eb="5">
      <t>トウネンド</t>
    </rPh>
    <rPh sb="9" eb="11">
      <t>カイゼン</t>
    </rPh>
    <rPh sb="11" eb="12">
      <t>ガク</t>
    </rPh>
    <rPh sb="12" eb="13">
      <t>トウ</t>
    </rPh>
    <rPh sb="14" eb="16">
      <t>エイキョウ</t>
    </rPh>
    <rPh sb="17" eb="18">
      <t>ノゾ</t>
    </rPh>
    <rPh sb="20" eb="22">
      <t>シハライ</t>
    </rPh>
    <rPh sb="22" eb="24">
      <t>チンギン</t>
    </rPh>
    <rPh sb="24" eb="26">
      <t>ソウガク</t>
    </rPh>
    <phoneticPr fontId="4"/>
  </si>
  <si>
    <t>施設・事業所に加算当年度に勤務している職員全員（職種を問わず、非常勤を含む。）を記載すること。</t>
    <phoneticPr fontId="4"/>
  </si>
  <si>
    <t>経験年数については、第４の２によるものとする。</t>
    <rPh sb="10" eb="11">
      <t>ダイ</t>
    </rPh>
    <phoneticPr fontId="4"/>
  </si>
  <si>
    <t>（４）加算当年度の前年度に支払うべき残額がある場合の支払い状況（残額がある場合に記載）</t>
    <rPh sb="3" eb="5">
      <t>カサン</t>
    </rPh>
    <rPh sb="5" eb="8">
      <t>トウネンド</t>
    </rPh>
    <rPh sb="9" eb="12">
      <t>ゼンネンド</t>
    </rPh>
    <rPh sb="23" eb="25">
      <t>バアイ</t>
    </rPh>
    <rPh sb="26" eb="28">
      <t>シハラ</t>
    </rPh>
    <rPh sb="32" eb="34">
      <t>ザンガク</t>
    </rPh>
    <rPh sb="33" eb="35">
      <t>ジョウキョウ</t>
    </rPh>
    <rPh sb="37" eb="39">
      <t>バアイバアイキサイ</t>
    </rPh>
    <phoneticPr fontId="4"/>
  </si>
  <si>
    <t>定期昇給相当額
（加算当年度における昇給分）</t>
    <rPh sb="0" eb="2">
      <t>テイキ</t>
    </rPh>
    <rPh sb="2" eb="4">
      <t>ショウキュウ</t>
    </rPh>
    <rPh sb="4" eb="7">
      <t>ソウトウガク</t>
    </rPh>
    <rPh sb="9" eb="14">
      <t>カサントウネンド</t>
    </rPh>
    <rPh sb="18" eb="21">
      <t>ショウキュウブン</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</si>
  <si>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4"/>
  </si>
  <si>
    <t>⑤加算算定対象人数の基礎となる職員数</t>
    <rPh sb="1" eb="3">
      <t>カサン</t>
    </rPh>
    <rPh sb="3" eb="5">
      <t>サンテイ</t>
    </rPh>
    <rPh sb="5" eb="7">
      <t>タイショウ</t>
    </rPh>
    <rPh sb="7" eb="9">
      <t>ニンズウ</t>
    </rPh>
    <rPh sb="10" eb="12">
      <t>キソ</t>
    </rPh>
    <rPh sb="15" eb="18">
      <t>ショクインスウ</t>
    </rPh>
    <phoneticPr fontId="4"/>
  </si>
  <si>
    <t>⑥加算算定対象人数</t>
    <rPh sb="1" eb="3">
      <t>カサン</t>
    </rPh>
    <rPh sb="3" eb="5">
      <t>サンテイ</t>
    </rPh>
    <rPh sb="5" eb="7">
      <t>タイショウ</t>
    </rPh>
    <rPh sb="7" eb="9">
      <t>ニンズウ</t>
    </rPh>
    <phoneticPr fontId="4"/>
  </si>
  <si>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4"/>
  </si>
  <si>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4"/>
  </si>
  <si>
    <t>（１）加算率（基礎分 加算率（a））</t>
    <rPh sb="3" eb="5">
      <t>カサン</t>
    </rPh>
    <rPh sb="5" eb="6">
      <t>リツ</t>
    </rPh>
    <rPh sb="7" eb="10">
      <t>キソブン</t>
    </rPh>
    <rPh sb="11" eb="14">
      <t>カサンリツ</t>
    </rPh>
    <phoneticPr fontId="19"/>
  </si>
  <si>
    <r>
      <t>年</t>
    </r>
    <r>
      <rPr>
        <vertAlign val="superscript"/>
        <sz val="11"/>
        <rFont val="HGｺﾞｼｯｸM"/>
        <family val="3"/>
        <charset val="128"/>
      </rPr>
      <t>※2</t>
    </r>
    <rPh sb="0" eb="1">
      <t>ネン</t>
    </rPh>
    <phoneticPr fontId="4"/>
  </si>
  <si>
    <t>（３）加算率（賃金改善分　加算率（ｂ））</t>
    <rPh sb="3" eb="6">
      <t>カサンリツ</t>
    </rPh>
    <rPh sb="7" eb="9">
      <t>チンギン</t>
    </rPh>
    <rPh sb="9" eb="11">
      <t>カイゼン</t>
    </rPh>
    <rPh sb="11" eb="12">
      <t>ブン</t>
    </rPh>
    <rPh sb="13" eb="16">
      <t>カサンリツ</t>
    </rPh>
    <phoneticPr fontId="19"/>
  </si>
  <si>
    <t>別紙様式１</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</si>
</sst>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
    <numFmt numFmtId="178" formatCode="0.0_ "/>
    <numFmt numFmtId="179" formatCode="#,##0;&quot;▲ &quot;#,##0"/>
    <numFmt numFmtId="180" formatCode="#,##0_ ;[Red]\-#,##0\ "/>
    <numFmt numFmtId="181" formatCode="#,##0&quot;円&quot;"/>
    <numFmt numFmtId="182" formatCode="0.0%"/>
    <numFmt numFmtId="183" formatCode="#,##0_);[Red]\(#,##0\)"/>
    <numFmt numFmtId="184" formatCode="#,##0_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b/>
      <sz val="14"/>
      <name val="ＭＳ ゴシック"/>
      <family val="3"/>
      <charset val="128"/>
    </font>
    <font>
      <b/>
      <sz val="13"/>
      <name val="HGｺﾞｼｯｸM"/>
      <family val="3"/>
      <charset val="128"/>
    </font>
    <font>
      <vertAlign val="superscript"/>
      <sz val="12"/>
      <name val="HGｺﾞｼｯｸM"/>
      <family val="3"/>
      <charset val="128"/>
    </font>
    <font>
      <sz val="11"/>
      <color theme="1"/>
      <name val="ＭＳ Ｐゴシック"/>
      <family val="3"/>
      <charset val="128"/>
    </font>
    <font>
      <sz val="11"/>
      <name val="HGｺﾞｼｯｸM"/>
      <family val="3"/>
    </font>
    <font>
      <sz val="11"/>
      <name val="ＭＳ ゴシック"/>
      <family val="3"/>
      <charset val="128"/>
    </font>
    <font>
      <sz val="10"/>
      <name val="ＭＳ ゴシック"/>
      <family val="3"/>
      <charset val="128"/>
    </font>
    <font>
      <sz val="20"/>
      <name val="ＭＳ ゴシック"/>
      <family val="3"/>
      <charset val="128"/>
    </font>
    <font>
      <sz val="16"/>
      <name val="ＭＳ ゴシック"/>
      <family val="3"/>
      <charset val="128"/>
    </font>
    <font>
      <b/>
      <sz val="11"/>
      <name val="ＭＳ Ｐゴシック"/>
      <family val="3"/>
      <charset val="128"/>
    </font>
    <font>
      <sz val="10"/>
      <color theme="1"/>
      <name val="ＭＳ Ｐゴシック"/>
      <family val="3"/>
      <charset val="128"/>
    </font>
    <font>
      <sz val="11"/>
      <name val="ＭＳ 明朝"/>
      <family val="1"/>
      <charset val="128"/>
    </font>
    <font>
      <sz val="14"/>
      <color theme="1"/>
      <name val="ＭＳ Ｐゴシック"/>
      <family val="3"/>
      <charset val="128"/>
    </font>
    <font>
      <sz val="18"/>
      <name val="ＭＳ ゴシック"/>
      <family val="3"/>
      <charset val="128"/>
    </font>
    <font>
      <b/>
      <sz val="18"/>
      <name val="ＭＳ Ｐゴシック"/>
      <family val="3"/>
      <charset val="128"/>
    </font>
    <font>
      <sz val="22"/>
      <name val="ＭＳ Ｐ明朝"/>
      <family val="1"/>
      <charset val="128"/>
    </font>
    <font>
      <sz val="10"/>
      <name val="ＭＳ Ｐ明朝"/>
      <family val="1"/>
    </font>
    <font>
      <sz val="11"/>
      <color theme="1"/>
      <name val="HGｺﾞｼｯｸM"/>
      <family val="3"/>
      <charset val="128"/>
    </font>
    <font>
      <sz val="14"/>
      <color theme="1"/>
      <name val="HGｺﾞｼｯｸM"/>
      <family val="3"/>
      <charset val="128"/>
    </font>
    <font>
      <b/>
      <sz val="11"/>
      <color theme="1"/>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FFC000"/>
        <bgColor rgb="FF000000"/>
      </patternFill>
    </fill>
  </fills>
  <borders count="15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ck">
        <color indexed="64"/>
      </left>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2" fillId="0" borderId="0"/>
    <xf numFmtId="0" fontId="25" fillId="0" borderId="0">
      <alignment vertical="center"/>
    </xf>
    <xf numFmtId="0" fontId="11" fillId="0" borderId="0"/>
    <xf numFmtId="0" fontId="22" fillId="0" borderId="0"/>
    <xf numFmtId="38" fontId="11" fillId="0" borderId="0" applyFont="0" applyFill="0" applyBorder="0" applyAlignment="0" applyProtection="0">
      <alignment vertical="center"/>
    </xf>
  </cellStyleXfs>
  <cellXfs count="801">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29" xfId="0" applyFont="1" applyFill="1" applyBorder="1" applyAlignment="1" applyProtection="1">
      <alignment horizontal="distributed" vertical="center"/>
      <protection locked="0"/>
    </xf>
    <xf numFmtId="0" fontId="1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33"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13" fillId="0" borderId="0" xfId="0" applyFont="1">
      <alignment vertical="center"/>
    </xf>
    <xf numFmtId="0" fontId="14" fillId="0" borderId="0" xfId="0" applyFont="1">
      <alignment vertical="center"/>
    </xf>
    <xf numFmtId="0" fontId="7" fillId="0" borderId="17" xfId="0" applyFont="1" applyBorder="1">
      <alignment vertical="center"/>
    </xf>
    <xf numFmtId="0" fontId="14" fillId="0" borderId="70" xfId="0" applyFont="1" applyBorder="1">
      <alignment vertical="center"/>
    </xf>
    <xf numFmtId="0" fontId="7" fillId="0" borderId="45" xfId="0" applyFont="1" applyBorder="1">
      <alignment vertical="center"/>
    </xf>
    <xf numFmtId="0" fontId="5" fillId="0" borderId="81" xfId="0" applyFont="1" applyBorder="1">
      <alignment vertical="center"/>
    </xf>
    <xf numFmtId="0" fontId="5" fillId="0" borderId="81" xfId="0" applyFont="1" applyBorder="1" applyAlignment="1">
      <alignment horizontal="center" vertical="center" wrapText="1"/>
    </xf>
    <xf numFmtId="0" fontId="5" fillId="0" borderId="81" xfId="0" applyFont="1" applyBorder="1" applyAlignment="1">
      <alignment horizontal="distributed" vertical="center"/>
    </xf>
    <xf numFmtId="0" fontId="5" fillId="0" borderId="83" xfId="0" applyFont="1" applyBorder="1">
      <alignment vertical="center"/>
    </xf>
    <xf numFmtId="0" fontId="5" fillId="0" borderId="83" xfId="0" applyFont="1" applyBorder="1" applyAlignment="1">
      <alignment horizontal="center" vertical="center" wrapText="1"/>
    </xf>
    <xf numFmtId="0" fontId="5" fillId="0" borderId="83" xfId="0" applyFont="1" applyBorder="1" applyAlignment="1">
      <alignment horizontal="distributed" vertical="center"/>
    </xf>
    <xf numFmtId="0" fontId="5" fillId="0" borderId="82" xfId="0" applyFont="1" applyBorder="1">
      <alignment vertical="center"/>
    </xf>
    <xf numFmtId="0" fontId="5" fillId="0" borderId="84" xfId="0" applyFont="1" applyBorder="1" applyAlignment="1">
      <alignment horizontal="center" vertical="center" wrapText="1"/>
    </xf>
    <xf numFmtId="0" fontId="5" fillId="0" borderId="96" xfId="0" applyFont="1" applyBorder="1">
      <alignment vertical="center"/>
    </xf>
    <xf numFmtId="0" fontId="5" fillId="0" borderId="96" xfId="0" applyFont="1" applyBorder="1" applyAlignment="1">
      <alignment horizontal="center" vertical="center" wrapText="1"/>
    </xf>
    <xf numFmtId="0" fontId="5" fillId="0" borderId="96" xfId="0" applyFont="1" applyBorder="1" applyAlignment="1">
      <alignment horizontal="distributed" vertical="center"/>
    </xf>
    <xf numFmtId="0" fontId="5" fillId="0" borderId="86" xfId="0" applyFont="1" applyBorder="1">
      <alignment vertical="center"/>
    </xf>
    <xf numFmtId="0" fontId="5" fillId="0" borderId="86" xfId="0" applyFont="1" applyBorder="1" applyAlignment="1">
      <alignment horizontal="center" vertical="center" wrapText="1"/>
    </xf>
    <xf numFmtId="0" fontId="5" fillId="0" borderId="86" xfId="0" applyFont="1" applyBorder="1" applyAlignment="1">
      <alignment horizontal="distributed" vertical="center"/>
    </xf>
    <xf numFmtId="0" fontId="5" fillId="0" borderId="101"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99" xfId="0" applyFont="1" applyBorder="1">
      <alignment vertical="center"/>
    </xf>
    <xf numFmtId="0" fontId="5" fillId="0" borderId="89"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69" xfId="0" applyFont="1" applyBorder="1">
      <alignment vertical="center"/>
    </xf>
    <xf numFmtId="0" fontId="5" fillId="0" borderId="33" xfId="0" applyFont="1" applyBorder="1">
      <alignment vertical="center"/>
    </xf>
    <xf numFmtId="0" fontId="5" fillId="0" borderId="33" xfId="0" applyFont="1" applyBorder="1" applyAlignment="1">
      <alignment horizontal="center" vertical="center" wrapText="1"/>
    </xf>
    <xf numFmtId="0" fontId="7" fillId="0" borderId="98" xfId="0" applyFont="1" applyBorder="1">
      <alignment vertical="center"/>
    </xf>
    <xf numFmtId="0" fontId="7" fillId="0" borderId="94" xfId="0" applyFont="1" applyBorder="1">
      <alignment vertical="center"/>
    </xf>
    <xf numFmtId="0" fontId="5" fillId="0" borderId="91" xfId="0" applyFont="1" applyBorder="1">
      <alignment vertical="center"/>
    </xf>
    <xf numFmtId="0" fontId="5" fillId="0" borderId="91" xfId="0" applyFont="1" applyBorder="1" applyAlignment="1">
      <alignment horizontal="distributed" vertical="center"/>
    </xf>
    <xf numFmtId="0" fontId="5" fillId="0" borderId="91" xfId="0" applyFont="1" applyBorder="1" applyAlignment="1">
      <alignment horizontal="center" vertical="center" wrapText="1"/>
    </xf>
    <xf numFmtId="0" fontId="7" fillId="0" borderId="93" xfId="0" applyFont="1" applyBorder="1">
      <alignment vertical="center"/>
    </xf>
    <xf numFmtId="0" fontId="8" fillId="0" borderId="0" xfId="0" applyFont="1">
      <alignment vertical="center"/>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8" fillId="0" borderId="0" xfId="0" applyFont="1" applyAlignment="1">
      <alignment horizontal="left" vertical="top"/>
    </xf>
    <xf numFmtId="0" fontId="5" fillId="0" borderId="0" xfId="0" applyFont="1" applyProtection="1">
      <alignment vertical="center"/>
      <protection locked="0"/>
    </xf>
    <xf numFmtId="0" fontId="5" fillId="3" borderId="56" xfId="0" applyFont="1" applyFill="1" applyBorder="1" applyAlignment="1" applyProtection="1">
      <alignment horizontal="center" vertical="center" shrinkToFit="1"/>
      <protection locked="0"/>
    </xf>
    <xf numFmtId="0" fontId="17" fillId="0" borderId="0" xfId="0" applyFont="1">
      <alignment vertical="center"/>
    </xf>
    <xf numFmtId="0" fontId="14" fillId="0" borderId="25" xfId="0" applyFont="1" applyBorder="1">
      <alignment vertical="center"/>
    </xf>
    <xf numFmtId="0" fontId="5" fillId="0" borderId="83" xfId="0" applyFont="1" applyBorder="1" applyAlignment="1">
      <alignment vertical="center" wrapText="1"/>
    </xf>
    <xf numFmtId="0" fontId="5" fillId="3" borderId="62" xfId="0" applyFont="1" applyFill="1" applyBorder="1" applyAlignment="1" applyProtection="1">
      <alignment horizontal="center" vertical="center" shrinkToFit="1"/>
      <protection locked="0"/>
    </xf>
    <xf numFmtId="0" fontId="5" fillId="3" borderId="74" xfId="0" applyFont="1" applyFill="1" applyBorder="1" applyAlignment="1" applyProtection="1">
      <alignment horizontal="center" vertical="center" shrinkToFit="1"/>
      <protection locked="0"/>
    </xf>
    <xf numFmtId="0" fontId="23" fillId="0" borderId="0" xfId="9" applyFont="1" applyAlignment="1">
      <alignment vertical="top"/>
    </xf>
    <xf numFmtId="0" fontId="24" fillId="0" borderId="0" xfId="9" applyFont="1"/>
    <xf numFmtId="0" fontId="24" fillId="0" borderId="0" xfId="9" applyFont="1" applyAlignment="1">
      <alignment horizontal="center" vertical="center"/>
    </xf>
    <xf numFmtId="0" fontId="29" fillId="0" borderId="0" xfId="9" applyFont="1"/>
    <xf numFmtId="0" fontId="29" fillId="0" borderId="0" xfId="9" applyFont="1" applyAlignment="1">
      <alignment vertical="top"/>
    </xf>
    <xf numFmtId="0" fontId="30" fillId="0" borderId="0" xfId="9" applyFont="1"/>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pplyAlignment="1">
      <alignment horizontal="center" vertical="center"/>
    </xf>
    <xf numFmtId="0" fontId="31" fillId="0" borderId="0" xfId="0" applyFont="1">
      <alignment vertical="center"/>
    </xf>
    <xf numFmtId="0" fontId="0" fillId="0" borderId="0" xfId="10" applyFont="1" applyAlignment="1">
      <alignment horizontal="left" vertical="center"/>
    </xf>
    <xf numFmtId="0" fontId="0" fillId="0" borderId="0" xfId="10" applyFont="1" applyAlignment="1">
      <alignment horizontal="center" vertical="center"/>
    </xf>
    <xf numFmtId="0" fontId="0" fillId="0" borderId="0" xfId="11" applyFont="1" applyAlignment="1">
      <alignment horizontal="center" vertical="center" wrapText="1" shrinkToFit="1"/>
    </xf>
    <xf numFmtId="0" fontId="26" fillId="0" borderId="104" xfId="10" applyFont="1" applyBorder="1" applyAlignment="1">
      <alignment vertical="center" shrinkToFit="1"/>
    </xf>
    <xf numFmtId="0" fontId="26" fillId="0" borderId="63" xfId="10" applyFont="1" applyBorder="1" applyAlignment="1" applyProtection="1">
      <alignment horizontal="center" vertical="center" shrinkToFit="1"/>
      <protection locked="0"/>
    </xf>
    <xf numFmtId="0" fontId="26" fillId="0" borderId="15" xfId="10" applyFont="1" applyBorder="1" applyAlignment="1" applyProtection="1">
      <alignment horizontal="center" vertical="center" shrinkToFit="1"/>
      <protection locked="0"/>
    </xf>
    <xf numFmtId="0" fontId="26" fillId="0" borderId="10" xfId="10" applyFont="1" applyBorder="1" applyAlignment="1" applyProtection="1">
      <alignment horizontal="center" vertical="center" shrinkToFit="1"/>
      <protection locked="0"/>
    </xf>
    <xf numFmtId="178" fontId="26" fillId="0" borderId="15" xfId="10" applyNumberFormat="1" applyFont="1" applyBorder="1" applyAlignment="1" applyProtection="1">
      <alignment horizontal="center" vertical="center" shrinkToFit="1"/>
      <protection locked="0"/>
    </xf>
    <xf numFmtId="0" fontId="26" fillId="0" borderId="56" xfId="10" applyFont="1" applyBorder="1" applyAlignment="1">
      <alignment vertical="center" shrinkToFit="1"/>
    </xf>
    <xf numFmtId="178" fontId="26" fillId="0" borderId="77" xfId="10" applyNumberFormat="1" applyFont="1" applyBorder="1" applyAlignment="1" applyProtection="1">
      <alignment horizontal="center" vertical="center" shrinkToFit="1"/>
      <protection locked="0"/>
    </xf>
    <xf numFmtId="178" fontId="26" fillId="0" borderId="5" xfId="10" applyNumberFormat="1" applyFont="1" applyBorder="1" applyAlignment="1" applyProtection="1">
      <alignment horizontal="center" vertical="center" shrinkToFit="1"/>
      <protection locked="0"/>
    </xf>
    <xf numFmtId="38" fontId="26" fillId="0" borderId="63" xfId="10" applyNumberFormat="1" applyFont="1" applyBorder="1" applyAlignment="1" applyProtection="1">
      <alignment vertical="center" shrinkToFit="1"/>
      <protection locked="0"/>
    </xf>
    <xf numFmtId="38" fontId="26" fillId="0" borderId="56" xfId="10" applyNumberFormat="1" applyFont="1" applyBorder="1" applyAlignment="1" applyProtection="1">
      <alignment vertical="center" shrinkToFit="1"/>
      <protection locked="0"/>
    </xf>
    <xf numFmtId="38" fontId="26" fillId="0" borderId="77" xfId="10" applyNumberFormat="1" applyFont="1" applyBorder="1" applyAlignment="1" applyProtection="1">
      <alignment vertical="center" shrinkToFit="1"/>
      <protection locked="0"/>
    </xf>
    <xf numFmtId="38" fontId="26" fillId="0" borderId="15" xfId="10" applyNumberFormat="1" applyFont="1" applyBorder="1" applyAlignment="1" applyProtection="1">
      <alignment vertical="center" shrinkToFit="1"/>
      <protection locked="0"/>
    </xf>
    <xf numFmtId="38" fontId="26" fillId="0" borderId="79" xfId="10" applyNumberFormat="1" applyFont="1" applyBorder="1" applyAlignment="1" applyProtection="1">
      <alignment vertical="center" shrinkToFit="1"/>
      <protection locked="0"/>
    </xf>
    <xf numFmtId="38" fontId="26" fillId="0" borderId="40" xfId="10" applyNumberFormat="1" applyFont="1" applyBorder="1" applyAlignment="1" applyProtection="1">
      <alignment vertical="center" shrinkToFit="1"/>
      <protection locked="0"/>
    </xf>
    <xf numFmtId="38" fontId="26" fillId="0" borderId="62" xfId="10" applyNumberFormat="1" applyFont="1" applyBorder="1" applyAlignment="1" applyProtection="1">
      <alignment vertical="center" shrinkToFit="1"/>
      <protection locked="0"/>
    </xf>
    <xf numFmtId="38" fontId="26" fillId="0" borderId="6" xfId="10" applyNumberFormat="1" applyFont="1" applyBorder="1" applyAlignment="1" applyProtection="1">
      <alignment vertical="center" shrinkToFit="1"/>
      <protection locked="0"/>
    </xf>
    <xf numFmtId="0" fontId="7" fillId="0" borderId="48" xfId="0" applyFont="1" applyBorder="1" applyAlignment="1">
      <alignment horizontal="right" vertical="center"/>
    </xf>
    <xf numFmtId="0" fontId="5" fillId="3" borderId="15" xfId="0" applyFont="1" applyFill="1" applyBorder="1" applyAlignment="1" applyProtection="1">
      <alignment horizontal="center" vertical="center" shrinkToFit="1"/>
      <protection locked="0"/>
    </xf>
    <xf numFmtId="0" fontId="5" fillId="0" borderId="0" xfId="0" applyFont="1" applyAlignment="1">
      <alignment horizontal="distributed" vertical="center"/>
    </xf>
    <xf numFmtId="0" fontId="7" fillId="0" borderId="76" xfId="0" applyFont="1" applyBorder="1" applyAlignment="1">
      <alignment horizontal="center" vertical="center"/>
    </xf>
    <xf numFmtId="0" fontId="5" fillId="0" borderId="31" xfId="0" applyFont="1" applyBorder="1" applyAlignment="1">
      <alignment horizontal="distributed" vertical="center"/>
    </xf>
    <xf numFmtId="0" fontId="35" fillId="0" borderId="0" xfId="0" applyFont="1">
      <alignment vertical="center"/>
    </xf>
    <xf numFmtId="0" fontId="5" fillId="0" borderId="31" xfId="0" applyFont="1" applyBorder="1">
      <alignment vertical="center"/>
    </xf>
    <xf numFmtId="0" fontId="5" fillId="0" borderId="54"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7" fillId="0" borderId="8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7" fillId="0" borderId="31" xfId="0" applyFont="1" applyBorder="1">
      <alignment vertical="center"/>
    </xf>
    <xf numFmtId="0" fontId="7" fillId="0" borderId="32" xfId="0" applyFont="1" applyBorder="1">
      <alignment vertical="center"/>
    </xf>
    <xf numFmtId="0" fontId="8" fillId="0" borderId="88" xfId="0" applyFont="1" applyBorder="1" applyAlignment="1">
      <alignment horizontal="left" vertical="center"/>
    </xf>
    <xf numFmtId="0" fontId="7" fillId="0" borderId="26"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7" xfId="0" applyFont="1" applyBorder="1">
      <alignment vertical="center"/>
    </xf>
    <xf numFmtId="0" fontId="7" fillId="0" borderId="28"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7" fillId="0" borderId="0" xfId="0" applyFont="1" applyAlignment="1">
      <alignment horizontal="right" vertical="center"/>
    </xf>
    <xf numFmtId="0" fontId="5" fillId="0" borderId="104" xfId="0" applyFont="1" applyBorder="1" applyAlignment="1">
      <alignment horizontal="center" vertical="center"/>
    </xf>
    <xf numFmtId="0" fontId="5" fillId="0" borderId="63"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0" fillId="0" borderId="0" xfId="0" applyAlignment="1">
      <alignment horizontal="left" vertical="top" wrapText="1"/>
    </xf>
    <xf numFmtId="0" fontId="7" fillId="0" borderId="0" xfId="0" applyFont="1" applyAlignment="1">
      <alignment horizontal="left" vertical="center" wrapText="1"/>
    </xf>
    <xf numFmtId="0" fontId="5" fillId="0" borderId="6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02" xfId="0" applyFont="1" applyBorder="1">
      <alignment vertical="center"/>
    </xf>
    <xf numFmtId="0" fontId="5" fillId="0" borderId="85" xfId="0" applyFont="1" applyBorder="1">
      <alignment vertical="center"/>
    </xf>
    <xf numFmtId="0" fontId="5" fillId="0" borderId="85" xfId="0" applyFont="1" applyBorder="1" applyAlignment="1">
      <alignment horizontal="center" vertical="center" wrapText="1"/>
    </xf>
    <xf numFmtId="0" fontId="5" fillId="0" borderId="85" xfId="0" applyFont="1" applyBorder="1" applyAlignment="1">
      <alignment horizontal="distributed" vertical="center"/>
    </xf>
    <xf numFmtId="38" fontId="5" fillId="0" borderId="63"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62" xfId="6" applyFont="1" applyFill="1" applyBorder="1" applyAlignment="1" applyProtection="1">
      <alignment horizontal="right" vertical="center" shrinkToFit="1"/>
      <protection locked="0"/>
    </xf>
    <xf numFmtId="38" fontId="5" fillId="2" borderId="38" xfId="6" applyFont="1" applyFill="1" applyBorder="1" applyAlignment="1" applyProtection="1">
      <alignment horizontal="right" vertical="center"/>
    </xf>
    <xf numFmtId="0" fontId="5" fillId="0" borderId="40" xfId="0" applyFont="1" applyBorder="1">
      <alignment vertical="center"/>
    </xf>
    <xf numFmtId="0" fontId="5" fillId="0" borderId="0" xfId="0" applyFont="1" applyAlignment="1">
      <alignment horizontal="center" vertical="center" textRotation="255" shrinkToFit="1"/>
    </xf>
    <xf numFmtId="0" fontId="7" fillId="0" borderId="63"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right" vertical="center"/>
    </xf>
    <xf numFmtId="0" fontId="7" fillId="0" borderId="2" xfId="0" applyFont="1" applyBorder="1" applyAlignment="1">
      <alignment horizontal="center" vertical="center"/>
    </xf>
    <xf numFmtId="0" fontId="26" fillId="0" borderId="74" xfId="10" applyFont="1" applyBorder="1" applyAlignment="1">
      <alignment vertical="center" shrinkToFit="1"/>
    </xf>
    <xf numFmtId="0" fontId="26" fillId="0" borderId="62" xfId="10" applyFont="1" applyBorder="1" applyAlignment="1" applyProtection="1">
      <alignment horizontal="center" vertical="center" shrinkToFit="1"/>
      <protection locked="0"/>
    </xf>
    <xf numFmtId="178" fontId="26" fillId="0" borderId="2" xfId="10" applyNumberFormat="1" applyFont="1" applyBorder="1" applyAlignment="1" applyProtection="1">
      <alignment horizontal="center" vertical="center" shrinkToFit="1"/>
      <protection locked="0"/>
    </xf>
    <xf numFmtId="0" fontId="26" fillId="0" borderId="15" xfId="10" applyFont="1" applyBorder="1" applyAlignment="1">
      <alignment vertical="center" shrinkToFit="1"/>
    </xf>
    <xf numFmtId="0" fontId="7" fillId="0" borderId="3" xfId="0" applyFont="1" applyBorder="1" applyAlignment="1">
      <alignment horizontal="right" vertical="center"/>
    </xf>
    <xf numFmtId="181" fontId="26" fillId="0" borderId="15" xfId="10" applyNumberFormat="1" applyFont="1" applyBorder="1" applyAlignment="1" applyProtection="1">
      <alignment vertical="center" shrinkToFit="1"/>
      <protection locked="0"/>
    </xf>
    <xf numFmtId="179" fontId="27" fillId="0" borderId="0" xfId="10" applyNumberFormat="1" applyFont="1" applyAlignment="1">
      <alignment vertical="center" shrinkToFit="1"/>
    </xf>
    <xf numFmtId="0" fontId="40" fillId="0" borderId="0" xfId="9" applyFont="1"/>
    <xf numFmtId="0" fontId="39" fillId="0" borderId="0" xfId="9" applyFont="1"/>
    <xf numFmtId="0" fontId="41" fillId="0" borderId="0" xfId="9" applyFont="1" applyAlignment="1">
      <alignment horizontal="center" vertical="top"/>
    </xf>
    <xf numFmtId="0" fontId="26" fillId="0" borderId="0" xfId="10" applyFont="1" applyAlignment="1">
      <alignment vertical="top" shrinkToFit="1"/>
    </xf>
    <xf numFmtId="179" fontId="26" fillId="5" borderId="0" xfId="10" applyNumberFormat="1" applyFont="1" applyFill="1" applyAlignment="1">
      <alignment vertical="center" wrapText="1" shrinkToFit="1"/>
    </xf>
    <xf numFmtId="179" fontId="26" fillId="0" borderId="0" xfId="10" applyNumberFormat="1" applyFont="1" applyAlignment="1">
      <alignment vertical="top" shrinkToFit="1"/>
    </xf>
    <xf numFmtId="0" fontId="26" fillId="0" borderId="0" xfId="9" applyFont="1"/>
    <xf numFmtId="0" fontId="26" fillId="0" borderId="0" xfId="10" applyFont="1" applyAlignment="1">
      <alignment vertical="top" wrapText="1" shrinkToFit="1"/>
    </xf>
    <xf numFmtId="0" fontId="26" fillId="0" borderId="0" xfId="9" applyFont="1" applyAlignment="1">
      <alignment vertical="top" wrapText="1"/>
    </xf>
    <xf numFmtId="0" fontId="26" fillId="0" borderId="0" xfId="9" applyFont="1" applyAlignment="1">
      <alignment vertical="top"/>
    </xf>
    <xf numFmtId="0" fontId="27" fillId="0" borderId="0" xfId="9" applyFont="1"/>
    <xf numFmtId="0" fontId="5" fillId="5" borderId="0" xfId="0" applyFont="1" applyFill="1">
      <alignment vertical="center"/>
    </xf>
    <xf numFmtId="0" fontId="5" fillId="5" borderId="0" xfId="0" applyFont="1" applyFill="1" applyAlignment="1">
      <alignment horizontal="distributed" vertical="center"/>
    </xf>
    <xf numFmtId="0" fontId="8" fillId="5" borderId="0" xfId="0" applyFont="1" applyFill="1">
      <alignment vertical="center"/>
    </xf>
    <xf numFmtId="0" fontId="5" fillId="2" borderId="121" xfId="0" applyFont="1" applyFill="1" applyBorder="1" applyAlignment="1">
      <alignment horizontal="distributed" vertical="center"/>
    </xf>
    <xf numFmtId="0" fontId="15" fillId="0" borderId="0" xfId="0" applyFont="1">
      <alignment vertical="center"/>
    </xf>
    <xf numFmtId="0" fontId="41" fillId="0" borderId="0" xfId="9" applyFont="1" applyAlignment="1">
      <alignment horizontal="left" vertical="top"/>
    </xf>
    <xf numFmtId="0" fontId="7" fillId="0" borderId="10" xfId="0" applyFont="1" applyBorder="1" applyAlignment="1">
      <alignment horizontal="right" vertical="center"/>
    </xf>
    <xf numFmtId="38" fontId="26" fillId="0" borderId="1" xfId="10" applyNumberFormat="1" applyFont="1" applyBorder="1" applyAlignment="1" applyProtection="1">
      <alignment vertical="center" shrinkToFit="1"/>
      <protection locked="0"/>
    </xf>
    <xf numFmtId="38" fontId="26" fillId="0" borderId="38" xfId="10" applyNumberFormat="1" applyFont="1" applyBorder="1" applyAlignment="1">
      <alignment vertical="center" shrinkToFit="1"/>
    </xf>
    <xf numFmtId="38" fontId="26" fillId="0" borderId="125" xfId="10" applyNumberFormat="1" applyFont="1" applyBorder="1" applyAlignment="1">
      <alignment vertical="center" shrinkToFit="1"/>
    </xf>
    <xf numFmtId="38" fontId="26" fillId="0" borderId="39" xfId="10" applyNumberFormat="1" applyFont="1" applyBorder="1" applyAlignment="1">
      <alignment vertical="center" shrinkToFit="1"/>
    </xf>
    <xf numFmtId="0" fontId="33" fillId="5" borderId="15" xfId="10" applyFont="1" applyFill="1" applyBorder="1" applyAlignment="1">
      <alignment horizontal="center" vertical="center"/>
    </xf>
    <xf numFmtId="0" fontId="33" fillId="5" borderId="77" xfId="10" applyFont="1" applyFill="1" applyBorder="1" applyAlignment="1">
      <alignment horizontal="center" vertical="center"/>
    </xf>
    <xf numFmtId="38" fontId="26" fillId="0" borderId="57" xfId="10" applyNumberFormat="1" applyFont="1" applyBorder="1" applyAlignment="1" applyProtection="1">
      <alignment vertical="center" shrinkToFit="1"/>
      <protection locked="0"/>
    </xf>
    <xf numFmtId="38" fontId="26" fillId="0" borderId="43" xfId="10" applyNumberFormat="1" applyFont="1" applyBorder="1" applyAlignment="1" applyProtection="1">
      <alignment vertical="center" shrinkToFit="1"/>
      <protection locked="0"/>
    </xf>
    <xf numFmtId="0" fontId="41" fillId="0" borderId="0" xfId="9" applyFont="1" applyAlignment="1">
      <alignment vertical="top"/>
    </xf>
    <xf numFmtId="0" fontId="33" fillId="5" borderId="56" xfId="10" applyFont="1" applyFill="1" applyBorder="1" applyAlignment="1">
      <alignment horizontal="center" vertical="center"/>
    </xf>
    <xf numFmtId="183" fontId="26" fillId="0" borderId="38" xfId="9" applyNumberFormat="1" applyFont="1" applyBorder="1" applyAlignment="1">
      <alignment vertical="center"/>
    </xf>
    <xf numFmtId="180" fontId="26" fillId="0" borderId="0" xfId="9" applyNumberFormat="1" applyFont="1" applyAlignment="1">
      <alignment vertical="top"/>
    </xf>
    <xf numFmtId="0" fontId="5" fillId="0" borderId="77" xfId="0" applyFont="1" applyBorder="1">
      <alignment vertical="center"/>
    </xf>
    <xf numFmtId="38" fontId="12" fillId="5" borderId="0" xfId="6" applyFont="1" applyFill="1" applyBorder="1" applyAlignment="1" applyProtection="1">
      <alignment horizontal="center" vertical="center"/>
      <protection locked="0"/>
    </xf>
    <xf numFmtId="0" fontId="7" fillId="5" borderId="0" xfId="0" applyFont="1" applyFill="1" applyAlignment="1">
      <alignment horizontal="right" vertical="center"/>
    </xf>
    <xf numFmtId="0" fontId="43" fillId="7" borderId="112" xfId="0" applyFont="1" applyFill="1" applyBorder="1">
      <alignment vertical="center"/>
    </xf>
    <xf numFmtId="0" fontId="5" fillId="0" borderId="17" xfId="0" applyFont="1" applyBorder="1">
      <alignment vertical="center"/>
    </xf>
    <xf numFmtId="0" fontId="43" fillId="7" borderId="98" xfId="0" applyFont="1" applyFill="1" applyBorder="1">
      <alignment vertical="center"/>
    </xf>
    <xf numFmtId="0" fontId="7" fillId="0" borderId="62" xfId="0" applyFont="1" applyBorder="1">
      <alignment vertical="center"/>
    </xf>
    <xf numFmtId="38" fontId="12" fillId="5" borderId="0" xfId="0" applyNumberFormat="1" applyFont="1" applyFill="1" applyAlignment="1">
      <alignment horizontal="right"/>
    </xf>
    <xf numFmtId="0" fontId="5" fillId="0" borderId="129" xfId="0" applyFont="1" applyBorder="1">
      <alignment vertical="center"/>
    </xf>
    <xf numFmtId="0" fontId="5" fillId="0" borderId="129" xfId="0" applyFont="1" applyBorder="1" applyAlignment="1">
      <alignment horizontal="center" vertical="center" wrapText="1"/>
    </xf>
    <xf numFmtId="0" fontId="5" fillId="0" borderId="129" xfId="0" applyFont="1" applyBorder="1" applyAlignment="1">
      <alignment horizontal="distributed" vertical="center"/>
    </xf>
    <xf numFmtId="0" fontId="37" fillId="5" borderId="0" xfId="0" applyFont="1" applyFill="1">
      <alignment vertical="center"/>
    </xf>
    <xf numFmtId="0" fontId="44" fillId="5" borderId="0" xfId="0" applyFont="1" applyFill="1">
      <alignment vertical="center"/>
    </xf>
    <xf numFmtId="0" fontId="45" fillId="5" borderId="0" xfId="0" applyFont="1" applyFill="1">
      <alignment vertical="center"/>
    </xf>
    <xf numFmtId="0" fontId="46" fillId="5" borderId="0" xfId="0" applyFont="1" applyFill="1" applyAlignment="1">
      <alignment vertical="center" shrinkToFit="1"/>
    </xf>
    <xf numFmtId="0" fontId="0" fillId="5" borderId="0" xfId="0" applyFill="1">
      <alignment vertical="center"/>
    </xf>
    <xf numFmtId="0" fontId="5" fillId="3" borderId="0" xfId="0" applyFont="1" applyFill="1" applyProtection="1">
      <alignment vertical="center"/>
      <protection locked="0"/>
    </xf>
    <xf numFmtId="38" fontId="26" fillId="2" borderId="38" xfId="10" applyNumberFormat="1" applyFont="1" applyFill="1" applyBorder="1" applyAlignment="1">
      <alignment vertical="center" shrinkToFit="1"/>
    </xf>
    <xf numFmtId="38" fontId="26" fillId="2" borderId="37" xfId="10" applyNumberFormat="1" applyFont="1" applyFill="1" applyBorder="1" applyAlignment="1">
      <alignment vertical="center" shrinkToFit="1"/>
    </xf>
    <xf numFmtId="38" fontId="26" fillId="2" borderId="15" xfId="10" applyNumberFormat="1" applyFont="1" applyFill="1" applyBorder="1" applyAlignment="1">
      <alignment vertical="center" shrinkToFit="1"/>
    </xf>
    <xf numFmtId="38" fontId="26" fillId="2" borderId="39" xfId="10" applyNumberFormat="1" applyFont="1" applyFill="1" applyBorder="1" applyAlignment="1">
      <alignment vertical="center" shrinkToFit="1"/>
    </xf>
    <xf numFmtId="38" fontId="26" fillId="2" borderId="54" xfId="10" applyNumberFormat="1" applyFont="1" applyFill="1" applyBorder="1" applyAlignment="1">
      <alignment vertical="center" shrinkToFit="1"/>
    </xf>
    <xf numFmtId="38" fontId="26" fillId="0" borderId="0" xfId="10" applyNumberFormat="1" applyFont="1" applyAlignment="1" applyProtection="1">
      <alignment vertical="center" shrinkToFit="1"/>
      <protection locked="0"/>
    </xf>
    <xf numFmtId="0" fontId="48" fillId="7" borderId="112" xfId="0" applyFont="1" applyFill="1" applyBorder="1" applyAlignment="1">
      <alignment horizontal="center" vertical="center"/>
    </xf>
    <xf numFmtId="0" fontId="48" fillId="7" borderId="98" xfId="0" applyFont="1" applyFill="1" applyBorder="1" applyAlignment="1">
      <alignment horizontal="center" vertical="center"/>
    </xf>
    <xf numFmtId="0" fontId="47" fillId="5" borderId="62" xfId="11" applyFont="1" applyFill="1" applyBorder="1" applyAlignment="1">
      <alignment horizontal="center" vertical="center" wrapText="1" shrinkToFit="1"/>
    </xf>
    <xf numFmtId="177" fontId="42" fillId="5" borderId="62" xfId="10" applyNumberFormat="1" applyFont="1" applyFill="1" applyBorder="1" applyAlignment="1">
      <alignment horizontal="center" vertical="center" wrapText="1" shrinkToFit="1"/>
    </xf>
    <xf numFmtId="182" fontId="47" fillId="2" borderId="15" xfId="9" applyNumberFormat="1" applyFont="1" applyFill="1" applyBorder="1" applyAlignment="1">
      <alignment horizontal="center" vertical="center"/>
    </xf>
    <xf numFmtId="0" fontId="49" fillId="0" borderId="0" xfId="9" applyFont="1" applyAlignment="1">
      <alignment horizontal="center" vertical="center"/>
    </xf>
    <xf numFmtId="0" fontId="49" fillId="0" borderId="7" xfId="9" applyFont="1" applyBorder="1" applyAlignment="1">
      <alignment horizontal="center" vertical="center"/>
    </xf>
    <xf numFmtId="0" fontId="49" fillId="0" borderId="0" xfId="9" applyFont="1"/>
    <xf numFmtId="0" fontId="5" fillId="0" borderId="50" xfId="0" applyFont="1" applyBorder="1">
      <alignment vertical="center"/>
    </xf>
    <xf numFmtId="0" fontId="5" fillId="0" borderId="50" xfId="0" applyFont="1" applyBorder="1" applyAlignment="1">
      <alignment horizontal="center" vertical="center" wrapText="1"/>
    </xf>
    <xf numFmtId="0" fontId="5" fillId="0" borderId="80" xfId="0" applyFont="1" applyBorder="1">
      <alignment vertical="center"/>
    </xf>
    <xf numFmtId="0" fontId="5" fillId="0" borderId="111" xfId="0" applyFont="1" applyBorder="1" applyAlignment="1">
      <alignment horizontal="distributed" vertical="center"/>
    </xf>
    <xf numFmtId="0" fontId="5" fillId="0" borderId="90" xfId="0" applyFont="1" applyBorder="1" applyAlignment="1">
      <alignment horizontal="distributed" vertical="center"/>
    </xf>
    <xf numFmtId="0" fontId="5" fillId="0" borderId="93" xfId="0" applyFont="1" applyBorder="1" applyAlignment="1">
      <alignment horizontal="distributed" vertical="center"/>
    </xf>
    <xf numFmtId="0" fontId="5" fillId="0" borderId="94" xfId="0" applyFont="1" applyBorder="1" applyAlignment="1">
      <alignment horizontal="distributed" vertical="center"/>
    </xf>
    <xf numFmtId="0" fontId="10" fillId="5" borderId="0" xfId="0" applyFont="1" applyFill="1" applyAlignment="1">
      <alignment horizontal="center" vertical="center"/>
    </xf>
    <xf numFmtId="0" fontId="10" fillId="5" borderId="0" xfId="0" applyFont="1" applyFill="1">
      <alignment vertical="center"/>
    </xf>
    <xf numFmtId="0" fontId="5" fillId="5" borderId="0" xfId="0" applyFont="1" applyFill="1" applyAlignment="1" applyProtection="1">
      <alignment horizontal="center" vertical="center" wrapText="1"/>
      <protection locked="0"/>
    </xf>
    <xf numFmtId="0" fontId="5"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5" fillId="5" borderId="0" xfId="0" applyFont="1" applyFill="1" applyAlignment="1">
      <alignment horizontal="right" vertical="center"/>
    </xf>
    <xf numFmtId="0" fontId="7" fillId="0" borderId="15" xfId="0" applyFont="1" applyBorder="1">
      <alignment vertical="center"/>
    </xf>
    <xf numFmtId="0" fontId="26" fillId="0" borderId="0" xfId="12" applyFont="1" applyAlignment="1">
      <alignment vertical="top"/>
    </xf>
    <xf numFmtId="0" fontId="50" fillId="0" borderId="0" xfId="9" applyFont="1"/>
    <xf numFmtId="0" fontId="51" fillId="5" borderId="0" xfId="0" applyFont="1" applyFill="1">
      <alignment vertical="center"/>
    </xf>
    <xf numFmtId="0" fontId="7" fillId="5" borderId="0" xfId="0" applyFont="1" applyFill="1">
      <alignment vertical="center"/>
    </xf>
    <xf numFmtId="0" fontId="52" fillId="5" borderId="0" xfId="0" applyFont="1" applyFill="1">
      <alignment vertical="center"/>
    </xf>
    <xf numFmtId="0" fontId="52" fillId="5" borderId="0" xfId="0" applyFont="1" applyFill="1" applyAlignment="1">
      <alignment vertical="center" shrinkToFi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25" xfId="0" applyFont="1" applyBorder="1" applyAlignment="1">
      <alignment horizontal="center" vertical="center"/>
    </xf>
    <xf numFmtId="0" fontId="5" fillId="0" borderId="136" xfId="0" applyFont="1" applyBorder="1">
      <alignment vertical="center"/>
    </xf>
    <xf numFmtId="0" fontId="5" fillId="0" borderId="137" xfId="0" applyFont="1" applyBorder="1">
      <alignment vertical="center"/>
    </xf>
    <xf numFmtId="0" fontId="7" fillId="0" borderId="22" xfId="0" applyFont="1" applyBorder="1">
      <alignment vertical="center"/>
    </xf>
    <xf numFmtId="0" fontId="7" fillId="0" borderId="90" xfId="0" applyFont="1" applyBorder="1">
      <alignment vertical="center"/>
    </xf>
    <xf numFmtId="0" fontId="10" fillId="0" borderId="0" xfId="0" applyFont="1" applyAlignment="1">
      <alignment vertical="center" wrapText="1"/>
    </xf>
    <xf numFmtId="0" fontId="7" fillId="0" borderId="33" xfId="0" applyFont="1" applyBorder="1">
      <alignment vertical="center"/>
    </xf>
    <xf numFmtId="0" fontId="5" fillId="0" borderId="139" xfId="0" applyFont="1" applyBorder="1" applyAlignment="1">
      <alignment horizontal="center" vertical="center" wrapText="1"/>
    </xf>
    <xf numFmtId="0" fontId="5" fillId="0" borderId="76" xfId="0" applyFont="1" applyBorder="1" applyAlignment="1">
      <alignment horizontal="right" vertical="center"/>
    </xf>
    <xf numFmtId="0" fontId="7" fillId="0" borderId="7" xfId="0" applyFont="1" applyBorder="1">
      <alignment vertical="center"/>
    </xf>
    <xf numFmtId="0" fontId="5" fillId="0" borderId="110" xfId="0" applyFont="1" applyBorder="1" applyAlignment="1">
      <alignment horizontal="distributed" vertical="center"/>
    </xf>
    <xf numFmtId="0" fontId="5" fillId="0" borderId="90" xfId="0" applyFont="1" applyBorder="1">
      <alignment vertical="center"/>
    </xf>
    <xf numFmtId="0" fontId="5" fillId="0" borderId="86" xfId="0" applyFont="1" applyBorder="1" applyAlignment="1">
      <alignment horizontal="center" vertical="center"/>
    </xf>
    <xf numFmtId="0" fontId="5" fillId="0" borderId="142" xfId="0" applyFont="1" applyBorder="1">
      <alignment vertical="center"/>
    </xf>
    <xf numFmtId="0" fontId="5" fillId="0" borderId="138" xfId="0" applyFont="1" applyBorder="1">
      <alignment vertical="center"/>
    </xf>
    <xf numFmtId="0" fontId="5" fillId="0" borderId="143" xfId="0" applyFont="1" applyBorder="1">
      <alignment vertical="center"/>
    </xf>
    <xf numFmtId="0" fontId="5" fillId="0" borderId="145" xfId="0" applyFont="1" applyBorder="1">
      <alignment vertical="center"/>
    </xf>
    <xf numFmtId="0" fontId="5" fillId="0" borderId="145" xfId="0" applyFont="1" applyBorder="1" applyAlignment="1">
      <alignment horizontal="center" vertical="center" wrapText="1"/>
    </xf>
    <xf numFmtId="0" fontId="5" fillId="0" borderId="145" xfId="0" applyFont="1" applyBorder="1" applyAlignment="1">
      <alignment horizontal="distributed" vertical="center"/>
    </xf>
    <xf numFmtId="0" fontId="5" fillId="3" borderId="147" xfId="0" applyFont="1" applyFill="1" applyBorder="1" applyAlignment="1">
      <alignment horizontal="distributed" vertical="center"/>
    </xf>
    <xf numFmtId="0" fontId="5" fillId="3" borderId="148" xfId="0" applyFont="1" applyFill="1" applyBorder="1" applyAlignment="1">
      <alignment horizontal="distributed" vertical="center"/>
    </xf>
    <xf numFmtId="0" fontId="5" fillId="3" borderId="149" xfId="0" applyFont="1" applyFill="1" applyBorder="1" applyAlignment="1">
      <alignment horizontal="distributed" vertical="center"/>
    </xf>
    <xf numFmtId="0" fontId="5" fillId="3" borderId="150" xfId="0" applyFont="1" applyFill="1" applyBorder="1" applyAlignment="1">
      <alignment horizontal="distributed" vertical="center"/>
    </xf>
    <xf numFmtId="0" fontId="5" fillId="3" borderId="78" xfId="0" applyFont="1" applyFill="1" applyBorder="1" applyAlignment="1">
      <alignment horizontal="distributed" vertical="center"/>
    </xf>
    <xf numFmtId="0" fontId="10" fillId="0" borderId="0" xfId="0" applyFont="1" applyAlignment="1">
      <alignment horizontal="right" vertical="center"/>
    </xf>
    <xf numFmtId="0" fontId="26" fillId="0" borderId="77" xfId="10" applyFont="1" applyBorder="1" applyAlignment="1">
      <alignment vertical="center" shrinkToFit="1"/>
    </xf>
    <xf numFmtId="0" fontId="5" fillId="0" borderId="146"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0" xfId="0" applyFont="1" applyAlignment="1">
      <alignment horizontal="distributed" vertical="center"/>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28" fillId="0" borderId="0" xfId="9" applyFont="1" applyAlignment="1">
      <alignment horizontal="center" vertical="center"/>
    </xf>
    <xf numFmtId="0" fontId="28" fillId="0" borderId="7" xfId="9" applyFont="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pplyProtection="1">
      <alignment vertical="center" shrinkToFit="1"/>
      <protection locked="0"/>
    </xf>
    <xf numFmtId="0" fontId="26" fillId="0" borderId="25" xfId="10" applyFont="1" applyBorder="1" applyAlignment="1" applyProtection="1">
      <alignment vertical="center" shrinkToFit="1"/>
      <protection locked="0"/>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5" fillId="0" borderId="0" xfId="0" applyFont="1" applyAlignment="1">
      <alignment horizontal="left" vertical="center" wrapText="1"/>
    </xf>
    <xf numFmtId="0" fontId="7" fillId="0" borderId="77" xfId="0" applyFont="1" applyBorder="1" applyAlignment="1">
      <alignment horizontal="center" vertical="center" wrapText="1"/>
    </xf>
    <xf numFmtId="0" fontId="40" fillId="0" borderId="0" xfId="9" applyFont="1" applyBorder="1"/>
    <xf numFmtId="0" fontId="24" fillId="0" borderId="0" xfId="9" applyFont="1" applyBorder="1"/>
    <xf numFmtId="0" fontId="41" fillId="0" borderId="0" xfId="9" applyFont="1" applyBorder="1" applyAlignment="1">
      <alignment vertical="top"/>
    </xf>
    <xf numFmtId="0" fontId="39" fillId="0" borderId="0" xfId="9" applyFont="1" applyBorder="1"/>
    <xf numFmtId="0" fontId="26" fillId="0" borderId="0" xfId="10" applyFont="1" applyBorder="1" applyAlignment="1">
      <alignment vertical="top" shrinkToFit="1"/>
    </xf>
    <xf numFmtId="0" fontId="26" fillId="0" borderId="0" xfId="10" applyFont="1" applyBorder="1" applyAlignment="1">
      <alignment vertical="top" wrapText="1" shrinkToFit="1"/>
    </xf>
    <xf numFmtId="0" fontId="7" fillId="0" borderId="1" xfId="0" applyFont="1" applyBorder="1" applyAlignment="1">
      <alignment horizontal="right" vertical="center"/>
    </xf>
    <xf numFmtId="0" fontId="7" fillId="0" borderId="40" xfId="0" applyFont="1" applyBorder="1" applyAlignment="1">
      <alignment horizontal="right" vertical="center"/>
    </xf>
    <xf numFmtId="0" fontId="8" fillId="0" borderId="25" xfId="0" applyFont="1" applyBorder="1" applyAlignment="1">
      <alignment horizontal="center" vertical="center" wrapText="1"/>
    </xf>
    <xf numFmtId="0" fontId="7" fillId="0" borderId="25" xfId="0" applyFont="1" applyBorder="1" applyAlignment="1">
      <alignment horizontal="right" vertical="center"/>
    </xf>
    <xf numFmtId="0" fontId="7" fillId="0" borderId="0" xfId="0" applyFont="1" applyBorder="1" applyAlignment="1">
      <alignment horizontal="right" vertical="center"/>
    </xf>
    <xf numFmtId="0" fontId="5" fillId="2" borderId="151" xfId="0" applyFont="1" applyFill="1" applyBorder="1" applyAlignment="1">
      <alignment horizontal="distributed" vertical="center"/>
    </xf>
    <xf numFmtId="0" fontId="5" fillId="2" borderId="148" xfId="0" applyFont="1" applyFill="1" applyBorder="1" applyAlignment="1">
      <alignment horizontal="distributed" vertical="center"/>
    </xf>
    <xf numFmtId="0" fontId="5" fillId="2" borderId="152" xfId="0" applyFont="1" applyFill="1" applyBorder="1" applyAlignment="1">
      <alignment horizontal="distributed" vertical="center"/>
    </xf>
    <xf numFmtId="0" fontId="5" fillId="2" borderId="153" xfId="0" applyFont="1" applyFill="1" applyBorder="1" applyAlignment="1">
      <alignment horizontal="distributed" vertical="center"/>
    </xf>
    <xf numFmtId="0" fontId="5" fillId="2" borderId="8" xfId="0" applyFont="1" applyFill="1" applyBorder="1" applyAlignment="1">
      <alignment horizontal="distributed" vertical="center"/>
    </xf>
    <xf numFmtId="0" fontId="53" fillId="5" borderId="0" xfId="0" applyFont="1" applyFill="1">
      <alignment vertical="center"/>
    </xf>
    <xf numFmtId="0" fontId="33" fillId="5" borderId="79" xfId="9" applyFont="1" applyFill="1" applyBorder="1" applyAlignment="1">
      <alignment horizontal="center" vertical="center"/>
    </xf>
    <xf numFmtId="0" fontId="33" fillId="5" borderId="15" xfId="9" applyFont="1" applyFill="1" applyBorder="1" applyAlignment="1">
      <alignment horizontal="center" vertical="center"/>
    </xf>
    <xf numFmtId="0" fontId="33" fillId="5" borderId="77" xfId="9" applyFont="1" applyFill="1" applyBorder="1" applyAlignment="1">
      <alignment horizontal="center" vertical="center"/>
    </xf>
    <xf numFmtId="0" fontId="33" fillId="5" borderId="29" xfId="9" applyFont="1" applyFill="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top" wrapText="1"/>
    </xf>
    <xf numFmtId="0" fontId="0" fillId="0" borderId="0" xfId="0" applyFont="1">
      <alignment vertical="center"/>
    </xf>
    <xf numFmtId="0" fontId="7" fillId="0" borderId="0" xfId="0" applyFont="1" applyAlignment="1">
      <alignment horizontal="left" vertical="top"/>
    </xf>
    <xf numFmtId="0" fontId="7" fillId="0" borderId="0" xfId="0" applyFont="1" applyBorder="1" applyAlignment="1">
      <alignment horizontal="center" vertical="center"/>
    </xf>
    <xf numFmtId="0" fontId="0" fillId="0" borderId="0" xfId="0" applyFont="1" applyAlignment="1">
      <alignment vertical="center" wrapText="1"/>
    </xf>
    <xf numFmtId="0" fontId="0" fillId="0" borderId="81" xfId="0" applyFont="1" applyBorder="1">
      <alignment vertical="center"/>
    </xf>
    <xf numFmtId="0" fontId="0" fillId="0" borderId="96" xfId="0" applyFont="1" applyBorder="1">
      <alignment vertical="center"/>
    </xf>
    <xf numFmtId="0" fontId="5" fillId="0" borderId="43" xfId="0" applyFont="1" applyBorder="1">
      <alignment vertical="center"/>
    </xf>
    <xf numFmtId="0" fontId="5" fillId="0" borderId="144"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distributed" vertical="center"/>
    </xf>
    <xf numFmtId="0" fontId="5" fillId="0" borderId="47" xfId="0" applyFont="1" applyBorder="1">
      <alignment vertical="center"/>
    </xf>
    <xf numFmtId="0" fontId="5" fillId="0" borderId="16" xfId="0" applyFont="1" applyBorder="1">
      <alignment vertical="center"/>
    </xf>
    <xf numFmtId="0" fontId="5" fillId="0" borderId="16" xfId="0" applyFont="1" applyBorder="1" applyAlignment="1">
      <alignment horizontal="distributed" vertical="center"/>
    </xf>
    <xf numFmtId="0" fontId="5" fillId="0" borderId="94"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90" xfId="0" applyFont="1" applyBorder="1" applyAlignment="1">
      <alignment vertical="center" wrapText="1"/>
    </xf>
    <xf numFmtId="0" fontId="5" fillId="0" borderId="0" xfId="0" applyFont="1" applyBorder="1" applyAlignment="1">
      <alignment vertical="top" wrapText="1"/>
    </xf>
    <xf numFmtId="38" fontId="5" fillId="0" borderId="8" xfId="6" applyFont="1" applyBorder="1" applyAlignment="1" applyProtection="1">
      <alignment horizontal="right" vertical="center"/>
    </xf>
    <xf numFmtId="38" fontId="5" fillId="3" borderId="78" xfId="6" applyFont="1" applyFill="1" applyBorder="1" applyAlignment="1" applyProtection="1">
      <alignment horizontal="right" vertical="center" shrinkToFit="1"/>
      <protection locked="0"/>
    </xf>
    <xf numFmtId="38" fontId="5" fillId="3" borderId="11" xfId="6" applyFont="1" applyFill="1" applyBorder="1" applyAlignment="1" applyProtection="1">
      <alignment horizontal="right" vertical="center" shrinkToFit="1"/>
      <protection locked="0"/>
    </xf>
    <xf numFmtId="38" fontId="5" fillId="2" borderId="76" xfId="6" applyFont="1" applyFill="1" applyBorder="1" applyAlignment="1" applyProtection="1">
      <alignment horizontal="right" vertical="center"/>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69" xfId="0" applyFont="1" applyFill="1" applyBorder="1" applyAlignment="1">
      <alignment horizontal="center" vertical="center"/>
    </xf>
    <xf numFmtId="0" fontId="5" fillId="2" borderId="112" xfId="0" applyFont="1" applyFill="1" applyBorder="1" applyAlignment="1">
      <alignment horizontal="center" vertical="center"/>
    </xf>
    <xf numFmtId="0" fontId="5" fillId="3" borderId="69" xfId="0" applyFont="1" applyFill="1" applyBorder="1" applyAlignment="1">
      <alignment horizontal="center" vertical="center"/>
    </xf>
    <xf numFmtId="0" fontId="5" fillId="0" borderId="69" xfId="0" applyFont="1" applyBorder="1" applyAlignment="1">
      <alignment horizontal="center" vertical="center"/>
    </xf>
    <xf numFmtId="0" fontId="5" fillId="0" borderId="41"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4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41" xfId="0" applyFont="1" applyBorder="1" applyAlignment="1">
      <alignment horizontal="center" vertical="center" textRotation="255" wrapText="1" shrinkToFit="1"/>
    </xf>
    <xf numFmtId="0" fontId="5" fillId="0" borderId="49" xfId="0" applyFont="1" applyBorder="1" applyAlignment="1">
      <alignment horizontal="center" vertical="center" textRotation="255" wrapText="1" shrinkToFit="1"/>
    </xf>
    <xf numFmtId="0" fontId="5" fillId="0" borderId="69" xfId="0" applyFont="1" applyBorder="1" applyAlignment="1">
      <alignment horizontal="center" vertical="center" textRotation="255" wrapText="1" shrinkToFit="1"/>
    </xf>
    <xf numFmtId="0" fontId="5" fillId="0" borderId="112" xfId="0" applyFont="1" applyBorder="1" applyAlignment="1">
      <alignment horizontal="center" vertical="center" textRotation="255" wrapText="1" shrinkToFit="1"/>
    </xf>
    <xf numFmtId="0" fontId="5" fillId="0" borderId="0" xfId="0" applyFont="1" applyAlignment="1" applyProtection="1">
      <alignment horizontal="center" vertical="center"/>
      <protection locked="0"/>
    </xf>
    <xf numFmtId="0" fontId="5" fillId="0" borderId="142" xfId="0" applyFont="1" applyBorder="1" applyAlignment="1">
      <alignment horizontal="left" vertical="center" wrapText="1"/>
    </xf>
    <xf numFmtId="0" fontId="5" fillId="0" borderId="83" xfId="0" applyFont="1" applyBorder="1" applyAlignment="1">
      <alignment horizontal="left" vertical="center" wrapText="1"/>
    </xf>
    <xf numFmtId="0" fontId="5" fillId="0" borderId="90" xfId="0" applyFont="1" applyBorder="1" applyAlignment="1">
      <alignment horizontal="left" vertical="center" wrapText="1"/>
    </xf>
    <xf numFmtId="0" fontId="15" fillId="0" borderId="142" xfId="0" applyFont="1" applyBorder="1" applyAlignment="1">
      <alignment horizontal="left" vertical="center" wrapText="1"/>
    </xf>
    <xf numFmtId="0" fontId="15" fillId="0" borderId="83" xfId="0" applyFont="1" applyBorder="1" applyAlignment="1">
      <alignment horizontal="left" vertical="center" wrapText="1"/>
    </xf>
    <xf numFmtId="0" fontId="15" fillId="0" borderId="90" xfId="0" applyFont="1" applyBorder="1" applyAlignment="1">
      <alignment horizontal="left" vertical="center" wrapText="1"/>
    </xf>
    <xf numFmtId="49" fontId="7" fillId="3" borderId="47" xfId="0" applyNumberFormat="1" applyFont="1" applyFill="1" applyBorder="1" applyAlignment="1" applyProtection="1">
      <alignment horizontal="center" vertical="center" shrinkToFit="1"/>
      <protection locked="0"/>
    </xf>
    <xf numFmtId="49" fontId="7" fillId="3" borderId="71" xfId="0" applyNumberFormat="1" applyFont="1" applyFill="1" applyBorder="1" applyAlignment="1" applyProtection="1">
      <alignment horizontal="center" vertical="center" shrinkToFit="1"/>
      <protection locked="0"/>
    </xf>
    <xf numFmtId="0" fontId="7" fillId="0" borderId="41" xfId="0" applyFont="1" applyBorder="1" applyAlignment="1">
      <alignment horizontal="center" vertical="center" wrapText="1"/>
    </xf>
    <xf numFmtId="0" fontId="7" fillId="0" borderId="69" xfId="0" applyFont="1" applyBorder="1" applyAlignment="1">
      <alignment horizontal="center" vertical="center" wrapText="1"/>
    </xf>
    <xf numFmtId="0" fontId="7" fillId="3" borderId="47" xfId="0" applyFont="1" applyFill="1" applyBorder="1" applyAlignment="1" applyProtection="1">
      <alignment horizontal="right" vertical="center"/>
      <protection locked="0"/>
    </xf>
    <xf numFmtId="0" fontId="7" fillId="3" borderId="71" xfId="0" applyFont="1" applyFill="1" applyBorder="1" applyAlignment="1" applyProtection="1">
      <alignment horizontal="right" vertical="center"/>
      <protection locked="0"/>
    </xf>
    <xf numFmtId="49" fontId="7" fillId="3" borderId="6" xfId="0" applyNumberFormat="1" applyFont="1" applyFill="1" applyBorder="1" applyAlignment="1" applyProtection="1">
      <alignment horizontal="center" vertical="center" shrinkToFit="1"/>
      <protection locked="0"/>
    </xf>
    <xf numFmtId="49" fontId="7" fillId="3" borderId="108" xfId="0" applyNumberFormat="1" applyFont="1" applyFill="1" applyBorder="1" applyAlignment="1" applyProtection="1">
      <alignment horizontal="center" vertical="center" shrinkToFit="1"/>
      <protection locked="0"/>
    </xf>
    <xf numFmtId="0" fontId="5" fillId="0" borderId="141" xfId="0" applyFont="1" applyBorder="1" applyAlignment="1">
      <alignment horizontal="center" vertical="center" wrapText="1"/>
    </xf>
    <xf numFmtId="0" fontId="7" fillId="3" borderId="33"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56" xfId="0" applyFont="1" applyBorder="1" applyAlignment="1">
      <alignment horizontal="distributed" vertical="center"/>
    </xf>
    <xf numFmtId="0" fontId="5" fillId="3" borderId="77"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7" fillId="0" borderId="37"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18"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4" xfId="0" applyFont="1" applyBorder="1" applyAlignment="1">
      <alignment horizontal="distributed" vertical="center"/>
    </xf>
    <xf numFmtId="0" fontId="5" fillId="3" borderId="60" xfId="0" applyFont="1" applyFill="1" applyBorder="1" applyAlignment="1" applyProtection="1">
      <alignment vertical="center" shrinkToFit="1"/>
      <protection locked="0"/>
    </xf>
    <xf numFmtId="0" fontId="5" fillId="3" borderId="36" xfId="0" applyFont="1" applyFill="1" applyBorder="1" applyAlignment="1" applyProtection="1">
      <alignment vertical="center" shrinkToFit="1"/>
      <protection locked="0"/>
    </xf>
    <xf numFmtId="0" fontId="5" fillId="0" borderId="41" xfId="0" applyFont="1" applyBorder="1" applyAlignment="1">
      <alignment horizontal="left" vertical="center" wrapText="1"/>
    </xf>
    <xf numFmtId="0" fontId="5" fillId="0" borderId="46" xfId="0" applyFont="1" applyBorder="1" applyAlignment="1">
      <alignment horizontal="left" vertical="center" wrapText="1"/>
    </xf>
    <xf numFmtId="0" fontId="8" fillId="0" borderId="2" xfId="0" applyFont="1" applyBorder="1" applyAlignment="1">
      <alignment horizontal="center" vertical="center" wrapText="1"/>
    </xf>
    <xf numFmtId="0" fontId="8" fillId="0" borderId="64" xfId="0" applyFont="1" applyBorder="1" applyAlignment="1">
      <alignment horizontal="center" vertical="center" wrapText="1"/>
    </xf>
    <xf numFmtId="0" fontId="5" fillId="4" borderId="52"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protection locked="0"/>
    </xf>
    <xf numFmtId="0" fontId="5" fillId="4" borderId="55" xfId="0" applyFont="1"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0" fontId="7" fillId="0" borderId="2" xfId="0" applyFont="1" applyBorder="1" applyAlignment="1">
      <alignment horizontal="right" vertical="center"/>
    </xf>
    <xf numFmtId="0" fontId="7" fillId="0" borderId="62" xfId="0" applyFont="1" applyBorder="1" applyAlignment="1">
      <alignment horizontal="right" vertical="center"/>
    </xf>
    <xf numFmtId="49" fontId="7" fillId="3" borderId="43" xfId="0" applyNumberFormat="1" applyFont="1" applyFill="1" applyBorder="1" applyAlignment="1" applyProtection="1">
      <alignment horizontal="center" vertical="center" shrinkToFit="1"/>
      <protection locked="0"/>
    </xf>
    <xf numFmtId="0" fontId="7" fillId="0" borderId="40" xfId="0" applyFont="1" applyBorder="1" applyAlignment="1">
      <alignment horizontal="left" vertical="center" wrapText="1"/>
    </xf>
    <xf numFmtId="0" fontId="7" fillId="0" borderId="46" xfId="0" applyFont="1" applyBorder="1" applyAlignment="1">
      <alignment horizontal="right" vertical="center"/>
    </xf>
    <xf numFmtId="0" fontId="7" fillId="0" borderId="140" xfId="0" applyFont="1" applyBorder="1" applyAlignment="1">
      <alignment horizontal="right" vertical="center"/>
    </xf>
    <xf numFmtId="0" fontId="7" fillId="0" borderId="49" xfId="0" applyFont="1" applyBorder="1" applyAlignment="1">
      <alignment horizontal="center" vertical="center" wrapText="1"/>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75" xfId="0" applyFont="1" applyBorder="1" applyAlignment="1">
      <alignment horizontal="center" vertical="center"/>
    </xf>
    <xf numFmtId="0" fontId="7" fillId="0" borderId="60" xfId="0" applyFont="1" applyBorder="1" applyAlignment="1">
      <alignment horizontal="center" vertical="center"/>
    </xf>
    <xf numFmtId="0" fontId="7" fillId="0" borderId="35" xfId="0" applyFont="1" applyBorder="1" applyAlignment="1">
      <alignment horizontal="center" vertical="center"/>
    </xf>
    <xf numFmtId="0" fontId="7" fillId="0" borderId="46" xfId="0" applyFont="1" applyBorder="1" applyAlignment="1">
      <alignment horizontal="center" vertical="center" wrapText="1"/>
    </xf>
    <xf numFmtId="49" fontId="7" fillId="3" borderId="44" xfId="0" applyNumberFormat="1" applyFont="1" applyFill="1" applyBorder="1" applyAlignment="1" applyProtection="1">
      <alignment horizontal="center" vertical="center" shrinkToFit="1"/>
      <protection locked="0"/>
    </xf>
    <xf numFmtId="0" fontId="7" fillId="0" borderId="14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1" xfId="0" applyFont="1" applyBorder="1" applyAlignment="1">
      <alignment horizontal="distributed" vertical="center"/>
    </xf>
    <xf numFmtId="0" fontId="7" fillId="3" borderId="31" xfId="0" applyFont="1" applyFill="1" applyBorder="1" applyAlignment="1" applyProtection="1">
      <alignment horizontal="center" vertical="center"/>
      <protection locked="0"/>
    </xf>
    <xf numFmtId="0" fontId="7" fillId="0" borderId="46" xfId="0" applyFont="1" applyBorder="1" applyAlignment="1">
      <alignment horizontal="distributed" vertical="center"/>
    </xf>
    <xf numFmtId="0" fontId="7" fillId="4" borderId="46" xfId="0" applyFont="1" applyFill="1" applyBorder="1" applyAlignment="1" applyProtection="1">
      <alignment horizontal="center" vertical="center"/>
      <protection locked="0"/>
    </xf>
    <xf numFmtId="0" fontId="7" fillId="3" borderId="46" xfId="0" applyFont="1" applyFill="1" applyBorder="1" applyAlignment="1" applyProtection="1">
      <alignment horizontal="right" vertical="center"/>
      <protection locked="0"/>
    </xf>
    <xf numFmtId="0" fontId="7" fillId="3" borderId="140" xfId="0" applyFont="1" applyFill="1" applyBorder="1" applyAlignment="1" applyProtection="1">
      <alignment horizontal="right" vertical="center"/>
      <protection locked="0"/>
    </xf>
    <xf numFmtId="0" fontId="5" fillId="0" borderId="112" xfId="0" applyFont="1" applyBorder="1" applyAlignment="1">
      <alignment horizontal="center" vertical="center"/>
    </xf>
    <xf numFmtId="0" fontId="5" fillId="0" borderId="49" xfId="0" applyFont="1" applyBorder="1" applyAlignment="1">
      <alignment horizontal="center" vertical="center" textRotation="255" shrinkToFit="1"/>
    </xf>
    <xf numFmtId="0" fontId="5" fillId="2" borderId="60" xfId="0" applyFont="1" applyFill="1" applyBorder="1" applyAlignment="1">
      <alignment vertical="center" shrinkToFit="1"/>
    </xf>
    <xf numFmtId="0" fontId="5" fillId="2" borderId="58" xfId="0" applyFont="1" applyFill="1" applyBorder="1" applyAlignment="1">
      <alignment vertical="center" shrinkToFit="1"/>
    </xf>
    <xf numFmtId="0" fontId="5" fillId="2" borderId="61" xfId="0" applyFont="1" applyFill="1" applyBorder="1" applyAlignment="1">
      <alignment vertical="center" shrinkToFit="1"/>
    </xf>
    <xf numFmtId="0" fontId="5" fillId="0" borderId="40" xfId="0" applyFont="1" applyBorder="1" applyAlignment="1">
      <alignment horizontal="distributed" vertical="center"/>
    </xf>
    <xf numFmtId="0" fontId="5" fillId="3" borderId="40" xfId="0" applyFont="1" applyFill="1" applyBorder="1" applyAlignment="1" applyProtection="1">
      <alignment horizontal="center" vertical="center" shrinkToFit="1"/>
      <protection locked="0"/>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58" fontId="5" fillId="0" borderId="0" xfId="0" applyNumberFormat="1" applyFont="1" applyAlignment="1">
      <alignment horizontal="center" vertical="center"/>
    </xf>
    <xf numFmtId="0" fontId="5" fillId="0" borderId="0" xfId="0" applyFont="1" applyAlignment="1">
      <alignment horizontal="center" vertical="center"/>
    </xf>
    <xf numFmtId="0" fontId="7" fillId="0" borderId="15" xfId="0" applyFont="1" applyBorder="1" applyAlignment="1">
      <alignment horizontal="distributed" vertical="center"/>
    </xf>
    <xf numFmtId="0" fontId="5" fillId="2" borderId="77" xfId="0" applyFont="1" applyFill="1" applyBorder="1" applyAlignment="1">
      <alignment vertical="center" shrinkToFit="1"/>
    </xf>
    <xf numFmtId="0" fontId="5" fillId="2" borderId="40" xfId="0" applyFont="1" applyFill="1" applyBorder="1" applyAlignment="1">
      <alignment vertical="center" shrinkToFit="1"/>
    </xf>
    <xf numFmtId="0" fontId="5" fillId="2" borderId="78" xfId="0" applyFont="1" applyFill="1" applyBorder="1" applyAlignment="1">
      <alignment vertical="center" shrinkToFit="1"/>
    </xf>
    <xf numFmtId="0" fontId="7" fillId="0" borderId="38" xfId="0" applyFont="1" applyBorder="1" applyAlignment="1">
      <alignment horizontal="distributed" vertical="center"/>
    </xf>
    <xf numFmtId="38" fontId="7" fillId="4" borderId="72" xfId="6" applyFont="1" applyFill="1" applyBorder="1" applyAlignment="1" applyProtection="1">
      <alignment horizontal="center" vertical="center"/>
      <protection locked="0"/>
    </xf>
    <xf numFmtId="38" fontId="7" fillId="4" borderId="30" xfId="6" applyFont="1" applyFill="1" applyBorder="1" applyAlignment="1" applyProtection="1">
      <alignment horizontal="center" vertical="center"/>
      <protection locked="0"/>
    </xf>
    <xf numFmtId="38" fontId="7" fillId="4" borderId="7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0" fillId="0" borderId="0" xfId="0" applyFont="1" applyAlignment="1">
      <alignment horizontal="center" vertical="center"/>
    </xf>
    <xf numFmtId="0" fontId="10" fillId="0" borderId="6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49" xfId="0" applyFont="1" applyBorder="1" applyAlignment="1">
      <alignment horizontal="center" vertical="top"/>
    </xf>
    <xf numFmtId="0" fontId="7" fillId="0" borderId="50" xfId="0" applyFont="1" applyBorder="1" applyAlignment="1">
      <alignment horizontal="center" vertical="top"/>
    </xf>
    <xf numFmtId="0" fontId="7" fillId="0" borderId="51" xfId="0" applyFont="1" applyBorder="1" applyAlignment="1">
      <alignment horizontal="center" vertical="top"/>
    </xf>
    <xf numFmtId="0" fontId="10" fillId="0" borderId="15" xfId="0" applyFont="1" applyBorder="1" applyAlignment="1">
      <alignment horizontal="left" vertical="center" wrapText="1"/>
    </xf>
    <xf numFmtId="0" fontId="10" fillId="0" borderId="29" xfId="0" applyFont="1" applyBorder="1" applyAlignment="1">
      <alignment horizontal="left" vertical="center" wrapText="1"/>
    </xf>
    <xf numFmtId="0" fontId="10" fillId="3" borderId="70" xfId="0" applyFont="1" applyFill="1" applyBorder="1" applyAlignment="1" applyProtection="1">
      <alignment horizontal="left" vertical="center" wrapText="1"/>
      <protection locked="0"/>
    </xf>
    <xf numFmtId="0" fontId="10" fillId="3" borderId="7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38" xfId="0" applyFont="1" applyBorder="1" applyAlignment="1">
      <alignment vertical="center" wrapText="1"/>
    </xf>
    <xf numFmtId="0" fontId="10" fillId="0" borderId="17" xfId="0" applyFont="1" applyBorder="1" applyAlignment="1">
      <alignment horizontal="center" vertical="center" wrapText="1"/>
    </xf>
    <xf numFmtId="0" fontId="10" fillId="0" borderId="54" xfId="0" applyFont="1" applyBorder="1" applyAlignment="1">
      <alignment horizontal="center" vertical="center" wrapText="1"/>
    </xf>
    <xf numFmtId="0" fontId="7" fillId="0" borderId="100" xfId="0" applyFont="1" applyBorder="1" applyAlignment="1">
      <alignment vertical="center" wrapText="1"/>
    </xf>
    <xf numFmtId="0" fontId="7" fillId="0" borderId="58" xfId="0" applyFont="1" applyBorder="1" applyAlignment="1">
      <alignment vertical="center" wrapText="1"/>
    </xf>
    <xf numFmtId="0" fontId="7" fillId="0" borderId="109"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7" fillId="0" borderId="35" xfId="0" applyFont="1" applyBorder="1" applyAlignment="1">
      <alignment horizontal="distributed" vertical="center"/>
    </xf>
    <xf numFmtId="0" fontId="10" fillId="0" borderId="6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98" xfId="0" applyFont="1" applyBorder="1" applyAlignment="1">
      <alignment horizontal="center" vertical="center" wrapText="1"/>
    </xf>
    <xf numFmtId="0" fontId="5" fillId="0" borderId="33" xfId="0" applyFont="1" applyBorder="1" applyAlignment="1">
      <alignment horizontal="center" vertical="center"/>
    </xf>
    <xf numFmtId="0" fontId="5" fillId="2" borderId="33" xfId="0" applyFont="1" applyFill="1" applyBorder="1" applyAlignment="1">
      <alignment horizontal="center" vertical="center"/>
    </xf>
    <xf numFmtId="0" fontId="5" fillId="0" borderId="98" xfId="0" applyFont="1" applyBorder="1" applyAlignment="1">
      <alignment horizontal="center" vertical="center"/>
    </xf>
    <xf numFmtId="0" fontId="5" fillId="3" borderId="80" xfId="0" applyFont="1" applyFill="1" applyBorder="1" applyAlignment="1" applyProtection="1">
      <alignment horizontal="right" vertical="center"/>
      <protection locked="0"/>
    </xf>
    <xf numFmtId="0" fontId="5" fillId="3" borderId="81" xfId="0" applyFont="1" applyFill="1" applyBorder="1" applyAlignment="1" applyProtection="1">
      <alignment horizontal="right" vertical="center"/>
      <protection locked="0"/>
    </xf>
    <xf numFmtId="0" fontId="5" fillId="3" borderId="82" xfId="0" applyFont="1" applyFill="1" applyBorder="1" applyAlignment="1" applyProtection="1">
      <alignment horizontal="right" vertical="center"/>
      <protection locked="0"/>
    </xf>
    <xf numFmtId="0" fontId="7" fillId="3" borderId="83" xfId="0" applyFont="1" applyFill="1" applyBorder="1" applyAlignment="1" applyProtection="1">
      <alignment horizontal="right" vertical="center"/>
      <protection locked="0"/>
    </xf>
    <xf numFmtId="0" fontId="5" fillId="0" borderId="138" xfId="0" applyFont="1" applyBorder="1" applyAlignment="1">
      <alignment horizontal="left" vertical="center" wrapText="1"/>
    </xf>
    <xf numFmtId="0" fontId="5" fillId="0" borderId="91" xfId="0" applyFont="1" applyBorder="1" applyAlignment="1">
      <alignment horizontal="left" vertical="center" wrapText="1"/>
    </xf>
    <xf numFmtId="0" fontId="5" fillId="0" borderId="114" xfId="0" applyFont="1" applyBorder="1" applyAlignment="1">
      <alignment horizontal="left" vertical="center" wrapText="1"/>
    </xf>
    <xf numFmtId="0" fontId="5" fillId="3" borderId="47"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5" xfId="0" applyFont="1" applyBorder="1" applyAlignment="1">
      <alignment horizontal="center" vertical="center"/>
    </xf>
    <xf numFmtId="38" fontId="5" fillId="3" borderId="2" xfId="6" applyFont="1" applyFill="1" applyBorder="1" applyAlignment="1" applyProtection="1">
      <alignment horizontal="right" vertical="center"/>
      <protection locked="0"/>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0" fontId="5" fillId="3" borderId="97" xfId="0" applyFont="1" applyFill="1" applyBorder="1" applyAlignment="1" applyProtection="1">
      <alignment horizontal="right" vertical="center"/>
      <protection locked="0"/>
    </xf>
    <xf numFmtId="0" fontId="0" fillId="3" borderId="33" xfId="0" applyFont="1" applyFill="1" applyBorder="1" applyAlignment="1" applyProtection="1">
      <alignment horizontal="right" vertical="center"/>
      <protection locked="0"/>
    </xf>
    <xf numFmtId="0" fontId="5" fillId="0" borderId="59" xfId="0" applyFont="1" applyBorder="1" applyAlignment="1">
      <alignment horizontal="center" vertical="center" wrapText="1"/>
    </xf>
    <xf numFmtId="0" fontId="7" fillId="0" borderId="35" xfId="0" applyFont="1" applyBorder="1">
      <alignment vertical="center"/>
    </xf>
    <xf numFmtId="0" fontId="5" fillId="0" borderId="35" xfId="0" applyFont="1" applyBorder="1" applyAlignment="1">
      <alignment horizontal="center" vertical="center" wrapText="1"/>
    </xf>
    <xf numFmtId="0" fontId="5" fillId="0" borderId="41" xfId="0" applyFont="1" applyBorder="1">
      <alignment vertical="center"/>
    </xf>
    <xf numFmtId="0" fontId="0" fillId="0" borderId="31" xfId="0" applyFont="1" applyBorder="1">
      <alignment vertical="center"/>
    </xf>
    <xf numFmtId="0" fontId="0" fillId="0" borderId="48" xfId="0" applyFont="1" applyBorder="1">
      <alignment vertical="center"/>
    </xf>
    <xf numFmtId="0" fontId="0" fillId="0" borderId="50" xfId="0" applyFont="1" applyBorder="1">
      <alignment vertical="center"/>
    </xf>
    <xf numFmtId="0" fontId="0" fillId="0" borderId="51" xfId="0" applyFont="1" applyBorder="1">
      <alignment vertical="center"/>
    </xf>
    <xf numFmtId="0" fontId="8" fillId="0" borderId="31" xfId="0" applyFont="1" applyBorder="1" applyAlignment="1">
      <alignment vertical="center" wrapText="1"/>
    </xf>
    <xf numFmtId="0" fontId="0" fillId="0" borderId="31" xfId="0" applyFont="1" applyBorder="1" applyAlignment="1">
      <alignment vertical="center" wrapText="1"/>
    </xf>
    <xf numFmtId="0" fontId="0" fillId="0" borderId="16" xfId="0" applyFont="1" applyBorder="1" applyAlignment="1">
      <alignment vertical="center" wrapText="1"/>
    </xf>
    <xf numFmtId="0" fontId="7" fillId="4" borderId="41"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6" xfId="0" applyFont="1" applyBorder="1">
      <alignment vertical="center"/>
    </xf>
    <xf numFmtId="0" fontId="5" fillId="0" borderId="95" xfId="0" applyFont="1" applyBorder="1" applyAlignment="1">
      <alignment vertical="center" wrapText="1"/>
    </xf>
    <xf numFmtId="0" fontId="7" fillId="0" borderId="75" xfId="0" applyFont="1" applyBorder="1" applyAlignment="1">
      <alignment vertical="center" wrapText="1"/>
    </xf>
    <xf numFmtId="0" fontId="7" fillId="0" borderId="75" xfId="0" applyFont="1" applyBorder="1">
      <alignment vertical="center"/>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5"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0" borderId="0" xfId="0" applyFont="1" applyBorder="1" applyAlignment="1">
      <alignment horizontal="center" vertical="center" wrapText="1"/>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0" borderId="41" xfId="0" applyFont="1" applyBorder="1" applyAlignment="1">
      <alignment vertical="center" wrapText="1"/>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44"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5" fillId="0" borderId="107" xfId="0" applyFont="1" applyBorder="1" applyAlignment="1">
      <alignment horizontal="left" vertical="center" wrapText="1"/>
    </xf>
    <xf numFmtId="0" fontId="7" fillId="0" borderId="25" xfId="0" applyFont="1" applyBorder="1" applyAlignment="1">
      <alignment horizontal="left" vertical="center" wrapText="1"/>
    </xf>
    <xf numFmtId="0" fontId="7" fillId="0" borderId="108"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4" borderId="8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0" borderId="42" xfId="0" applyFont="1" applyBorder="1" applyAlignment="1">
      <alignment horizontal="center" vertical="center" textRotation="255" wrapText="1" shrinkToFit="1"/>
    </xf>
    <xf numFmtId="0" fontId="5" fillId="0" borderId="4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4" borderId="96" xfId="0" applyFont="1" applyFill="1" applyBorder="1" applyAlignment="1" applyProtection="1">
      <alignment horizontal="center" vertical="center"/>
      <protection locked="0"/>
    </xf>
    <xf numFmtId="0" fontId="5" fillId="4" borderId="111" xfId="0" applyFont="1" applyFill="1" applyBorder="1" applyAlignment="1" applyProtection="1">
      <alignment horizontal="center" vertical="center"/>
      <protection locked="0"/>
    </xf>
    <xf numFmtId="0" fontId="5" fillId="4" borderId="82" xfId="0" applyFont="1" applyFill="1" applyBorder="1" applyAlignment="1" applyProtection="1">
      <alignment horizontal="center" vertical="center"/>
      <protection locked="0"/>
    </xf>
    <xf numFmtId="0" fontId="5" fillId="4" borderId="83"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86" xfId="0" applyFont="1" applyFill="1" applyBorder="1" applyAlignment="1" applyProtection="1">
      <alignment horizontal="center" vertical="center"/>
      <protection locked="0"/>
    </xf>
    <xf numFmtId="0" fontId="5" fillId="4" borderId="110" xfId="0" applyFont="1" applyFill="1" applyBorder="1" applyAlignment="1" applyProtection="1">
      <alignment horizontal="center" vertical="center"/>
      <protection locked="0"/>
    </xf>
    <xf numFmtId="0" fontId="15" fillId="0" borderId="92" xfId="0" applyFont="1" applyBorder="1" applyAlignment="1">
      <alignment horizontal="left" vertical="center" shrinkToFit="1"/>
    </xf>
    <xf numFmtId="0" fontId="5" fillId="0" borderId="91" xfId="0" applyFont="1" applyBorder="1" applyAlignment="1">
      <alignment horizontal="left" vertical="center" shrinkToFit="1"/>
    </xf>
    <xf numFmtId="0" fontId="5" fillId="0" borderId="114" xfId="0" applyFont="1" applyBorder="1" applyAlignment="1">
      <alignment horizontal="left" vertical="center" shrinkToFit="1"/>
    </xf>
    <xf numFmtId="0" fontId="5" fillId="4" borderId="99"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38" fontId="5" fillId="3" borderId="40" xfId="6" applyFont="1" applyFill="1" applyBorder="1" applyAlignment="1" applyProtection="1">
      <alignment horizontal="right" vertical="center"/>
      <protection locked="0"/>
    </xf>
    <xf numFmtId="0" fontId="15" fillId="0" borderId="99" xfId="0" applyFont="1" applyBorder="1" applyAlignment="1">
      <alignment horizontal="left" vertical="center" wrapText="1"/>
    </xf>
    <xf numFmtId="0" fontId="15" fillId="0" borderId="96" xfId="0" applyFont="1" applyBorder="1" applyAlignment="1">
      <alignment horizontal="left" vertical="center" wrapText="1"/>
    </xf>
    <xf numFmtId="0" fontId="15" fillId="0" borderId="111" xfId="0" applyFont="1" applyBorder="1" applyAlignment="1">
      <alignment horizontal="left" vertical="center" wrapText="1"/>
    </xf>
    <xf numFmtId="38" fontId="5" fillId="3" borderId="88"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38" fontId="5" fillId="3" borderId="44" xfId="6" applyFont="1" applyFill="1" applyBorder="1" applyAlignment="1" applyProtection="1">
      <alignment horizontal="right" vertical="center"/>
      <protection locked="0"/>
    </xf>
    <xf numFmtId="0" fontId="16" fillId="3" borderId="16" xfId="0" applyFont="1" applyFill="1" applyBorder="1" applyAlignment="1" applyProtection="1">
      <alignment horizontal="center" vertical="center"/>
      <protection locked="0"/>
    </xf>
    <xf numFmtId="0" fontId="5" fillId="0" borderId="7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81" xfId="0" applyFont="1" applyFill="1" applyBorder="1" applyAlignment="1" applyProtection="1">
      <alignment horizontal="center" vertical="center"/>
      <protection locked="0"/>
    </xf>
    <xf numFmtId="0" fontId="5" fillId="4" borderId="94" xfId="0"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5" fillId="4" borderId="128" xfId="0" applyFont="1" applyFill="1" applyBorder="1" applyAlignment="1" applyProtection="1">
      <alignment horizontal="center" vertical="center"/>
      <protection locked="0"/>
    </xf>
    <xf numFmtId="0" fontId="7" fillId="4" borderId="129" xfId="0" applyFont="1" applyFill="1" applyBorder="1" applyAlignment="1" applyProtection="1">
      <alignment horizontal="center" vertical="center"/>
      <protection locked="0"/>
    </xf>
    <xf numFmtId="0" fontId="7" fillId="4" borderId="130" xfId="0" applyFont="1" applyFill="1" applyBorder="1" applyAlignment="1" applyProtection="1">
      <alignment horizontal="center" vertical="center"/>
      <protection locked="0"/>
    </xf>
    <xf numFmtId="0" fontId="5" fillId="3" borderId="92" xfId="0" applyFont="1" applyFill="1" applyBorder="1" applyAlignment="1" applyProtection="1">
      <alignment horizontal="right" vertical="center"/>
      <protection locked="0"/>
    </xf>
    <xf numFmtId="0" fontId="7" fillId="3" borderId="91" xfId="0" applyFont="1" applyFill="1" applyBorder="1" applyAlignment="1" applyProtection="1">
      <alignment horizontal="right" vertical="center"/>
      <protection locked="0"/>
    </xf>
    <xf numFmtId="0" fontId="5" fillId="3" borderId="31"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0" fillId="3" borderId="53" xfId="0" applyFont="1" applyFill="1" applyBorder="1" applyAlignment="1" applyProtection="1">
      <alignment horizontal="center" vertical="center"/>
      <protection locked="0"/>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3" borderId="97"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0" borderId="42"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0" fillId="0" borderId="48" xfId="0" applyFont="1" applyBorder="1" applyAlignment="1">
      <alignment vertical="center" wrapText="1"/>
    </xf>
    <xf numFmtId="0" fontId="0" fillId="0" borderId="44" xfId="0" applyFont="1" applyBorder="1" applyAlignment="1">
      <alignment vertical="center" wrapText="1"/>
    </xf>
    <xf numFmtId="0" fontId="0" fillId="0" borderId="22" xfId="0" applyFont="1" applyBorder="1" applyAlignment="1">
      <alignment vertical="center" wrapText="1"/>
    </xf>
    <xf numFmtId="0" fontId="0" fillId="0" borderId="42" xfId="0" applyFont="1" applyBorder="1">
      <alignment vertical="center"/>
    </xf>
    <xf numFmtId="0" fontId="5" fillId="0" borderId="52" xfId="0" applyFont="1" applyBorder="1">
      <alignment vertical="center"/>
    </xf>
    <xf numFmtId="0" fontId="0" fillId="0" borderId="53" xfId="0" applyFont="1" applyBorder="1">
      <alignment vertical="center"/>
    </xf>
    <xf numFmtId="0" fontId="0" fillId="0" borderId="54" xfId="0" applyFont="1" applyBorder="1">
      <alignment vertical="center"/>
    </xf>
    <xf numFmtId="0" fontId="0" fillId="0" borderId="31" xfId="0" applyFont="1" applyBorder="1" applyAlignment="1">
      <alignment horizontal="center" vertical="center"/>
    </xf>
    <xf numFmtId="0" fontId="7" fillId="0" borderId="55" xfId="0" applyFont="1" applyBorder="1" applyAlignment="1">
      <alignment horizontal="center" vertical="center" wrapText="1"/>
    </xf>
    <xf numFmtId="0" fontId="0" fillId="0" borderId="53" xfId="0" applyFont="1" applyBorder="1" applyAlignment="1">
      <alignment horizontal="center" vertical="center"/>
    </xf>
    <xf numFmtId="0" fontId="5" fillId="0" borderId="57"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5" fillId="4" borderId="80" xfId="0" applyFont="1" applyFill="1" applyBorder="1" applyAlignment="1" applyProtection="1">
      <alignment horizontal="center" vertical="center"/>
      <protection locked="0"/>
    </xf>
    <xf numFmtId="0" fontId="15" fillId="0" borderId="102" xfId="0" applyFont="1" applyBorder="1" applyAlignment="1">
      <alignment horizontal="left" vertical="center" shrinkToFit="1"/>
    </xf>
    <xf numFmtId="0" fontId="5" fillId="0" borderId="85" xfId="0" applyFont="1" applyBorder="1" applyAlignment="1">
      <alignment horizontal="left" vertical="center" shrinkToFit="1"/>
    </xf>
    <xf numFmtId="0" fontId="5" fillId="0" borderId="115" xfId="0" applyFont="1" applyBorder="1" applyAlignment="1">
      <alignment horizontal="left" vertical="center" shrinkToFit="1"/>
    </xf>
    <xf numFmtId="0" fontId="5" fillId="4" borderId="102" xfId="0" applyFont="1" applyFill="1" applyBorder="1" applyAlignment="1" applyProtection="1">
      <alignment horizontal="center" vertical="center"/>
      <protection locked="0"/>
    </xf>
    <xf numFmtId="0" fontId="5" fillId="0" borderId="93" xfId="0" applyFont="1" applyBorder="1" applyAlignment="1">
      <alignment horizontal="left" vertical="center" shrinkToFit="1"/>
    </xf>
    <xf numFmtId="0" fontId="5" fillId="0" borderId="88"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0" borderId="40" xfId="0" applyFont="1" applyBorder="1" applyAlignment="1">
      <alignment horizontal="distributed"/>
    </xf>
    <xf numFmtId="0" fontId="8" fillId="0" borderId="0" xfId="0" applyFont="1" applyAlignment="1">
      <alignment horizontal="left" vertical="top" wrapText="1"/>
    </xf>
    <xf numFmtId="0" fontId="0" fillId="0" borderId="0" xfId="0" applyFont="1" applyAlignment="1">
      <alignment horizontal="left" vertical="top" wrapText="1"/>
    </xf>
    <xf numFmtId="0" fontId="5" fillId="3" borderId="0" xfId="0" applyFont="1" applyFill="1" applyAlignment="1" applyProtection="1">
      <alignment horizontal="left" shrinkToFit="1"/>
      <protection locked="0"/>
    </xf>
    <xf numFmtId="0" fontId="7" fillId="0" borderId="0" xfId="0" applyFont="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distributed"/>
    </xf>
    <xf numFmtId="184" fontId="12" fillId="3" borderId="40" xfId="0" applyNumberFormat="1" applyFont="1" applyFill="1" applyBorder="1" applyAlignment="1">
      <alignment horizontal="right" vertical="center"/>
    </xf>
    <xf numFmtId="0" fontId="7" fillId="0" borderId="77" xfId="0" applyFont="1" applyBorder="1" applyAlignment="1">
      <alignment horizontal="left" vertical="center" wrapText="1"/>
    </xf>
    <xf numFmtId="0" fontId="7" fillId="0" borderId="17" xfId="0" applyFont="1" applyBorder="1" applyAlignment="1">
      <alignment horizontal="left" vertical="center" wrapText="1"/>
    </xf>
    <xf numFmtId="0" fontId="7" fillId="3" borderId="77"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17" xfId="0" applyFont="1" applyFill="1" applyBorder="1" applyAlignment="1">
      <alignment horizontal="center" vertical="center" wrapText="1"/>
    </xf>
    <xf numFmtId="38" fontId="12" fillId="2" borderId="77" xfId="0" applyNumberFormat="1" applyFont="1" applyFill="1" applyBorder="1" applyAlignment="1">
      <alignment horizontal="right"/>
    </xf>
    <xf numFmtId="38" fontId="12" fillId="2" borderId="40" xfId="0" applyNumberFormat="1" applyFont="1" applyFill="1" applyBorder="1" applyAlignment="1">
      <alignment horizontal="right"/>
    </xf>
    <xf numFmtId="38" fontId="12" fillId="2" borderId="17" xfId="0" applyNumberFormat="1" applyFont="1" applyFill="1" applyBorder="1" applyAlignment="1">
      <alignment horizontal="right"/>
    </xf>
    <xf numFmtId="0" fontId="38" fillId="5" borderId="40" xfId="0" applyFont="1" applyFill="1" applyBorder="1" applyAlignment="1">
      <alignment horizontal="left" vertical="center" wrapText="1"/>
    </xf>
    <xf numFmtId="0" fontId="38" fillId="5" borderId="17" xfId="0" applyFont="1" applyFill="1" applyBorder="1" applyAlignment="1">
      <alignment horizontal="left" vertical="center" wrapText="1"/>
    </xf>
    <xf numFmtId="184" fontId="12" fillId="2" borderId="40" xfId="0" applyNumberFormat="1" applyFont="1" applyFill="1" applyBorder="1" applyAlignment="1">
      <alignment horizontal="right" vertical="center"/>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0" fontId="5" fillId="0" borderId="77" xfId="0" applyFont="1" applyBorder="1" applyAlignment="1">
      <alignment horizontal="center" vertical="center"/>
    </xf>
    <xf numFmtId="0" fontId="5" fillId="0" borderId="40" xfId="0" applyFont="1" applyBorder="1" applyAlignment="1">
      <alignment horizontal="center" vertical="center"/>
    </xf>
    <xf numFmtId="0" fontId="5" fillId="0" borderId="17" xfId="0" applyFont="1" applyBorder="1" applyAlignment="1">
      <alignment horizontal="center" vertical="center"/>
    </xf>
    <xf numFmtId="0" fontId="5" fillId="0" borderId="106" xfId="0" applyFont="1" applyBorder="1" applyAlignment="1">
      <alignment horizontal="left" vertical="center"/>
    </xf>
    <xf numFmtId="0" fontId="5" fillId="0" borderId="105" xfId="0" applyFont="1" applyBorder="1" applyAlignment="1">
      <alignment horizontal="left" vertical="center"/>
    </xf>
    <xf numFmtId="0" fontId="5" fillId="0" borderId="116" xfId="0" applyFont="1" applyBorder="1" applyAlignment="1">
      <alignment horizontal="left" vertical="center"/>
    </xf>
    <xf numFmtId="0" fontId="7" fillId="0" borderId="15" xfId="0" applyFont="1" applyBorder="1" applyAlignment="1">
      <alignment horizontal="left" vertical="center" wrapText="1"/>
    </xf>
    <xf numFmtId="0" fontId="5" fillId="0" borderId="113"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47" fillId="5" borderId="2" xfId="11" applyFont="1" applyFill="1" applyBorder="1" applyAlignment="1">
      <alignment horizontal="center" vertical="center" wrapText="1" shrinkToFit="1"/>
    </xf>
    <xf numFmtId="0" fontId="47" fillId="5" borderId="6" xfId="11" applyFont="1" applyFill="1" applyBorder="1" applyAlignment="1">
      <alignment horizontal="center" vertical="center" wrapText="1" shrinkToFit="1"/>
    </xf>
    <xf numFmtId="0" fontId="47" fillId="5" borderId="5" xfId="11" applyFont="1" applyFill="1" applyBorder="1" applyAlignment="1">
      <alignment horizontal="center" vertical="center" wrapText="1" shrinkToFit="1"/>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26" fillId="0" borderId="15" xfId="10" applyFont="1" applyBorder="1" applyAlignment="1" applyProtection="1">
      <alignment vertical="center" shrinkToFit="1"/>
      <protection locked="0"/>
    </xf>
    <xf numFmtId="0" fontId="26" fillId="0" borderId="69" xfId="10" applyFont="1" applyBorder="1" applyAlignment="1">
      <alignment horizontal="center" vertical="center" shrinkToFit="1"/>
    </xf>
    <xf numFmtId="0" fontId="26" fillId="0" borderId="33" xfId="10" applyFont="1" applyBorder="1" applyAlignment="1">
      <alignment horizontal="center" vertical="center" shrinkToFit="1"/>
    </xf>
    <xf numFmtId="179" fontId="26" fillId="5" borderId="120" xfId="10" applyNumberFormat="1" applyFont="1" applyFill="1" applyBorder="1" applyAlignment="1">
      <alignment vertical="center" shrinkToFit="1"/>
    </xf>
    <xf numFmtId="179" fontId="26" fillId="5" borderId="119" xfId="10" applyNumberFormat="1" applyFont="1" applyFill="1" applyBorder="1" applyAlignment="1">
      <alignment vertical="center" shrinkToFit="1"/>
    </xf>
    <xf numFmtId="0" fontId="47" fillId="0" borderId="77" xfId="9" applyFont="1" applyBorder="1" applyAlignment="1">
      <alignment horizontal="left" vertical="center" wrapText="1"/>
    </xf>
    <xf numFmtId="0" fontId="47" fillId="0" borderId="40" xfId="9" applyFont="1" applyBorder="1" applyAlignment="1">
      <alignment horizontal="left" vertical="center" wrapText="1"/>
    </xf>
    <xf numFmtId="0" fontId="47" fillId="0" borderId="17" xfId="9" applyFont="1" applyBorder="1" applyAlignment="1">
      <alignment horizontal="left" vertical="center" wrapText="1"/>
    </xf>
    <xf numFmtId="179" fontId="34" fillId="5" borderId="17" xfId="10" applyNumberFormat="1" applyFont="1" applyFill="1" applyBorder="1" applyAlignment="1" applyProtection="1">
      <alignment horizontal="center" vertical="center" shrinkToFit="1"/>
      <protection locked="0"/>
    </xf>
    <xf numFmtId="179" fontId="34" fillId="5" borderId="15" xfId="10" applyNumberFormat="1" applyFont="1" applyFill="1" applyBorder="1" applyAlignment="1" applyProtection="1">
      <alignment horizontal="center" vertical="center" shrinkToFit="1"/>
      <protection locked="0"/>
    </xf>
    <xf numFmtId="0" fontId="26" fillId="0" borderId="25" xfId="10" applyFont="1" applyBorder="1" applyAlignment="1" applyProtection="1">
      <alignment vertical="center" shrinkToFit="1"/>
      <protection locked="0"/>
    </xf>
    <xf numFmtId="179" fontId="26" fillId="0" borderId="17" xfId="10" applyNumberFormat="1" applyFont="1" applyBorder="1" applyAlignment="1" applyProtection="1">
      <alignment horizontal="left" vertical="center" shrinkToFit="1"/>
      <protection locked="0"/>
    </xf>
    <xf numFmtId="179" fontId="26" fillId="0" borderId="15" xfId="10" applyNumberFormat="1" applyFont="1" applyBorder="1" applyAlignment="1" applyProtection="1">
      <alignment horizontal="left" vertical="center" shrinkToFit="1"/>
      <protection locked="0"/>
    </xf>
    <xf numFmtId="0" fontId="26" fillId="0" borderId="77" xfId="10" applyFont="1" applyBorder="1" applyAlignment="1" applyProtection="1">
      <alignment vertical="center" shrinkToFit="1"/>
      <protection locked="0"/>
    </xf>
    <xf numFmtId="0" fontId="26" fillId="0" borderId="40" xfId="10" applyFont="1" applyBorder="1" applyAlignment="1" applyProtection="1">
      <alignment vertical="center" shrinkToFit="1"/>
      <protection locked="0"/>
    </xf>
    <xf numFmtId="0" fontId="26" fillId="0" borderId="17" xfId="10" applyFont="1" applyBorder="1" applyAlignment="1" applyProtection="1">
      <alignment vertical="center" shrinkToFit="1"/>
      <protection locked="0"/>
    </xf>
    <xf numFmtId="38" fontId="26" fillId="0" borderId="122" xfId="10" applyNumberFormat="1" applyFont="1" applyBorder="1" applyAlignment="1" applyProtection="1">
      <alignment horizontal="center" vertical="center" shrinkToFit="1"/>
      <protection locked="0"/>
    </xf>
    <xf numFmtId="38" fontId="26" fillId="0" borderId="123" xfId="10" applyNumberFormat="1" applyFont="1" applyBorder="1" applyAlignment="1" applyProtection="1">
      <alignment horizontal="center" vertical="center" shrinkToFit="1"/>
      <protection locked="0"/>
    </xf>
    <xf numFmtId="38" fontId="26" fillId="0" borderId="124" xfId="10" applyNumberFormat="1" applyFont="1" applyBorder="1" applyAlignment="1" applyProtection="1">
      <alignment horizontal="center" vertical="center" shrinkToFit="1"/>
      <protection locked="0"/>
    </xf>
    <xf numFmtId="179" fontId="34" fillId="5" borderId="17" xfId="10" applyNumberFormat="1" applyFont="1" applyFill="1" applyBorder="1" applyAlignment="1" applyProtection="1">
      <alignment horizontal="center" vertical="center" wrapText="1" shrinkToFit="1"/>
      <protection locked="0"/>
    </xf>
    <xf numFmtId="179" fontId="34" fillId="0" borderId="17" xfId="10" applyNumberFormat="1" applyFont="1" applyBorder="1" applyAlignment="1" applyProtection="1">
      <alignment horizontal="center" vertical="center" shrinkToFit="1"/>
      <protection locked="0"/>
    </xf>
    <xf numFmtId="179" fontId="34" fillId="0" borderId="15" xfId="10" applyNumberFormat="1" applyFont="1" applyBorder="1" applyAlignment="1" applyProtection="1">
      <alignment horizontal="center" vertical="center" shrinkToFit="1"/>
      <protection locked="0"/>
    </xf>
    <xf numFmtId="0" fontId="26" fillId="0" borderId="63" xfId="10" applyFont="1" applyBorder="1" applyAlignment="1" applyProtection="1">
      <alignment vertical="center" shrinkToFit="1"/>
      <protection locked="0"/>
    </xf>
    <xf numFmtId="38" fontId="26" fillId="5" borderId="117" xfId="10" applyNumberFormat="1" applyFont="1" applyFill="1" applyBorder="1" applyAlignment="1" applyProtection="1">
      <alignment horizontal="center" vertical="center" shrinkToFit="1"/>
      <protection locked="0"/>
    </xf>
    <xf numFmtId="38" fontId="26" fillId="5" borderId="118" xfId="10" applyNumberFormat="1" applyFont="1" applyFill="1" applyBorder="1" applyAlignment="1" applyProtection="1">
      <alignment horizontal="center" vertical="center" shrinkToFit="1"/>
      <protection locked="0"/>
    </xf>
    <xf numFmtId="0" fontId="26" fillId="5" borderId="117" xfId="10" applyFont="1" applyFill="1" applyBorder="1" applyAlignment="1" applyProtection="1">
      <alignment horizontal="center" vertical="center" shrinkToFit="1"/>
      <protection locked="0"/>
    </xf>
    <xf numFmtId="0" fontId="26" fillId="5" borderId="118" xfId="10" applyFont="1" applyFill="1" applyBorder="1" applyAlignment="1" applyProtection="1">
      <alignment horizontal="center" vertical="center" shrinkToFit="1"/>
      <protection locked="0"/>
    </xf>
    <xf numFmtId="0" fontId="26" fillId="5" borderId="132" xfId="10" applyFont="1" applyFill="1" applyBorder="1" applyAlignment="1" applyProtection="1">
      <alignment horizontal="center" vertical="center" shrinkToFit="1"/>
      <protection locked="0"/>
    </xf>
    <xf numFmtId="38" fontId="26" fillId="0" borderId="133" xfId="10" applyNumberFormat="1" applyFont="1" applyBorder="1" applyAlignment="1" applyProtection="1">
      <alignment horizontal="center" vertical="center" shrinkToFit="1"/>
      <protection locked="0"/>
    </xf>
    <xf numFmtId="38" fontId="26" fillId="0" borderId="134" xfId="10" applyNumberFormat="1" applyFont="1" applyBorder="1" applyAlignment="1" applyProtection="1">
      <alignment horizontal="center" vertical="center" shrinkToFit="1"/>
      <protection locked="0"/>
    </xf>
    <xf numFmtId="38" fontId="26" fillId="0" borderId="135" xfId="10" applyNumberFormat="1" applyFont="1" applyBorder="1" applyAlignment="1" applyProtection="1">
      <alignment horizontal="center" vertical="center" shrinkToFit="1"/>
      <protection locked="0"/>
    </xf>
    <xf numFmtId="38" fontId="26" fillId="0" borderId="29" xfId="10" applyNumberFormat="1" applyFont="1" applyBorder="1" applyAlignment="1" applyProtection="1">
      <alignment horizontal="center" vertical="center" shrinkToFit="1"/>
      <protection locked="0"/>
    </xf>
    <xf numFmtId="0" fontId="33" fillId="5" borderId="100" xfId="9" applyFont="1" applyFill="1" applyBorder="1" applyAlignment="1">
      <alignment horizontal="center" vertical="center"/>
    </xf>
    <xf numFmtId="0" fontId="33" fillId="5" borderId="31" xfId="9" applyFont="1" applyFill="1" applyBorder="1" applyAlignment="1">
      <alignment horizontal="center" vertical="center"/>
    </xf>
    <xf numFmtId="0" fontId="33" fillId="5" borderId="58" xfId="9" applyFont="1" applyFill="1" applyBorder="1" applyAlignment="1">
      <alignment horizontal="center" vertical="center"/>
    </xf>
    <xf numFmtId="0" fontId="33" fillId="5" borderId="61" xfId="9" applyFont="1" applyFill="1" applyBorder="1" applyAlignment="1">
      <alignment horizontal="center" vertical="center"/>
    </xf>
    <xf numFmtId="0" fontId="47" fillId="5" borderId="40" xfId="10" applyFont="1" applyFill="1" applyBorder="1" applyAlignment="1">
      <alignment horizontal="center" vertical="center" wrapText="1"/>
    </xf>
    <xf numFmtId="0" fontId="47" fillId="5" borderId="17" xfId="10" applyFont="1" applyFill="1" applyBorder="1" applyAlignment="1">
      <alignment horizontal="center" vertical="center" wrapText="1"/>
    </xf>
    <xf numFmtId="0" fontId="47" fillId="5" borderId="17" xfId="11" applyFont="1" applyFill="1" applyBorder="1" applyAlignment="1">
      <alignment horizontal="center" vertical="center" wrapText="1" shrinkToFit="1"/>
    </xf>
    <xf numFmtId="0" fontId="47" fillId="5" borderId="15" xfId="11" applyFont="1" applyFill="1" applyBorder="1" applyAlignment="1">
      <alignment horizontal="center" vertical="center" wrapText="1" shrinkToFit="1"/>
    </xf>
    <xf numFmtId="0" fontId="47" fillId="6" borderId="29" xfId="11" applyFont="1" applyFill="1" applyBorder="1" applyAlignment="1">
      <alignment horizontal="center" vertical="center" wrapText="1" shrinkToFit="1"/>
    </xf>
    <xf numFmtId="0" fontId="47" fillId="5" borderId="64" xfId="11" applyFont="1" applyFill="1" applyBorder="1" applyAlignment="1">
      <alignment horizontal="center" vertical="center" wrapText="1" shrinkToFit="1"/>
    </xf>
    <xf numFmtId="0" fontId="47" fillId="5" borderId="108" xfId="11" applyFont="1" applyFill="1" applyBorder="1" applyAlignment="1">
      <alignment horizontal="center" vertical="center" wrapText="1" shrinkToFit="1"/>
    </xf>
    <xf numFmtId="0" fontId="47" fillId="5" borderId="77" xfId="11" applyFont="1" applyFill="1" applyBorder="1" applyAlignment="1">
      <alignment horizontal="center" vertical="center" shrinkToFit="1"/>
    </xf>
    <xf numFmtId="0" fontId="47" fillId="5" borderId="40" xfId="11" applyFont="1" applyFill="1" applyBorder="1" applyAlignment="1">
      <alignment horizontal="center" vertical="center" shrinkToFit="1"/>
    </xf>
    <xf numFmtId="0" fontId="47" fillId="5" borderId="62" xfId="10" applyFont="1" applyFill="1" applyBorder="1" applyAlignment="1">
      <alignment horizontal="center" vertical="center" wrapText="1"/>
    </xf>
    <xf numFmtId="0" fontId="47" fillId="5" borderId="63" xfId="10" applyFont="1" applyFill="1" applyBorder="1" applyAlignment="1">
      <alignment horizontal="center" vertical="center" wrapText="1"/>
    </xf>
    <xf numFmtId="0" fontId="26" fillId="0" borderId="17" xfId="10" applyFont="1" applyBorder="1" applyAlignment="1">
      <alignment horizontal="center" vertical="center" wrapText="1" shrinkToFit="1"/>
    </xf>
    <xf numFmtId="0" fontId="26" fillId="0" borderId="15" xfId="10" applyFont="1" applyBorder="1" applyAlignment="1">
      <alignment horizontal="center" vertical="center" wrapText="1" shrinkToFit="1"/>
    </xf>
    <xf numFmtId="0" fontId="54" fillId="5" borderId="11" xfId="10" applyFont="1" applyFill="1" applyBorder="1" applyAlignment="1">
      <alignment horizontal="center" vertical="center"/>
    </xf>
    <xf numFmtId="0" fontId="54" fillId="5" borderId="8" xfId="10" applyFont="1" applyFill="1" applyBorder="1" applyAlignment="1">
      <alignment horizontal="center" vertical="center"/>
    </xf>
    <xf numFmtId="0" fontId="54" fillId="5" borderId="77" xfId="9" applyFont="1" applyFill="1" applyBorder="1" applyAlignment="1">
      <alignment horizontal="center" vertical="center"/>
    </xf>
    <xf numFmtId="0" fontId="54" fillId="5" borderId="40" xfId="9" applyFont="1" applyFill="1" applyBorder="1" applyAlignment="1">
      <alignment horizontal="center" vertical="center"/>
    </xf>
    <xf numFmtId="0" fontId="54" fillId="5" borderId="17" xfId="9" applyFont="1" applyFill="1" applyBorder="1" applyAlignment="1">
      <alignment horizontal="center" vertical="center"/>
    </xf>
    <xf numFmtId="0" fontId="47" fillId="5" borderId="56" xfId="11" applyFont="1" applyFill="1" applyBorder="1" applyAlignment="1">
      <alignment horizontal="center" vertical="center" wrapText="1" shrinkToFit="1"/>
    </xf>
    <xf numFmtId="0" fontId="32" fillId="0" borderId="49" xfId="10" applyFont="1" applyBorder="1" applyAlignment="1">
      <alignment horizontal="center" vertical="center"/>
    </xf>
    <xf numFmtId="0" fontId="32" fillId="0" borderId="50" xfId="10" applyFont="1" applyBorder="1" applyAlignment="1">
      <alignment horizontal="center" vertical="center"/>
    </xf>
    <xf numFmtId="0" fontId="32" fillId="0" borderId="51" xfId="10" applyFont="1" applyBorder="1" applyAlignment="1">
      <alignment horizontal="center" vertical="center"/>
    </xf>
    <xf numFmtId="0" fontId="28" fillId="0" borderId="31" xfId="9" applyFont="1" applyBorder="1" applyAlignment="1">
      <alignment horizontal="center" vertical="center"/>
    </xf>
    <xf numFmtId="0" fontId="28" fillId="0" borderId="48" xfId="9" applyFont="1" applyBorder="1" applyAlignment="1">
      <alignment horizontal="center" vertical="center"/>
    </xf>
    <xf numFmtId="0" fontId="28" fillId="0" borderId="0" xfId="9" applyFont="1" applyAlignment="1">
      <alignment horizontal="center" vertical="center"/>
    </xf>
    <xf numFmtId="0" fontId="28" fillId="0" borderId="7" xfId="9" applyFont="1" applyBorder="1" applyAlignment="1">
      <alignment horizontal="center" vertical="center"/>
    </xf>
    <xf numFmtId="0" fontId="28" fillId="0" borderId="16" xfId="9" applyFont="1" applyBorder="1" applyAlignment="1">
      <alignment horizontal="center" vertical="center"/>
    </xf>
    <xf numFmtId="0" fontId="28" fillId="0" borderId="22" xfId="9" applyFont="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lignment horizontal="center" vertical="center"/>
    </xf>
    <xf numFmtId="0" fontId="26" fillId="0" borderId="15" xfId="10" applyFont="1" applyBorder="1" applyAlignment="1">
      <alignment horizontal="center" vertical="center" wrapText="1"/>
    </xf>
    <xf numFmtId="0" fontId="47" fillId="6" borderId="15" xfId="11" applyFont="1" applyFill="1" applyBorder="1" applyAlignment="1">
      <alignment horizontal="center" vertical="center" wrapText="1" shrinkToFit="1"/>
    </xf>
    <xf numFmtId="0" fontId="47" fillId="5" borderId="79" xfId="11" applyFont="1" applyFill="1" applyBorder="1" applyAlignment="1">
      <alignment horizontal="center" vertical="center" wrapText="1" shrinkToFit="1"/>
    </xf>
    <xf numFmtId="0" fontId="47" fillId="5" borderId="77" xfId="10" applyFont="1" applyFill="1" applyBorder="1" applyAlignment="1">
      <alignment horizontal="center" vertical="center" wrapText="1"/>
    </xf>
    <xf numFmtId="0" fontId="33" fillId="5" borderId="34" xfId="10" applyFont="1" applyFill="1" applyBorder="1" applyAlignment="1">
      <alignment horizontal="center" vertical="center"/>
    </xf>
    <xf numFmtId="0" fontId="33" fillId="5" borderId="35" xfId="10" applyFont="1" applyFill="1" applyBorder="1" applyAlignment="1">
      <alignment horizontal="center" vertical="center"/>
    </xf>
    <xf numFmtId="0" fontId="33" fillId="5" borderId="60" xfId="10" applyFont="1" applyFill="1" applyBorder="1" applyAlignment="1">
      <alignment horizontal="center" vertical="center"/>
    </xf>
    <xf numFmtId="0" fontId="33" fillId="5" borderId="36" xfId="1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95" xfId="0" applyFont="1" applyBorder="1" applyAlignment="1">
      <alignment horizontal="center" vertical="center"/>
    </xf>
    <xf numFmtId="0" fontId="5" fillId="0" borderId="113" xfId="0" applyFont="1" applyBorder="1" applyAlignment="1">
      <alignment horizontal="center"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7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71"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7" xfId="0" applyFont="1" applyBorder="1" applyAlignment="1">
      <alignment horizontal="center" vertical="center" wrapText="1"/>
    </xf>
    <xf numFmtId="0" fontId="5" fillId="3" borderId="0" xfId="0" applyFont="1" applyFill="1" applyAlignment="1" applyProtection="1">
      <alignment horizontal="left" vertical="center" shrinkToFit="1"/>
      <protection locked="0"/>
    </xf>
    <xf numFmtId="0" fontId="5" fillId="0" borderId="0" xfId="0" applyFont="1" applyAlignment="1">
      <alignment horizontal="left" vertical="center" wrapText="1"/>
    </xf>
    <xf numFmtId="0" fontId="8" fillId="0" borderId="0" xfId="0" applyFont="1" applyAlignment="1">
      <alignment horizontal="left" vertical="center" wrapText="1"/>
    </xf>
    <xf numFmtId="0" fontId="7" fillId="4" borderId="15" xfId="0" applyFont="1" applyFill="1" applyBorder="1" applyAlignment="1" applyProtection="1">
      <alignment horizontal="center" vertical="center"/>
      <protection locked="0"/>
    </xf>
    <xf numFmtId="0" fontId="8" fillId="0" borderId="15" xfId="0" applyFont="1" applyBorder="1" applyAlignment="1">
      <alignment horizontal="left" vertical="center" wrapText="1"/>
    </xf>
    <xf numFmtId="0" fontId="10" fillId="0" borderId="0" xfId="0" applyFont="1" applyAlignment="1">
      <alignment horizontal="left" vertical="top"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5" fillId="0" borderId="69" xfId="0" applyFont="1" applyBorder="1" applyAlignment="1">
      <alignment horizontal="left" vertical="center"/>
    </xf>
    <xf numFmtId="0" fontId="5" fillId="0" borderId="33" xfId="0" applyFont="1" applyBorder="1" applyAlignment="1">
      <alignment horizontal="left" vertical="center"/>
    </xf>
    <xf numFmtId="0" fontId="5" fillId="0" borderId="98" xfId="0" applyFont="1" applyBorder="1" applyAlignment="1">
      <alignment horizontal="left" vertical="center"/>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7" xfId="0" applyFont="1" applyBorder="1" applyAlignment="1">
      <alignment horizontal="center" vertical="center" wrapText="1"/>
    </xf>
    <xf numFmtId="184" fontId="12" fillId="2" borderId="77" xfId="0" applyNumberFormat="1" applyFont="1" applyFill="1" applyBorder="1" applyAlignment="1">
      <alignment horizontal="right" vertical="center"/>
    </xf>
    <xf numFmtId="184" fontId="12" fillId="2" borderId="5" xfId="0" applyNumberFormat="1" applyFont="1" applyFill="1" applyBorder="1" applyAlignment="1">
      <alignment horizontal="right" vertical="center"/>
    </xf>
    <xf numFmtId="184" fontId="12" fillId="2" borderId="1" xfId="0" applyNumberFormat="1" applyFont="1" applyFill="1" applyBorder="1" applyAlignment="1">
      <alignment horizontal="right" vertical="center"/>
    </xf>
    <xf numFmtId="184" fontId="12" fillId="3" borderId="77" xfId="0" applyNumberFormat="1" applyFont="1" applyFill="1" applyBorder="1" applyAlignment="1">
      <alignment horizontal="right" vertical="center"/>
    </xf>
    <xf numFmtId="184" fontId="12" fillId="3" borderId="77" xfId="0" applyNumberFormat="1" applyFont="1" applyFill="1" applyBorder="1" applyAlignment="1">
      <alignment horizontal="center" vertical="center"/>
    </xf>
    <xf numFmtId="184" fontId="12" fillId="3" borderId="40" xfId="0" applyNumberFormat="1" applyFont="1" applyFill="1" applyBorder="1" applyAlignment="1">
      <alignment horizontal="center" vertical="center"/>
    </xf>
    <xf numFmtId="184" fontId="12" fillId="3" borderId="5" xfId="0" applyNumberFormat="1" applyFont="1" applyFill="1" applyBorder="1" applyAlignment="1">
      <alignment horizontal="center" vertical="center"/>
    </xf>
    <xf numFmtId="184" fontId="12" fillId="3" borderId="1" xfId="0" applyNumberFormat="1" applyFont="1" applyFill="1" applyBorder="1" applyAlignment="1">
      <alignment horizontal="center" vertical="center"/>
    </xf>
    <xf numFmtId="0" fontId="26" fillId="0" borderId="15" xfId="10" applyFont="1" applyBorder="1" applyAlignment="1">
      <alignment horizontal="center" vertical="center" shrinkToFit="1"/>
    </xf>
    <xf numFmtId="0" fontId="51" fillId="3" borderId="5" xfId="0" applyFont="1" applyFill="1" applyBorder="1" applyProtection="1">
      <alignment vertical="center"/>
      <protection locked="0"/>
    </xf>
    <xf numFmtId="0" fontId="51" fillId="3" borderId="1" xfId="0" applyFont="1" applyFill="1" applyBorder="1" applyProtection="1">
      <alignment vertical="center"/>
      <protection locked="0"/>
    </xf>
    <xf numFmtId="0" fontId="51" fillId="3" borderId="10" xfId="0" applyFont="1" applyFill="1" applyBorder="1" applyProtection="1">
      <alignment vertical="center"/>
      <protection locked="0"/>
    </xf>
    <xf numFmtId="0" fontId="7" fillId="5" borderId="56" xfId="0" applyFont="1" applyFill="1" applyBorder="1" applyAlignment="1">
      <alignment horizontal="center" vertical="center"/>
    </xf>
    <xf numFmtId="0" fontId="7" fillId="5" borderId="15" xfId="0" applyFont="1" applyFill="1" applyBorder="1" applyAlignment="1">
      <alignment horizontal="center" vertical="center"/>
    </xf>
    <xf numFmtId="0" fontId="51" fillId="3" borderId="77" xfId="0" applyFont="1" applyFill="1" applyBorder="1" applyProtection="1">
      <alignment vertical="center"/>
      <protection locked="0"/>
    </xf>
    <xf numFmtId="0" fontId="51" fillId="3" borderId="40" xfId="0" applyFont="1" applyFill="1" applyBorder="1" applyProtection="1">
      <alignment vertical="center"/>
      <protection locked="0"/>
    </xf>
    <xf numFmtId="0" fontId="51" fillId="3" borderId="17" xfId="0" applyFont="1" applyFill="1" applyBorder="1" applyProtection="1">
      <alignment vertical="center"/>
      <protection locked="0"/>
    </xf>
    <xf numFmtId="0" fontId="51" fillId="5" borderId="2" xfId="0" applyFont="1" applyFill="1" applyBorder="1" applyAlignment="1">
      <alignment horizontal="left" vertical="center" wrapText="1"/>
    </xf>
    <xf numFmtId="0" fontId="51" fillId="5" borderId="4" xfId="0" applyFont="1" applyFill="1" applyBorder="1" applyAlignment="1">
      <alignment horizontal="left" vertical="center" wrapText="1"/>
    </xf>
    <xf numFmtId="0" fontId="51" fillId="5" borderId="3" xfId="0" applyFont="1" applyFill="1" applyBorder="1" applyAlignment="1">
      <alignment horizontal="left" vertical="center" wrapText="1"/>
    </xf>
    <xf numFmtId="0" fontId="5" fillId="3" borderId="10" xfId="0" applyFont="1" applyFill="1" applyBorder="1" applyAlignment="1" applyProtection="1">
      <alignment vertical="center" shrinkToFit="1"/>
      <protection locked="0"/>
    </xf>
    <xf numFmtId="0" fontId="5" fillId="3" borderId="63" xfId="0" applyFont="1" applyFill="1" applyBorder="1" applyAlignment="1" applyProtection="1">
      <alignment vertical="center" shrinkToFit="1"/>
      <protection locked="0"/>
    </xf>
    <xf numFmtId="0" fontId="5" fillId="3" borderId="65" xfId="0" applyFont="1" applyFill="1" applyBorder="1" applyAlignment="1" applyProtection="1">
      <alignment vertical="center" shrinkToFit="1"/>
      <protection locked="0"/>
    </xf>
    <xf numFmtId="0" fontId="7" fillId="5" borderId="113" xfId="0" applyFont="1" applyFill="1" applyBorder="1" applyAlignment="1">
      <alignment horizontal="center" vertical="center"/>
    </xf>
    <xf numFmtId="0" fontId="7" fillId="5" borderId="70" xfId="0" applyFont="1" applyFill="1" applyBorder="1" applyAlignment="1">
      <alignment horizontal="center" vertical="center"/>
    </xf>
    <xf numFmtId="0" fontId="5" fillId="3" borderId="45" xfId="0" applyFont="1" applyFill="1" applyBorder="1" applyAlignment="1" applyProtection="1">
      <alignment vertical="center" shrinkToFit="1"/>
      <protection locked="0"/>
    </xf>
    <xf numFmtId="0" fontId="52" fillId="5" borderId="0" xfId="0" applyFont="1" applyFill="1" applyAlignment="1">
      <alignment horizontal="right" vertical="center" shrinkToFit="1"/>
    </xf>
    <xf numFmtId="0" fontId="52" fillId="5" borderId="0" xfId="0" applyFont="1" applyFill="1" applyBorder="1" applyAlignment="1" applyProtection="1">
      <alignment horizontal="center" vertical="center"/>
      <protection locked="0"/>
    </xf>
    <xf numFmtId="0" fontId="51" fillId="5" borderId="126" xfId="0" applyFont="1" applyFill="1" applyBorder="1" applyAlignment="1">
      <alignment horizontal="left" vertical="center" wrapText="1"/>
    </xf>
    <xf numFmtId="0" fontId="51" fillId="5" borderId="127" xfId="0" applyFont="1" applyFill="1" applyBorder="1" applyAlignment="1">
      <alignment horizontal="left" vertical="center" wrapText="1"/>
    </xf>
    <xf numFmtId="0" fontId="51" fillId="5" borderId="131" xfId="0" applyFont="1" applyFill="1" applyBorder="1" applyAlignment="1">
      <alignment horizontal="left" vertical="center" wrapText="1"/>
    </xf>
    <xf numFmtId="0" fontId="7" fillId="3" borderId="0" xfId="0" applyFont="1" applyFill="1" applyAlignment="1" applyProtection="1">
      <alignment horizontal="right" vertical="center" shrinkToFit="1"/>
      <protection locked="0"/>
    </xf>
    <xf numFmtId="0" fontId="7" fillId="5" borderId="34" xfId="0" applyFont="1" applyFill="1" applyBorder="1" applyAlignment="1">
      <alignment horizontal="center" vertical="center"/>
    </xf>
    <xf numFmtId="0" fontId="7" fillId="5" borderId="35" xfId="0" applyFont="1" applyFill="1" applyBorder="1" applyAlignment="1">
      <alignment horizontal="center" vertical="center"/>
    </xf>
  </cellXfs>
  <cellStyles count="14">
    <cellStyle name="桁区切り" xfId="6" builtinId="6"/>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_賃金改善内訳表" xfId="10" xr:uid="{00000000-0005-0000-0000-00000D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4A32D1AD-9F58-4848-8913-C4295BC5A091}"/>
            </a:ext>
          </a:extLst>
        </xdr:cNvPr>
        <xdr:cNvSpPr txBox="1"/>
      </xdr:nvSpPr>
      <xdr:spPr>
        <a:xfrm>
          <a:off x="11804603" y="14345848"/>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AV185"/>
  <sheetViews>
    <sheetView showGridLines="0" tabSelected="1" view="pageBreakPreview" zoomScaleNormal="100" zoomScaleSheetLayoutView="100" workbookViewId="0">
      <selection activeCell="J7" sqref="J7"/>
    </sheetView>
  </sheetViews>
  <sheetFormatPr defaultColWidth="9" defaultRowHeight="18" customHeight="1" x14ac:dyDescent="0.2"/>
  <cols>
    <col min="1" max="1" width="2" style="1" customWidth="1"/>
    <col min="2" max="2" width="2.44140625" style="1" customWidth="1"/>
    <col min="3" max="7" width="3" style="1" customWidth="1"/>
    <col min="8" max="21" width="3.77734375" style="1" customWidth="1"/>
    <col min="22" max="25" width="3" style="1" customWidth="1"/>
    <col min="26" max="26" width="3" style="237" customWidth="1"/>
    <col min="27" max="30" width="3" style="1" customWidth="1"/>
    <col min="31" max="33" width="3.21875" style="1" customWidth="1"/>
    <col min="34" max="34" width="3.88671875" style="1" customWidth="1"/>
    <col min="35" max="52" width="3.33203125" style="1" customWidth="1"/>
    <col min="53" max="16384" width="9" style="1"/>
  </cols>
  <sheetData>
    <row r="1" spans="2:43" ht="18" customHeight="1" x14ac:dyDescent="0.2">
      <c r="B1" s="59" t="s">
        <v>382</v>
      </c>
    </row>
    <row r="2" spans="2:43" ht="18" customHeight="1" x14ac:dyDescent="0.2">
      <c r="B2" s="389" t="s">
        <v>0</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row>
    <row r="3" spans="2:43" ht="9.75" customHeight="1" x14ac:dyDescent="0.2">
      <c r="C3" s="9"/>
      <c r="D3" s="9"/>
      <c r="E3" s="9"/>
      <c r="F3" s="9"/>
      <c r="G3" s="9"/>
      <c r="H3" s="9"/>
      <c r="I3" s="9"/>
      <c r="J3" s="9"/>
      <c r="K3" s="9"/>
      <c r="L3" s="9"/>
      <c r="M3" s="9"/>
      <c r="N3" s="9"/>
      <c r="O3" s="9"/>
      <c r="P3" s="9"/>
      <c r="Q3" s="9"/>
      <c r="R3" s="9"/>
      <c r="S3" s="9"/>
      <c r="T3" s="9"/>
      <c r="U3" s="9"/>
      <c r="V3" s="9"/>
      <c r="W3" s="9"/>
      <c r="X3" s="9"/>
      <c r="Y3" s="9"/>
      <c r="Z3" s="238"/>
      <c r="AA3" s="9"/>
      <c r="AB3" s="9"/>
      <c r="AC3" s="9"/>
      <c r="AD3" s="9"/>
      <c r="AE3" s="9"/>
      <c r="AF3" s="9"/>
      <c r="AG3" s="9"/>
    </row>
    <row r="4" spans="2:43" ht="18" customHeight="1" x14ac:dyDescent="0.2">
      <c r="F4" s="390" t="s">
        <v>1</v>
      </c>
      <c r="G4" s="390"/>
      <c r="H4" s="390"/>
      <c r="I4" s="390"/>
      <c r="J4" s="390"/>
      <c r="K4" s="390"/>
      <c r="L4" s="390"/>
      <c r="M4" s="10"/>
      <c r="N4" s="10"/>
      <c r="O4" s="10"/>
      <c r="AQ4" s="1" t="s">
        <v>2</v>
      </c>
    </row>
    <row r="5" spans="2:43" ht="17.25" customHeight="1" x14ac:dyDescent="0.2">
      <c r="F5" s="390" t="s">
        <v>3</v>
      </c>
      <c r="G5" s="390"/>
      <c r="H5" s="390"/>
      <c r="I5" s="390"/>
      <c r="J5" s="390"/>
      <c r="K5" s="390"/>
      <c r="L5" s="390"/>
      <c r="M5" s="10"/>
      <c r="N5" s="10"/>
      <c r="O5" s="10"/>
      <c r="AQ5" s="1" t="s">
        <v>4</v>
      </c>
    </row>
    <row r="6" spans="2:43" ht="17.25" customHeight="1" thickBot="1" x14ac:dyDescent="0.25">
      <c r="F6" s="10"/>
      <c r="G6" s="10"/>
      <c r="H6" s="10"/>
      <c r="I6" s="10"/>
      <c r="J6" s="10"/>
      <c r="K6" s="10"/>
      <c r="L6" s="10"/>
      <c r="M6" s="10"/>
      <c r="N6" s="10"/>
      <c r="O6" s="10"/>
      <c r="U6" s="391" t="s">
        <v>5</v>
      </c>
      <c r="V6" s="391"/>
      <c r="W6" s="391"/>
      <c r="X6" s="391"/>
      <c r="Y6" s="391"/>
      <c r="Z6" s="391"/>
      <c r="AA6" s="391"/>
      <c r="AB6" s="391"/>
      <c r="AC6" s="391"/>
      <c r="AD6" s="391"/>
      <c r="AE6" s="391"/>
      <c r="AF6" s="391"/>
      <c r="AG6" s="391"/>
      <c r="AQ6" s="1" t="s">
        <v>6</v>
      </c>
    </row>
    <row r="7" spans="2:43" ht="17.25" customHeight="1" x14ac:dyDescent="0.2">
      <c r="F7" s="10"/>
      <c r="G7" s="10"/>
      <c r="N7" s="10"/>
      <c r="O7" s="392" t="s">
        <v>7</v>
      </c>
      <c r="P7" s="392"/>
      <c r="Q7" s="392"/>
      <c r="R7" s="392"/>
      <c r="S7" s="392"/>
      <c r="T7" s="392"/>
      <c r="U7" s="393"/>
      <c r="V7" s="393"/>
      <c r="W7" s="393"/>
      <c r="X7" s="393"/>
      <c r="Y7" s="393"/>
      <c r="Z7" s="393"/>
      <c r="AA7" s="393"/>
      <c r="AB7" s="393"/>
      <c r="AC7" s="393"/>
      <c r="AD7" s="393"/>
      <c r="AE7" s="393"/>
      <c r="AF7" s="393"/>
      <c r="AG7" s="394"/>
      <c r="AQ7" s="1" t="s">
        <v>8</v>
      </c>
    </row>
    <row r="8" spans="2:43" ht="17.25" customHeight="1" x14ac:dyDescent="0.2">
      <c r="N8" s="10"/>
      <c r="O8" s="383" t="s">
        <v>9</v>
      </c>
      <c r="P8" s="383"/>
      <c r="Q8" s="383"/>
      <c r="R8" s="383"/>
      <c r="S8" s="383"/>
      <c r="T8" s="383"/>
      <c r="U8" s="384"/>
      <c r="V8" s="384"/>
      <c r="W8" s="384"/>
      <c r="X8" s="384"/>
      <c r="Y8" s="384"/>
      <c r="Z8" s="384"/>
      <c r="AA8" s="384"/>
      <c r="AB8" s="384"/>
      <c r="AC8" s="384"/>
      <c r="AD8" s="384"/>
      <c r="AE8" s="384"/>
      <c r="AF8" s="384"/>
      <c r="AG8" s="385"/>
      <c r="AQ8" s="1" t="s">
        <v>10</v>
      </c>
    </row>
    <row r="9" spans="2:43" ht="17.25" customHeight="1" x14ac:dyDescent="0.2">
      <c r="N9" s="10"/>
      <c r="O9" s="383" t="s">
        <v>11</v>
      </c>
      <c r="P9" s="383"/>
      <c r="Q9" s="383"/>
      <c r="R9" s="383"/>
      <c r="S9" s="383"/>
      <c r="T9" s="383"/>
      <c r="U9" s="384"/>
      <c r="V9" s="384"/>
      <c r="W9" s="384"/>
      <c r="X9" s="384"/>
      <c r="Y9" s="384"/>
      <c r="Z9" s="384"/>
      <c r="AA9" s="384"/>
      <c r="AB9" s="384"/>
      <c r="AC9" s="384"/>
      <c r="AD9" s="384"/>
      <c r="AE9" s="384"/>
      <c r="AF9" s="384"/>
      <c r="AG9" s="385"/>
      <c r="AQ9" s="1" t="s">
        <v>12</v>
      </c>
    </row>
    <row r="10" spans="2:43" ht="17.25" customHeight="1" x14ac:dyDescent="0.2">
      <c r="N10" s="10"/>
      <c r="O10" s="383" t="s">
        <v>13</v>
      </c>
      <c r="P10" s="383"/>
      <c r="Q10" s="383"/>
      <c r="R10" s="383"/>
      <c r="S10" s="383"/>
      <c r="T10" s="383"/>
      <c r="U10" s="260"/>
      <c r="V10" s="261"/>
      <c r="W10" s="262"/>
      <c r="X10" s="263"/>
      <c r="Y10" s="261"/>
      <c r="Z10" s="262"/>
      <c r="AA10" s="261"/>
      <c r="AB10" s="262"/>
      <c r="AC10" s="263"/>
      <c r="AD10" s="263"/>
      <c r="AE10" s="263"/>
      <c r="AF10" s="261"/>
      <c r="AG10" s="264"/>
      <c r="AQ10" s="1" t="s">
        <v>14</v>
      </c>
    </row>
    <row r="11" spans="2:43" ht="17.25" customHeight="1" thickBot="1" x14ac:dyDescent="0.25">
      <c r="O11" s="386" t="s">
        <v>15</v>
      </c>
      <c r="P11" s="386"/>
      <c r="Q11" s="386"/>
      <c r="R11" s="386"/>
      <c r="S11" s="386"/>
      <c r="T11" s="386"/>
      <c r="U11" s="387"/>
      <c r="V11" s="387"/>
      <c r="W11" s="387"/>
      <c r="X11" s="387"/>
      <c r="Y11" s="387"/>
      <c r="Z11" s="387"/>
      <c r="AA11" s="387"/>
      <c r="AB11" s="387"/>
      <c r="AC11" s="387"/>
      <c r="AD11" s="387"/>
      <c r="AE11" s="387"/>
      <c r="AF11" s="387"/>
      <c r="AG11" s="388"/>
      <c r="AQ11" s="1" t="s">
        <v>16</v>
      </c>
    </row>
    <row r="12" spans="2:43" ht="9.75" customHeight="1" x14ac:dyDescent="0.2">
      <c r="Q12" s="96"/>
      <c r="R12" s="96"/>
      <c r="S12" s="96"/>
      <c r="T12" s="96"/>
      <c r="U12" s="98"/>
      <c r="V12" s="96"/>
      <c r="W12" s="96"/>
      <c r="X12" s="96"/>
      <c r="Y12" s="96"/>
      <c r="AQ12" s="1" t="s">
        <v>17</v>
      </c>
    </row>
    <row r="13" spans="2:43" ht="9.75" customHeight="1" x14ac:dyDescent="0.2">
      <c r="Q13" s="96"/>
      <c r="R13" s="96"/>
      <c r="S13" s="96"/>
      <c r="T13" s="96"/>
      <c r="U13" s="96"/>
      <c r="V13" s="96"/>
      <c r="W13" s="96"/>
      <c r="X13" s="96"/>
      <c r="Y13" s="96"/>
    </row>
    <row r="14" spans="2:43" ht="18.75" customHeight="1" thickBot="1" x14ac:dyDescent="0.25">
      <c r="B14" s="99" t="s">
        <v>379</v>
      </c>
      <c r="D14" s="48"/>
      <c r="E14" s="48"/>
      <c r="F14" s="48"/>
      <c r="G14" s="48"/>
      <c r="H14" s="48"/>
      <c r="I14" s="48"/>
      <c r="J14" s="48"/>
      <c r="K14" s="48"/>
      <c r="L14" s="48"/>
      <c r="M14" s="48"/>
      <c r="N14" s="48"/>
      <c r="O14" s="48"/>
      <c r="P14" s="48"/>
      <c r="Q14" s="48"/>
      <c r="R14" s="48"/>
      <c r="S14" s="48"/>
      <c r="T14" s="48"/>
      <c r="U14" s="48"/>
      <c r="V14" s="48"/>
      <c r="W14" s="48"/>
      <c r="X14" s="48"/>
      <c r="Y14" s="48"/>
      <c r="Z14" s="12"/>
      <c r="AA14" s="48"/>
      <c r="AB14" s="48"/>
      <c r="AC14" s="48"/>
      <c r="AD14" s="48"/>
      <c r="AE14" s="48"/>
      <c r="AF14" s="48"/>
      <c r="AG14" s="48"/>
      <c r="AH14" s="48"/>
      <c r="AI14" s="48"/>
      <c r="AJ14" s="48"/>
      <c r="AK14" s="48"/>
      <c r="AL14" s="48"/>
      <c r="AM14" s="48"/>
      <c r="AN14" s="48"/>
    </row>
    <row r="15" spans="2:43" ht="10.5" customHeight="1" x14ac:dyDescent="0.2">
      <c r="B15" s="48"/>
      <c r="C15" s="337" t="s">
        <v>18</v>
      </c>
      <c r="D15" s="337"/>
      <c r="E15" s="337"/>
      <c r="F15" s="337"/>
      <c r="G15" s="337"/>
      <c r="H15" s="337"/>
      <c r="I15" s="337"/>
      <c r="J15" s="337"/>
      <c r="K15" s="337"/>
      <c r="L15" s="356"/>
      <c r="AA15" s="48"/>
    </row>
    <row r="16" spans="2:43" ht="34.5" customHeight="1" x14ac:dyDescent="0.2">
      <c r="B16" s="48"/>
      <c r="C16" s="337"/>
      <c r="D16" s="337"/>
      <c r="E16" s="337"/>
      <c r="F16" s="337"/>
      <c r="G16" s="337"/>
      <c r="H16" s="337"/>
      <c r="I16" s="337"/>
      <c r="J16" s="337"/>
      <c r="K16" s="337"/>
      <c r="L16" s="356"/>
      <c r="AA16" s="48"/>
    </row>
    <row r="17" spans="2:34" ht="18.75" customHeight="1" thickBot="1" x14ac:dyDescent="0.25">
      <c r="B17" s="48"/>
      <c r="C17" s="399"/>
      <c r="D17" s="399"/>
      <c r="E17" s="399"/>
      <c r="F17" s="400"/>
      <c r="G17" s="400"/>
      <c r="H17" s="400"/>
      <c r="I17" s="400"/>
      <c r="J17" s="400"/>
      <c r="K17" s="400"/>
      <c r="L17" s="249" t="s">
        <v>19</v>
      </c>
      <c r="AA17" s="48"/>
    </row>
    <row r="18" spans="2:34" ht="14.4" x14ac:dyDescent="0.2">
      <c r="B18" s="48"/>
      <c r="C18" s="102" t="s">
        <v>20</v>
      </c>
      <c r="D18" s="103" t="s">
        <v>353</v>
      </c>
      <c r="E18" s="70"/>
      <c r="F18" s="70"/>
      <c r="G18" s="70"/>
      <c r="H18" s="70"/>
      <c r="I18" s="70"/>
      <c r="J18" s="70"/>
      <c r="K18" s="70"/>
      <c r="L18" s="70"/>
      <c r="M18" s="70"/>
      <c r="N18" s="70"/>
      <c r="O18" s="70"/>
      <c r="P18" s="70"/>
      <c r="Q18" s="70"/>
      <c r="R18" s="70"/>
      <c r="S18" s="70"/>
      <c r="T18" s="70"/>
      <c r="U18" s="70"/>
      <c r="V18" s="70"/>
      <c r="W18" s="70"/>
      <c r="X18" s="70"/>
      <c r="Y18" s="70"/>
      <c r="Z18" s="239"/>
      <c r="AA18" s="70"/>
      <c r="AB18" s="70"/>
      <c r="AC18" s="70"/>
      <c r="AD18" s="70"/>
      <c r="AE18" s="70"/>
      <c r="AF18" s="70"/>
      <c r="AG18" s="70"/>
      <c r="AH18" s="48"/>
    </row>
    <row r="19" spans="2:34" ht="14.4" x14ac:dyDescent="0.2">
      <c r="B19" s="48"/>
      <c r="C19" s="102"/>
      <c r="D19" s="103"/>
      <c r="G19" s="70"/>
      <c r="H19" s="70"/>
      <c r="I19" s="70"/>
      <c r="J19" s="70"/>
      <c r="K19" s="70"/>
      <c r="L19" s="70"/>
      <c r="M19" s="70"/>
      <c r="N19" s="70"/>
      <c r="O19" s="70"/>
      <c r="P19" s="70"/>
      <c r="Q19" s="70"/>
      <c r="R19" s="70"/>
      <c r="S19" s="70"/>
      <c r="T19" s="70"/>
      <c r="U19" s="70"/>
      <c r="V19" s="70"/>
      <c r="W19" s="70"/>
      <c r="X19" s="70"/>
      <c r="Y19" s="70"/>
      <c r="Z19" s="239"/>
      <c r="AA19" s="70"/>
      <c r="AB19" s="70"/>
      <c r="AC19" s="70"/>
      <c r="AD19" s="70"/>
      <c r="AE19" s="70"/>
      <c r="AF19" s="70"/>
      <c r="AG19" s="70"/>
      <c r="AH19" s="48"/>
    </row>
    <row r="20" spans="2:34" ht="18.75" customHeight="1" thickBot="1" x14ac:dyDescent="0.25">
      <c r="B20" s="99" t="s">
        <v>21</v>
      </c>
      <c r="C20" s="105"/>
      <c r="D20" s="105"/>
      <c r="E20" s="105"/>
      <c r="F20" s="105"/>
      <c r="G20" s="105"/>
      <c r="H20" s="105"/>
      <c r="I20" s="105"/>
      <c r="J20" s="105"/>
      <c r="K20" s="106"/>
      <c r="L20" s="106"/>
      <c r="M20" s="106"/>
      <c r="N20" s="105"/>
      <c r="O20" s="105"/>
      <c r="P20" s="105"/>
      <c r="Q20" s="105"/>
      <c r="R20" s="105"/>
      <c r="S20" s="105"/>
      <c r="T20" s="105"/>
      <c r="U20" s="106"/>
    </row>
    <row r="21" spans="2:34" ht="33.75" customHeight="1" thickBot="1" x14ac:dyDescent="0.25">
      <c r="C21" s="420" t="s">
        <v>22</v>
      </c>
      <c r="D21" s="420"/>
      <c r="E21" s="420"/>
      <c r="F21" s="420"/>
      <c r="G21" s="421"/>
      <c r="H21" s="421"/>
      <c r="I21" s="421"/>
      <c r="J21" s="421"/>
      <c r="K21" s="421"/>
      <c r="L21" s="422" t="s">
        <v>2</v>
      </c>
      <c r="M21" s="422"/>
      <c r="N21" s="422"/>
      <c r="O21" s="422"/>
      <c r="P21" s="422"/>
      <c r="Q21" s="423"/>
      <c r="R21" s="423"/>
      <c r="S21" s="423"/>
      <c r="T21" s="423"/>
      <c r="U21" s="423"/>
      <c r="V21" s="422" t="s">
        <v>23</v>
      </c>
      <c r="W21" s="422"/>
      <c r="X21" s="422"/>
      <c r="Y21" s="422"/>
      <c r="Z21" s="422"/>
      <c r="AA21" s="422"/>
      <c r="AB21" s="424" t="s">
        <v>24</v>
      </c>
      <c r="AC21" s="424"/>
      <c r="AD21" s="424"/>
      <c r="AE21" s="424"/>
      <c r="AF21" s="424"/>
      <c r="AG21" s="425"/>
    </row>
    <row r="22" spans="2:34" ht="14.25" customHeight="1" thickBot="1" x14ac:dyDescent="0.25">
      <c r="C22" s="409" t="s">
        <v>25</v>
      </c>
      <c r="D22" s="410" t="s">
        <v>26</v>
      </c>
      <c r="E22" s="410"/>
      <c r="F22" s="410"/>
      <c r="G22" s="410"/>
      <c r="H22" s="411" t="s">
        <v>27</v>
      </c>
      <c r="I22" s="411"/>
      <c r="J22" s="412"/>
      <c r="K22" s="415" t="s">
        <v>28</v>
      </c>
      <c r="L22" s="415"/>
      <c r="M22" s="415"/>
      <c r="N22" s="415"/>
      <c r="O22" s="415"/>
      <c r="P22" s="415"/>
      <c r="Q22" s="415"/>
      <c r="R22" s="415"/>
      <c r="S22" s="415"/>
      <c r="T22" s="415"/>
      <c r="U22" s="415"/>
      <c r="V22" s="415"/>
      <c r="W22" s="415" t="s">
        <v>29</v>
      </c>
      <c r="X22" s="415"/>
      <c r="Y22" s="415"/>
      <c r="Z22" s="415"/>
      <c r="AA22" s="415" t="s">
        <v>30</v>
      </c>
      <c r="AB22" s="415"/>
      <c r="AC22" s="415"/>
      <c r="AD22" s="415"/>
      <c r="AE22" s="415"/>
      <c r="AF22" s="415"/>
      <c r="AG22" s="417"/>
    </row>
    <row r="23" spans="2:34" ht="47.25" customHeight="1" thickBot="1" x14ac:dyDescent="0.25">
      <c r="C23" s="409"/>
      <c r="D23" s="410"/>
      <c r="E23" s="410"/>
      <c r="F23" s="410"/>
      <c r="G23" s="410"/>
      <c r="H23" s="413"/>
      <c r="I23" s="413"/>
      <c r="J23" s="414"/>
      <c r="K23" s="288" t="s">
        <v>31</v>
      </c>
      <c r="L23" s="406" t="s">
        <v>32</v>
      </c>
      <c r="M23" s="406"/>
      <c r="N23" s="406"/>
      <c r="O23" s="406"/>
      <c r="P23" s="406"/>
      <c r="Q23" s="288" t="s">
        <v>33</v>
      </c>
      <c r="R23" s="406" t="s">
        <v>34</v>
      </c>
      <c r="S23" s="406"/>
      <c r="T23" s="406"/>
      <c r="U23" s="406"/>
      <c r="V23" s="406"/>
      <c r="W23" s="415"/>
      <c r="X23" s="415"/>
      <c r="Y23" s="415"/>
      <c r="Z23" s="415"/>
      <c r="AA23" s="418"/>
      <c r="AB23" s="418"/>
      <c r="AC23" s="418"/>
      <c r="AD23" s="418"/>
      <c r="AE23" s="418"/>
      <c r="AF23" s="418"/>
      <c r="AG23" s="419"/>
    </row>
    <row r="24" spans="2:34" ht="15" thickBot="1" x14ac:dyDescent="0.25">
      <c r="C24" s="409"/>
      <c r="D24" s="107"/>
      <c r="E24" s="108"/>
      <c r="F24" s="71"/>
      <c r="G24" s="72"/>
      <c r="H24" s="70"/>
      <c r="I24" s="70"/>
      <c r="J24" s="109"/>
      <c r="K24" s="403" t="s">
        <v>35</v>
      </c>
      <c r="L24" s="403"/>
      <c r="M24" s="403"/>
      <c r="N24" s="403"/>
      <c r="O24" s="403"/>
      <c r="P24" s="403"/>
      <c r="Q24" s="403" t="s">
        <v>35</v>
      </c>
      <c r="R24" s="403"/>
      <c r="S24" s="403"/>
      <c r="T24" s="403"/>
      <c r="U24" s="403"/>
      <c r="V24" s="403"/>
      <c r="W24" s="403" t="s">
        <v>36</v>
      </c>
      <c r="X24" s="403"/>
      <c r="Y24" s="403"/>
      <c r="Z24" s="404"/>
      <c r="AA24" s="70"/>
      <c r="AB24" s="70"/>
      <c r="AC24" s="70"/>
      <c r="AD24" s="70"/>
      <c r="AE24" s="70"/>
      <c r="AF24" s="70"/>
      <c r="AG24" s="250"/>
    </row>
    <row r="25" spans="2:34" ht="15" customHeight="1" thickBot="1" x14ac:dyDescent="0.25">
      <c r="C25" s="409"/>
      <c r="D25" s="405"/>
      <c r="E25" s="405"/>
      <c r="F25" s="405"/>
      <c r="G25" s="405"/>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7"/>
    </row>
    <row r="26" spans="2:34" ht="15" customHeight="1" thickBot="1" x14ac:dyDescent="0.25">
      <c r="C26" s="409"/>
      <c r="D26" s="405"/>
      <c r="E26" s="405"/>
      <c r="F26" s="405"/>
      <c r="G26" s="405"/>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7"/>
    </row>
    <row r="27" spans="2:34" ht="15" customHeight="1" thickBot="1" x14ac:dyDescent="0.25">
      <c r="C27" s="409"/>
      <c r="D27" s="405"/>
      <c r="E27" s="405"/>
      <c r="F27" s="405"/>
      <c r="G27" s="405"/>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7"/>
    </row>
    <row r="28" spans="2:34" ht="15" customHeight="1" thickBot="1" x14ac:dyDescent="0.25">
      <c r="C28" s="409"/>
      <c r="D28" s="405"/>
      <c r="E28" s="405"/>
      <c r="F28" s="405"/>
      <c r="G28" s="405"/>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7"/>
    </row>
    <row r="29" spans="2:34" ht="15" customHeight="1" thickBot="1" x14ac:dyDescent="0.25">
      <c r="C29" s="409"/>
      <c r="D29" s="405"/>
      <c r="E29" s="405"/>
      <c r="F29" s="405"/>
      <c r="G29" s="405"/>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7"/>
    </row>
    <row r="30" spans="2:34" ht="15" customHeight="1" thickBot="1" x14ac:dyDescent="0.25">
      <c r="C30" s="409"/>
      <c r="D30" s="405"/>
      <c r="E30" s="405"/>
      <c r="F30" s="405"/>
      <c r="G30" s="405"/>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7"/>
    </row>
    <row r="31" spans="2:34" ht="15" customHeight="1" thickBot="1" x14ac:dyDescent="0.25">
      <c r="C31" s="409"/>
      <c r="D31" s="405"/>
      <c r="E31" s="405"/>
      <c r="F31" s="405"/>
      <c r="G31" s="405"/>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7"/>
    </row>
    <row r="32" spans="2:34" ht="15" customHeight="1" thickBot="1" x14ac:dyDescent="0.25">
      <c r="C32" s="409"/>
      <c r="D32" s="405"/>
      <c r="E32" s="405"/>
      <c r="F32" s="405"/>
      <c r="G32" s="405"/>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7"/>
    </row>
    <row r="33" spans="2:33" ht="15" customHeight="1" thickBot="1" x14ac:dyDescent="0.25">
      <c r="C33" s="409"/>
      <c r="D33" s="405"/>
      <c r="E33" s="405"/>
      <c r="F33" s="405"/>
      <c r="G33" s="405"/>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7"/>
    </row>
    <row r="34" spans="2:33" ht="15" customHeight="1" thickBot="1" x14ac:dyDescent="0.25">
      <c r="C34" s="409"/>
      <c r="D34" s="405"/>
      <c r="E34" s="405"/>
      <c r="F34" s="405"/>
      <c r="G34" s="405"/>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7"/>
    </row>
    <row r="35" spans="2:33" ht="15" customHeight="1" thickBot="1" x14ac:dyDescent="0.25">
      <c r="C35" s="409"/>
      <c r="D35" s="405"/>
      <c r="E35" s="405"/>
      <c r="F35" s="405"/>
      <c r="G35" s="405"/>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7"/>
    </row>
    <row r="36" spans="2:33" ht="15" customHeight="1" thickBot="1" x14ac:dyDescent="0.25">
      <c r="C36" s="409"/>
      <c r="D36" s="405"/>
      <c r="E36" s="405"/>
      <c r="F36" s="405"/>
      <c r="G36" s="405"/>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7"/>
    </row>
    <row r="37" spans="2:33" ht="15" customHeight="1" thickBot="1" x14ac:dyDescent="0.25">
      <c r="C37" s="409"/>
      <c r="D37" s="405"/>
      <c r="E37" s="405"/>
      <c r="F37" s="405"/>
      <c r="G37" s="405"/>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7"/>
    </row>
    <row r="38" spans="2:33" ht="15" customHeight="1" thickBot="1" x14ac:dyDescent="0.25">
      <c r="C38" s="409"/>
      <c r="D38" s="405"/>
      <c r="E38" s="405"/>
      <c r="F38" s="405"/>
      <c r="G38" s="405"/>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7"/>
    </row>
    <row r="39" spans="2:33" ht="15" customHeight="1" thickBot="1" x14ac:dyDescent="0.25">
      <c r="C39" s="409"/>
      <c r="D39" s="405"/>
      <c r="E39" s="405"/>
      <c r="F39" s="405"/>
      <c r="G39" s="405"/>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7"/>
    </row>
    <row r="40" spans="2:33" ht="15" customHeight="1" thickBot="1" x14ac:dyDescent="0.25">
      <c r="C40" s="382"/>
      <c r="D40" s="416"/>
      <c r="E40" s="416"/>
      <c r="F40" s="416"/>
      <c r="G40" s="416"/>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1"/>
    </row>
    <row r="41" spans="2:33" ht="18" customHeight="1" thickBot="1" x14ac:dyDescent="0.25">
      <c r="C41" s="372" t="s">
        <v>37</v>
      </c>
      <c r="D41" s="372"/>
      <c r="E41" s="372"/>
      <c r="F41" s="372"/>
      <c r="G41" s="372"/>
      <c r="H41" s="407" t="s">
        <v>38</v>
      </c>
      <c r="I41" s="407"/>
      <c r="J41" s="407"/>
      <c r="K41" s="372" t="s">
        <v>39</v>
      </c>
      <c r="L41" s="372"/>
      <c r="M41" s="372"/>
      <c r="N41" s="372"/>
      <c r="O41" s="372"/>
      <c r="P41" s="372"/>
      <c r="Q41" s="372"/>
      <c r="R41" s="372"/>
      <c r="S41" s="372"/>
      <c r="T41" s="372"/>
      <c r="U41" s="372"/>
      <c r="V41" s="372"/>
      <c r="W41" s="407" t="s">
        <v>36</v>
      </c>
      <c r="X41" s="407"/>
      <c r="Y41" s="407"/>
      <c r="Z41" s="408"/>
    </row>
    <row r="42" spans="2:33" ht="27" customHeight="1" thickBot="1" x14ac:dyDescent="0.25">
      <c r="C42" s="373"/>
      <c r="D42" s="373"/>
      <c r="E42" s="373"/>
      <c r="F42" s="373"/>
      <c r="G42" s="373"/>
      <c r="H42" s="374"/>
      <c r="I42" s="374"/>
      <c r="J42" s="374"/>
      <c r="K42" s="373"/>
      <c r="L42" s="373"/>
      <c r="M42" s="373"/>
      <c r="N42" s="373"/>
      <c r="O42" s="373"/>
      <c r="P42" s="373"/>
      <c r="Q42" s="373"/>
      <c r="R42" s="373"/>
      <c r="S42" s="373"/>
      <c r="T42" s="373"/>
      <c r="U42" s="373"/>
      <c r="V42" s="373"/>
      <c r="W42" s="374"/>
      <c r="X42" s="374"/>
      <c r="Y42" s="374"/>
      <c r="Z42" s="375"/>
    </row>
    <row r="43" spans="2:33" ht="36" customHeight="1" thickBot="1" x14ac:dyDescent="0.25">
      <c r="C43" s="357" t="s">
        <v>40</v>
      </c>
      <c r="D43" s="378"/>
      <c r="E43" s="378"/>
      <c r="F43" s="378"/>
      <c r="G43" s="378"/>
      <c r="H43" s="378"/>
      <c r="I43" s="378"/>
      <c r="J43" s="378"/>
      <c r="K43" s="378"/>
      <c r="L43" s="378"/>
      <c r="M43" s="378"/>
      <c r="N43" s="378"/>
      <c r="O43" s="378"/>
      <c r="P43" s="379"/>
      <c r="Q43" s="379"/>
      <c r="R43" s="379"/>
      <c r="S43" s="380" t="s">
        <v>380</v>
      </c>
      <c r="T43" s="381"/>
      <c r="U43" s="277"/>
      <c r="V43" s="277"/>
      <c r="W43" s="277"/>
      <c r="X43" s="277"/>
      <c r="Y43" s="277"/>
      <c r="Z43" s="239"/>
      <c r="AA43" s="277"/>
      <c r="AB43" s="277"/>
      <c r="AC43" s="277"/>
      <c r="AD43" s="70"/>
      <c r="AE43" s="70"/>
      <c r="AF43" s="70"/>
      <c r="AG43" s="70"/>
    </row>
    <row r="44" spans="2:33" ht="12" customHeight="1" x14ac:dyDescent="0.2">
      <c r="C44" s="110" t="s">
        <v>41</v>
      </c>
      <c r="D44" s="111"/>
      <c r="E44" s="111"/>
      <c r="F44" s="112"/>
      <c r="G44" s="112"/>
      <c r="H44" s="112"/>
      <c r="I44" s="112"/>
      <c r="J44" s="112"/>
      <c r="K44" s="112"/>
      <c r="L44" s="112"/>
      <c r="M44" s="112"/>
      <c r="N44" s="112"/>
      <c r="O44" s="112"/>
      <c r="P44" s="112"/>
      <c r="Q44" s="112"/>
      <c r="R44" s="112"/>
      <c r="S44" s="112"/>
      <c r="T44" s="112"/>
      <c r="U44" s="112"/>
      <c r="V44" s="112"/>
      <c r="W44" s="112"/>
      <c r="X44" s="112"/>
      <c r="Y44" s="112"/>
      <c r="Z44" s="110"/>
      <c r="AA44" s="112"/>
      <c r="AB44" s="112"/>
      <c r="AC44" s="112"/>
      <c r="AD44" s="112"/>
      <c r="AE44" s="112"/>
      <c r="AF44" s="112"/>
      <c r="AG44" s="112"/>
    </row>
    <row r="45" spans="2:33" ht="12" customHeight="1" x14ac:dyDescent="0.2">
      <c r="C45" s="110" t="s">
        <v>42</v>
      </c>
      <c r="D45" s="111"/>
      <c r="E45" s="111"/>
      <c r="F45" s="112"/>
      <c r="G45" s="112"/>
      <c r="H45" s="112"/>
      <c r="I45" s="112"/>
      <c r="J45" s="112"/>
      <c r="K45" s="112"/>
      <c r="L45" s="112"/>
      <c r="M45" s="112"/>
      <c r="N45" s="112"/>
      <c r="O45" s="112"/>
      <c r="P45" s="112"/>
      <c r="Q45" s="112"/>
      <c r="R45" s="112"/>
      <c r="S45" s="112"/>
      <c r="T45" s="112"/>
      <c r="U45" s="112"/>
      <c r="V45" s="112"/>
      <c r="W45" s="112"/>
      <c r="X45" s="112"/>
      <c r="Y45" s="112"/>
      <c r="Z45" s="110"/>
      <c r="AA45" s="112"/>
      <c r="AB45" s="112"/>
      <c r="AC45" s="112"/>
      <c r="AD45" s="112"/>
      <c r="AE45" s="112"/>
      <c r="AF45" s="112"/>
      <c r="AG45" s="112"/>
    </row>
    <row r="46" spans="2:33" ht="9" customHeight="1" x14ac:dyDescent="0.2">
      <c r="C46" s="287"/>
    </row>
    <row r="47" spans="2:33" ht="9" customHeight="1" x14ac:dyDescent="0.2">
      <c r="C47" s="287"/>
    </row>
    <row r="48" spans="2:33" ht="18.75" customHeight="1" thickBot="1" x14ac:dyDescent="0.25">
      <c r="B48" s="99" t="s">
        <v>381</v>
      </c>
      <c r="C48" s="105"/>
      <c r="D48" s="105"/>
      <c r="E48" s="105"/>
      <c r="F48" s="105"/>
      <c r="G48" s="105"/>
      <c r="H48" s="105"/>
      <c r="I48" s="105"/>
      <c r="J48" s="105"/>
      <c r="K48" s="106"/>
      <c r="L48" s="106"/>
      <c r="M48" s="106"/>
      <c r="N48" s="105"/>
      <c r="O48" s="105"/>
      <c r="P48" s="105"/>
      <c r="Q48" s="105"/>
      <c r="R48" s="124"/>
      <c r="S48" s="105"/>
      <c r="T48" s="105"/>
      <c r="U48" s="106"/>
    </row>
    <row r="49" spans="2:37" ht="18.75" customHeight="1" x14ac:dyDescent="0.2">
      <c r="B49" s="99"/>
      <c r="C49" s="395" t="s">
        <v>354</v>
      </c>
      <c r="D49" s="396"/>
      <c r="E49" s="396"/>
      <c r="F49" s="396"/>
      <c r="G49" s="396"/>
      <c r="H49" s="396"/>
      <c r="I49" s="396"/>
      <c r="J49" s="396"/>
      <c r="K49" s="396"/>
      <c r="L49" s="396"/>
      <c r="M49" s="100"/>
      <c r="N49" s="274"/>
      <c r="O49" s="274"/>
      <c r="P49" s="275"/>
      <c r="Q49" s="105"/>
      <c r="R49" s="105"/>
      <c r="S49" s="105"/>
      <c r="T49" s="105"/>
      <c r="U49" s="106"/>
    </row>
    <row r="50" spans="2:37" ht="24" customHeight="1" x14ac:dyDescent="0.2">
      <c r="B50" s="99"/>
      <c r="C50" s="395"/>
      <c r="D50" s="396"/>
      <c r="E50" s="396"/>
      <c r="F50" s="396"/>
      <c r="G50" s="396"/>
      <c r="H50" s="396"/>
      <c r="I50" s="396"/>
      <c r="J50" s="396"/>
      <c r="K50" s="396"/>
      <c r="L50" s="396"/>
      <c r="M50" s="397" t="s">
        <v>43</v>
      </c>
      <c r="N50" s="397"/>
      <c r="O50" s="397"/>
      <c r="P50" s="398"/>
      <c r="Q50" s="105"/>
      <c r="R50" s="105"/>
      <c r="S50" s="105"/>
      <c r="T50" s="105"/>
      <c r="U50" s="106"/>
    </row>
    <row r="51" spans="2:37" ht="18.75" customHeight="1" thickBot="1" x14ac:dyDescent="0.25">
      <c r="B51" s="99"/>
      <c r="C51" s="399"/>
      <c r="D51" s="399"/>
      <c r="E51" s="399"/>
      <c r="F51" s="400"/>
      <c r="G51" s="400"/>
      <c r="H51" s="400"/>
      <c r="I51" s="400"/>
      <c r="J51" s="400"/>
      <c r="K51" s="400"/>
      <c r="L51" s="101" t="s">
        <v>19</v>
      </c>
      <c r="M51" s="401"/>
      <c r="N51" s="401"/>
      <c r="O51" s="401"/>
      <c r="P51" s="402"/>
      <c r="Q51" s="105"/>
      <c r="R51" s="105"/>
      <c r="S51" s="105"/>
      <c r="T51" s="105"/>
      <c r="U51" s="106"/>
    </row>
    <row r="52" spans="2:37" ht="18.75" customHeight="1" x14ac:dyDescent="0.2">
      <c r="B52" s="99"/>
      <c r="C52" s="224" t="s">
        <v>20</v>
      </c>
      <c r="D52" s="225" t="s">
        <v>355</v>
      </c>
      <c r="E52" s="226"/>
      <c r="F52" s="227"/>
      <c r="G52" s="228"/>
      <c r="H52" s="228"/>
      <c r="I52" s="228"/>
      <c r="J52" s="228"/>
      <c r="K52" s="228"/>
      <c r="L52" s="229"/>
      <c r="M52" s="226"/>
      <c r="N52" s="105"/>
      <c r="O52" s="105"/>
      <c r="P52" s="105"/>
      <c r="Q52" s="105"/>
      <c r="R52" s="105"/>
      <c r="S52" s="105"/>
      <c r="T52" s="105"/>
      <c r="U52" s="106"/>
    </row>
    <row r="53" spans="2:37" ht="18.75" customHeight="1" x14ac:dyDescent="0.2">
      <c r="B53" s="99"/>
      <c r="C53" s="102" t="s">
        <v>20</v>
      </c>
      <c r="D53" s="104" t="s">
        <v>44</v>
      </c>
      <c r="E53" s="70"/>
      <c r="F53" s="70"/>
      <c r="G53" s="105"/>
      <c r="H53" s="105"/>
      <c r="I53" s="105"/>
      <c r="J53" s="105"/>
      <c r="K53" s="106"/>
      <c r="L53" s="106"/>
      <c r="M53" s="106"/>
      <c r="N53" s="105"/>
      <c r="O53" s="105"/>
      <c r="P53" s="105"/>
      <c r="Q53" s="105"/>
      <c r="R53" s="105"/>
      <c r="S53" s="105"/>
      <c r="T53" s="105"/>
      <c r="U53" s="106"/>
    </row>
    <row r="54" spans="2:37" ht="18.75" customHeight="1" x14ac:dyDescent="0.2">
      <c r="B54" s="99"/>
      <c r="C54" s="102"/>
      <c r="D54" s="104"/>
      <c r="E54" s="70"/>
      <c r="F54" s="70"/>
      <c r="G54" s="105"/>
      <c r="H54" s="105"/>
      <c r="I54" s="105"/>
      <c r="J54" s="105"/>
      <c r="K54" s="106"/>
      <c r="L54" s="106"/>
      <c r="M54" s="106"/>
      <c r="N54" s="105"/>
      <c r="O54" s="105"/>
      <c r="P54" s="105"/>
      <c r="Q54" s="105"/>
      <c r="R54" s="105"/>
      <c r="S54" s="105"/>
      <c r="T54" s="105"/>
      <c r="U54" s="106"/>
    </row>
    <row r="55" spans="2:37" ht="18.75" customHeight="1" x14ac:dyDescent="0.2">
      <c r="B55" s="99"/>
      <c r="C55" s="102"/>
      <c r="D55" s="104"/>
      <c r="E55" s="70"/>
      <c r="F55" s="70"/>
      <c r="G55" s="105"/>
      <c r="H55" s="105"/>
      <c r="I55" s="105"/>
      <c r="J55" s="105"/>
      <c r="K55" s="106"/>
      <c r="L55" s="106"/>
      <c r="M55" s="106"/>
      <c r="N55" s="105"/>
      <c r="O55" s="105"/>
      <c r="P55" s="105"/>
      <c r="Q55" s="105"/>
      <c r="R55" s="105"/>
      <c r="S55" s="105"/>
      <c r="T55" s="105"/>
      <c r="U55" s="106"/>
    </row>
    <row r="56" spans="2:37" ht="18.75" customHeight="1" x14ac:dyDescent="0.2">
      <c r="B56" s="99"/>
      <c r="C56" s="102"/>
      <c r="D56" s="104"/>
      <c r="E56" s="70"/>
      <c r="F56" s="70"/>
      <c r="G56" s="105"/>
      <c r="H56" s="105"/>
      <c r="I56" s="105"/>
      <c r="J56" s="105"/>
      <c r="K56" s="106"/>
      <c r="L56" s="106"/>
      <c r="M56" s="106"/>
      <c r="N56" s="105"/>
      <c r="O56" s="105"/>
      <c r="P56" s="105"/>
      <c r="Q56" s="105"/>
      <c r="R56" s="105"/>
      <c r="S56" s="105"/>
      <c r="T56" s="105"/>
      <c r="U56" s="106"/>
    </row>
    <row r="57" spans="2:37" ht="18.75" customHeight="1" x14ac:dyDescent="0.2">
      <c r="B57" s="99"/>
      <c r="C57" s="102"/>
      <c r="D57" s="104"/>
      <c r="E57" s="70"/>
      <c r="F57" s="70"/>
      <c r="G57" s="105"/>
      <c r="H57" s="105"/>
      <c r="I57" s="105"/>
      <c r="J57" s="105"/>
      <c r="K57" s="106"/>
      <c r="L57" s="106"/>
      <c r="M57" s="106"/>
      <c r="N57" s="105"/>
      <c r="O57" s="105"/>
      <c r="P57" s="105"/>
      <c r="Q57" s="105"/>
      <c r="R57" s="105"/>
      <c r="S57" s="105"/>
      <c r="T57" s="105"/>
      <c r="U57" s="106"/>
    </row>
    <row r="58" spans="2:37" ht="18.75" customHeight="1" thickBot="1" x14ac:dyDescent="0.25">
      <c r="B58" s="99" t="s">
        <v>45</v>
      </c>
      <c r="C58" s="105"/>
      <c r="D58" s="105"/>
      <c r="E58" s="105"/>
      <c r="F58" s="105"/>
      <c r="G58" s="105"/>
      <c r="H58" s="105"/>
      <c r="I58" s="105"/>
      <c r="J58" s="105"/>
      <c r="K58" s="106"/>
      <c r="L58" s="106"/>
      <c r="M58" s="106"/>
      <c r="N58" s="105"/>
      <c r="O58" s="105"/>
      <c r="P58" s="105"/>
      <c r="Q58" s="105"/>
      <c r="R58" s="105"/>
      <c r="S58" s="105"/>
      <c r="T58" s="105"/>
      <c r="U58" s="106"/>
    </row>
    <row r="59" spans="2:37" ht="30" customHeight="1" thickBot="1" x14ac:dyDescent="0.25">
      <c r="E59" s="105"/>
      <c r="F59" s="105"/>
      <c r="W59" s="373" t="s">
        <v>319</v>
      </c>
      <c r="X59" s="373"/>
      <c r="Y59" s="382"/>
      <c r="AA59" s="373" t="s">
        <v>320</v>
      </c>
      <c r="AB59" s="373"/>
      <c r="AC59" s="382"/>
      <c r="AE59" s="373" t="s">
        <v>333</v>
      </c>
      <c r="AF59" s="373"/>
      <c r="AG59" s="382"/>
      <c r="AI59" s="373" t="s">
        <v>318</v>
      </c>
      <c r="AJ59" s="373"/>
      <c r="AK59" s="382"/>
    </row>
    <row r="60" spans="2:37" ht="25.2" customHeight="1" thickBot="1" x14ac:dyDescent="0.25">
      <c r="C60" s="287"/>
    </row>
    <row r="61" spans="2:37" ht="29.4" customHeight="1" thickBot="1" x14ac:dyDescent="0.25">
      <c r="B61" s="337" t="s">
        <v>46</v>
      </c>
      <c r="C61" s="337"/>
      <c r="D61" s="337"/>
      <c r="E61" s="356"/>
      <c r="F61" s="359" t="s">
        <v>47</v>
      </c>
      <c r="G61" s="360"/>
      <c r="H61" s="19" t="s">
        <v>48</v>
      </c>
      <c r="I61" s="19"/>
      <c r="J61" s="19"/>
      <c r="K61" s="20"/>
      <c r="L61" s="20"/>
      <c r="M61" s="20"/>
      <c r="N61" s="20"/>
      <c r="O61" s="20"/>
      <c r="P61" s="20"/>
      <c r="Q61" s="20"/>
      <c r="R61" s="20"/>
      <c r="S61" s="21"/>
      <c r="T61" s="21"/>
      <c r="U61" s="223"/>
      <c r="V61" s="270"/>
      <c r="W61" s="346">
        <f t="shared" ref="W61:W62" si="0">$F$17</f>
        <v>0</v>
      </c>
      <c r="X61" s="346"/>
      <c r="Y61" s="347"/>
      <c r="Z61" s="287" t="s">
        <v>49</v>
      </c>
      <c r="AA61" s="346">
        <f t="shared" ref="AA61:AA62" si="1">IF($C$51="否",$F$51-2,$F$51)</f>
        <v>0</v>
      </c>
      <c r="AB61" s="346"/>
      <c r="AC61" s="346"/>
      <c r="AD61" s="217" t="s">
        <v>50</v>
      </c>
      <c r="AE61" s="348"/>
      <c r="AF61" s="348"/>
      <c r="AG61" s="348"/>
      <c r="AH61" s="218" t="s">
        <v>51</v>
      </c>
      <c r="AI61" s="346">
        <f t="shared" ref="AI61:AI62" si="2">W61+AA61+IF(AE61="-",0,AE61)</f>
        <v>0</v>
      </c>
      <c r="AJ61" s="346"/>
      <c r="AK61" s="347"/>
    </row>
    <row r="62" spans="2:37" ht="29.4" customHeight="1" thickBot="1" x14ac:dyDescent="0.25">
      <c r="B62" s="337"/>
      <c r="C62" s="337"/>
      <c r="D62" s="337"/>
      <c r="E62" s="356"/>
      <c r="F62" s="359"/>
      <c r="G62" s="360"/>
      <c r="H62" s="22" t="s">
        <v>52</v>
      </c>
      <c r="I62" s="22"/>
      <c r="J62" s="22"/>
      <c r="K62" s="23"/>
      <c r="L62" s="23"/>
      <c r="M62" s="23"/>
      <c r="N62" s="23"/>
      <c r="O62" s="23"/>
      <c r="P62" s="23"/>
      <c r="Q62" s="23"/>
      <c r="R62" s="23"/>
      <c r="S62" s="24"/>
      <c r="T62" s="24"/>
      <c r="U62" s="221"/>
      <c r="V62" s="270"/>
      <c r="W62" s="346">
        <f t="shared" si="0"/>
        <v>0</v>
      </c>
      <c r="X62" s="346"/>
      <c r="Y62" s="347"/>
      <c r="Z62" s="287" t="s">
        <v>49</v>
      </c>
      <c r="AA62" s="346">
        <f t="shared" si="1"/>
        <v>0</v>
      </c>
      <c r="AB62" s="346"/>
      <c r="AC62" s="346"/>
      <c r="AD62" s="217" t="s">
        <v>50</v>
      </c>
      <c r="AE62" s="348"/>
      <c r="AF62" s="348"/>
      <c r="AG62" s="348"/>
      <c r="AH62" s="218" t="s">
        <v>51</v>
      </c>
      <c r="AI62" s="346">
        <f t="shared" si="2"/>
        <v>0</v>
      </c>
      <c r="AJ62" s="346"/>
      <c r="AK62" s="347"/>
    </row>
    <row r="63" spans="2:37" ht="29.4" customHeight="1" thickBot="1" x14ac:dyDescent="0.25">
      <c r="B63" s="337"/>
      <c r="C63" s="337"/>
      <c r="D63" s="337"/>
      <c r="E63" s="356"/>
      <c r="F63" s="359"/>
      <c r="G63" s="360"/>
      <c r="H63" s="22" t="s">
        <v>53</v>
      </c>
      <c r="I63" s="22"/>
      <c r="J63" s="22"/>
      <c r="K63" s="23"/>
      <c r="L63" s="23"/>
      <c r="M63" s="23"/>
      <c r="N63" s="23"/>
      <c r="O63" s="23"/>
      <c r="P63" s="23"/>
      <c r="Q63" s="23"/>
      <c r="R63" s="23"/>
      <c r="S63" s="24"/>
      <c r="T63" s="24"/>
      <c r="U63" s="221"/>
      <c r="V63" s="270"/>
      <c r="W63" s="346">
        <f>$F$17</f>
        <v>0</v>
      </c>
      <c r="X63" s="346"/>
      <c r="Y63" s="347"/>
      <c r="Z63" s="287" t="s">
        <v>49</v>
      </c>
      <c r="AA63" s="346">
        <f>IF($C$51="否",$F$51-2,$F$51)</f>
        <v>0</v>
      </c>
      <c r="AB63" s="346"/>
      <c r="AC63" s="346"/>
      <c r="AD63" s="217" t="s">
        <v>50</v>
      </c>
      <c r="AE63" s="349" t="s">
        <v>54</v>
      </c>
      <c r="AF63" s="349"/>
      <c r="AG63" s="349"/>
      <c r="AH63" s="218" t="s">
        <v>51</v>
      </c>
      <c r="AI63" s="346">
        <f>W63+AA63+IF(AE63="-",0,AE63)</f>
        <v>0</v>
      </c>
      <c r="AJ63" s="346"/>
      <c r="AK63" s="347"/>
    </row>
    <row r="64" spans="2:37" ht="28.5" customHeight="1" thickBot="1" x14ac:dyDescent="0.25">
      <c r="B64" s="337"/>
      <c r="C64" s="337"/>
      <c r="D64" s="337"/>
      <c r="E64" s="356"/>
      <c r="F64" s="359"/>
      <c r="G64" s="360"/>
      <c r="H64" s="22" t="s">
        <v>55</v>
      </c>
      <c r="I64" s="22"/>
      <c r="J64" s="22"/>
      <c r="K64" s="23"/>
      <c r="L64" s="23"/>
      <c r="M64" s="23"/>
      <c r="N64" s="23"/>
      <c r="O64" s="23"/>
      <c r="P64" s="23"/>
      <c r="Q64" s="23"/>
      <c r="R64" s="23"/>
      <c r="S64" s="24"/>
      <c r="T64" s="24"/>
      <c r="U64" s="221"/>
      <c r="V64" s="270"/>
      <c r="W64" s="346">
        <f t="shared" ref="W64:W101" si="3">$F$17</f>
        <v>0</v>
      </c>
      <c r="X64" s="346"/>
      <c r="Y64" s="347"/>
      <c r="Z64" s="287" t="s">
        <v>49</v>
      </c>
      <c r="AA64" s="346">
        <f t="shared" ref="AA64:AA101" si="4">IF($C$51="否",$F$51-2,$F$51)</f>
        <v>0</v>
      </c>
      <c r="AB64" s="346"/>
      <c r="AC64" s="346"/>
      <c r="AD64" s="217" t="s">
        <v>50</v>
      </c>
      <c r="AE64" s="348"/>
      <c r="AF64" s="348"/>
      <c r="AG64" s="348"/>
      <c r="AH64" s="218" t="s">
        <v>51</v>
      </c>
      <c r="AI64" s="346">
        <f t="shared" ref="AI64:AI101" si="5">W64+AA64+IF(AE64="-",0,AE64)</f>
        <v>0</v>
      </c>
      <c r="AJ64" s="346"/>
      <c r="AK64" s="347"/>
    </row>
    <row r="65" spans="2:37" ht="28.5" customHeight="1" thickBot="1" x14ac:dyDescent="0.25">
      <c r="B65" s="337"/>
      <c r="C65" s="337"/>
      <c r="D65" s="337"/>
      <c r="E65" s="356"/>
      <c r="F65" s="359"/>
      <c r="G65" s="360"/>
      <c r="H65" s="22" t="s">
        <v>56</v>
      </c>
      <c r="I65" s="22"/>
      <c r="J65" s="22"/>
      <c r="K65" s="23"/>
      <c r="L65" s="23"/>
      <c r="M65" s="23"/>
      <c r="N65" s="23"/>
      <c r="O65" s="23"/>
      <c r="P65" s="23"/>
      <c r="Q65" s="23"/>
      <c r="R65" s="23"/>
      <c r="S65" s="24"/>
      <c r="T65" s="24"/>
      <c r="U65" s="221"/>
      <c r="V65" s="270"/>
      <c r="W65" s="346">
        <f t="shared" si="3"/>
        <v>0</v>
      </c>
      <c r="X65" s="346"/>
      <c r="Y65" s="347"/>
      <c r="Z65" s="287" t="s">
        <v>49</v>
      </c>
      <c r="AA65" s="346">
        <f t="shared" si="4"/>
        <v>0</v>
      </c>
      <c r="AB65" s="346"/>
      <c r="AC65" s="346"/>
      <c r="AD65" s="217" t="s">
        <v>50</v>
      </c>
      <c r="AE65" s="348"/>
      <c r="AF65" s="348"/>
      <c r="AG65" s="348"/>
      <c r="AH65" s="218" t="s">
        <v>51</v>
      </c>
      <c r="AI65" s="346">
        <f t="shared" si="5"/>
        <v>0</v>
      </c>
      <c r="AJ65" s="346"/>
      <c r="AK65" s="347"/>
    </row>
    <row r="66" spans="2:37" ht="28.5" customHeight="1" thickBot="1" x14ac:dyDescent="0.25">
      <c r="B66" s="337"/>
      <c r="C66" s="337"/>
      <c r="D66" s="337"/>
      <c r="E66" s="356"/>
      <c r="F66" s="359"/>
      <c r="G66" s="360"/>
      <c r="H66" s="22" t="s">
        <v>57</v>
      </c>
      <c r="I66" s="22"/>
      <c r="J66" s="22"/>
      <c r="K66" s="23"/>
      <c r="L66" s="23"/>
      <c r="M66" s="23"/>
      <c r="N66" s="23"/>
      <c r="O66" s="23"/>
      <c r="P66" s="23"/>
      <c r="Q66" s="23"/>
      <c r="R66" s="23"/>
      <c r="S66" s="24"/>
      <c r="T66" s="24"/>
      <c r="U66" s="221"/>
      <c r="V66" s="270"/>
      <c r="W66" s="346">
        <f t="shared" si="3"/>
        <v>0</v>
      </c>
      <c r="X66" s="346"/>
      <c r="Y66" s="347"/>
      <c r="Z66" s="287" t="s">
        <v>49</v>
      </c>
      <c r="AA66" s="346">
        <f t="shared" si="4"/>
        <v>0</v>
      </c>
      <c r="AB66" s="346"/>
      <c r="AC66" s="346"/>
      <c r="AD66" s="217" t="s">
        <v>50</v>
      </c>
      <c r="AE66" s="348"/>
      <c r="AF66" s="348"/>
      <c r="AG66" s="348"/>
      <c r="AH66" s="218" t="s">
        <v>51</v>
      </c>
      <c r="AI66" s="346">
        <f t="shared" si="5"/>
        <v>0</v>
      </c>
      <c r="AJ66" s="346"/>
      <c r="AK66" s="347"/>
    </row>
    <row r="67" spans="2:37" ht="28.2" customHeight="1" thickBot="1" x14ac:dyDescent="0.25">
      <c r="B67" s="337"/>
      <c r="C67" s="337"/>
      <c r="D67" s="337"/>
      <c r="E67" s="356"/>
      <c r="F67" s="359"/>
      <c r="G67" s="360"/>
      <c r="H67" s="22" t="s">
        <v>58</v>
      </c>
      <c r="I67" s="22"/>
      <c r="J67" s="22"/>
      <c r="K67" s="23"/>
      <c r="L67" s="23"/>
      <c r="M67" s="23"/>
      <c r="N67" s="23"/>
      <c r="O67" s="23"/>
      <c r="P67" s="23"/>
      <c r="Q67" s="23"/>
      <c r="R67" s="23"/>
      <c r="S67" s="24"/>
      <c r="T67" s="24"/>
      <c r="U67" s="221"/>
      <c r="V67" s="270"/>
      <c r="W67" s="346">
        <f t="shared" si="3"/>
        <v>0</v>
      </c>
      <c r="X67" s="346"/>
      <c r="Y67" s="347"/>
      <c r="Z67" s="287" t="s">
        <v>49</v>
      </c>
      <c r="AA67" s="346">
        <f t="shared" si="4"/>
        <v>0</v>
      </c>
      <c r="AB67" s="346"/>
      <c r="AC67" s="346"/>
      <c r="AD67" s="217" t="s">
        <v>50</v>
      </c>
      <c r="AE67" s="348"/>
      <c r="AF67" s="348"/>
      <c r="AG67" s="348"/>
      <c r="AH67" s="218" t="s">
        <v>51</v>
      </c>
      <c r="AI67" s="346">
        <f t="shared" si="5"/>
        <v>0</v>
      </c>
      <c r="AJ67" s="346"/>
      <c r="AK67" s="347"/>
    </row>
    <row r="68" spans="2:37" ht="28.5" customHeight="1" thickBot="1" x14ac:dyDescent="0.25">
      <c r="B68" s="337"/>
      <c r="C68" s="337"/>
      <c r="D68" s="337"/>
      <c r="E68" s="356"/>
      <c r="F68" s="359"/>
      <c r="G68" s="360"/>
      <c r="H68" s="22" t="s">
        <v>59</v>
      </c>
      <c r="I68" s="22"/>
      <c r="J68" s="22"/>
      <c r="K68" s="23"/>
      <c r="L68" s="23"/>
      <c r="M68" s="23"/>
      <c r="N68" s="23"/>
      <c r="O68" s="23"/>
      <c r="P68" s="23"/>
      <c r="Q68" s="23"/>
      <c r="R68" s="23"/>
      <c r="S68" s="24"/>
      <c r="T68" s="24"/>
      <c r="U68" s="221"/>
      <c r="V68" s="270"/>
      <c r="W68" s="346">
        <f t="shared" si="3"/>
        <v>0</v>
      </c>
      <c r="X68" s="346"/>
      <c r="Y68" s="347"/>
      <c r="Z68" s="287" t="s">
        <v>49</v>
      </c>
      <c r="AA68" s="346">
        <f t="shared" si="4"/>
        <v>0</v>
      </c>
      <c r="AB68" s="346"/>
      <c r="AC68" s="346"/>
      <c r="AD68" s="217" t="s">
        <v>50</v>
      </c>
      <c r="AE68" s="348"/>
      <c r="AF68" s="348"/>
      <c r="AG68" s="348"/>
      <c r="AH68" s="218" t="s">
        <v>51</v>
      </c>
      <c r="AI68" s="346">
        <f t="shared" si="5"/>
        <v>0</v>
      </c>
      <c r="AJ68" s="346"/>
      <c r="AK68" s="347"/>
    </row>
    <row r="69" spans="2:37" ht="28.5" customHeight="1" thickBot="1" x14ac:dyDescent="0.25">
      <c r="B69" s="337"/>
      <c r="C69" s="337"/>
      <c r="D69" s="337"/>
      <c r="E69" s="356"/>
      <c r="F69" s="359"/>
      <c r="G69" s="360"/>
      <c r="H69" s="22" t="s">
        <v>60</v>
      </c>
      <c r="I69" s="22"/>
      <c r="J69" s="22"/>
      <c r="K69" s="23"/>
      <c r="L69" s="23"/>
      <c r="M69" s="23"/>
      <c r="N69" s="23"/>
      <c r="O69" s="23"/>
      <c r="P69" s="23"/>
      <c r="Q69" s="23"/>
      <c r="R69" s="23"/>
      <c r="S69" s="24"/>
      <c r="T69" s="24"/>
      <c r="U69" s="221"/>
      <c r="V69" s="270"/>
      <c r="W69" s="346">
        <f t="shared" si="3"/>
        <v>0</v>
      </c>
      <c r="X69" s="346"/>
      <c r="Y69" s="347"/>
      <c r="Z69" s="287" t="s">
        <v>49</v>
      </c>
      <c r="AA69" s="346">
        <f t="shared" si="4"/>
        <v>0</v>
      </c>
      <c r="AB69" s="346"/>
      <c r="AC69" s="346"/>
      <c r="AD69" s="217" t="s">
        <v>50</v>
      </c>
      <c r="AE69" s="348"/>
      <c r="AF69" s="348"/>
      <c r="AG69" s="348"/>
      <c r="AH69" s="218" t="s">
        <v>51</v>
      </c>
      <c r="AI69" s="346">
        <f t="shared" si="5"/>
        <v>0</v>
      </c>
      <c r="AJ69" s="346"/>
      <c r="AK69" s="347"/>
    </row>
    <row r="70" spans="2:37" ht="28.5" customHeight="1" thickBot="1" x14ac:dyDescent="0.25">
      <c r="B70" s="337"/>
      <c r="C70" s="337"/>
      <c r="D70" s="337"/>
      <c r="E70" s="356"/>
      <c r="F70" s="359"/>
      <c r="G70" s="360"/>
      <c r="H70" s="22" t="s">
        <v>61</v>
      </c>
      <c r="I70" s="22"/>
      <c r="J70" s="22"/>
      <c r="K70" s="23"/>
      <c r="L70" s="23"/>
      <c r="M70" s="23"/>
      <c r="N70" s="23"/>
      <c r="O70" s="23"/>
      <c r="P70" s="23"/>
      <c r="Q70" s="23"/>
      <c r="R70" s="23"/>
      <c r="S70" s="24"/>
      <c r="T70" s="24"/>
      <c r="U70" s="221"/>
      <c r="V70" s="270"/>
      <c r="W70" s="346">
        <f t="shared" si="3"/>
        <v>0</v>
      </c>
      <c r="X70" s="346"/>
      <c r="Y70" s="347"/>
      <c r="Z70" s="287" t="s">
        <v>49</v>
      </c>
      <c r="AA70" s="346">
        <f t="shared" si="4"/>
        <v>0</v>
      </c>
      <c r="AB70" s="346"/>
      <c r="AC70" s="346"/>
      <c r="AD70" s="217"/>
      <c r="AE70" s="348"/>
      <c r="AF70" s="348"/>
      <c r="AG70" s="348"/>
      <c r="AH70" s="218"/>
      <c r="AI70" s="349" t="s">
        <v>54</v>
      </c>
      <c r="AJ70" s="349"/>
      <c r="AK70" s="426"/>
    </row>
    <row r="71" spans="2:37" ht="28.5" customHeight="1" thickBot="1" x14ac:dyDescent="0.25">
      <c r="B71" s="337"/>
      <c r="C71" s="337"/>
      <c r="D71" s="337"/>
      <c r="E71" s="356"/>
      <c r="F71" s="359"/>
      <c r="G71" s="360"/>
      <c r="H71" s="22" t="s">
        <v>62</v>
      </c>
      <c r="I71" s="22"/>
      <c r="J71" s="22"/>
      <c r="K71" s="23"/>
      <c r="L71" s="23"/>
      <c r="M71" s="23"/>
      <c r="N71" s="23"/>
      <c r="O71" s="23"/>
      <c r="P71" s="23"/>
      <c r="Q71" s="23"/>
      <c r="R71" s="23"/>
      <c r="S71" s="24"/>
      <c r="T71" s="24"/>
      <c r="U71" s="221"/>
      <c r="V71" s="270"/>
      <c r="W71" s="346">
        <f t="shared" si="3"/>
        <v>0</v>
      </c>
      <c r="X71" s="346"/>
      <c r="Y71" s="347"/>
      <c r="Z71" s="287" t="s">
        <v>49</v>
      </c>
      <c r="AA71" s="346">
        <f t="shared" si="4"/>
        <v>0</v>
      </c>
      <c r="AB71" s="346"/>
      <c r="AC71" s="346"/>
      <c r="AD71" s="217" t="s">
        <v>50</v>
      </c>
      <c r="AE71" s="348"/>
      <c r="AF71" s="348"/>
      <c r="AG71" s="348"/>
      <c r="AH71" s="218" t="s">
        <v>51</v>
      </c>
      <c r="AI71" s="346">
        <f t="shared" si="5"/>
        <v>0</v>
      </c>
      <c r="AJ71" s="346"/>
      <c r="AK71" s="347"/>
    </row>
    <row r="72" spans="2:37" ht="28.5" customHeight="1" thickBot="1" x14ac:dyDescent="0.25">
      <c r="B72" s="337"/>
      <c r="C72" s="337"/>
      <c r="D72" s="337"/>
      <c r="E72" s="356"/>
      <c r="F72" s="359"/>
      <c r="G72" s="360"/>
      <c r="H72" s="22" t="s">
        <v>63</v>
      </c>
      <c r="I72" s="22"/>
      <c r="J72" s="22"/>
      <c r="K72" s="23"/>
      <c r="L72" s="23"/>
      <c r="M72" s="23"/>
      <c r="N72" s="23"/>
      <c r="O72" s="23"/>
      <c r="P72" s="23"/>
      <c r="Q72" s="23"/>
      <c r="R72" s="23"/>
      <c r="S72" s="24"/>
      <c r="T72" s="24"/>
      <c r="U72" s="221"/>
      <c r="V72" s="270"/>
      <c r="W72" s="346">
        <f t="shared" si="3"/>
        <v>0</v>
      </c>
      <c r="X72" s="346"/>
      <c r="Y72" s="347"/>
      <c r="Z72" s="287" t="s">
        <v>49</v>
      </c>
      <c r="AA72" s="346">
        <f t="shared" si="4"/>
        <v>0</v>
      </c>
      <c r="AB72" s="346"/>
      <c r="AC72" s="346"/>
      <c r="AD72" s="217" t="s">
        <v>50</v>
      </c>
      <c r="AE72" s="348"/>
      <c r="AF72" s="348"/>
      <c r="AG72" s="348"/>
      <c r="AH72" s="218" t="s">
        <v>51</v>
      </c>
      <c r="AI72" s="346">
        <f t="shared" si="5"/>
        <v>0</v>
      </c>
      <c r="AJ72" s="346"/>
      <c r="AK72" s="347"/>
    </row>
    <row r="73" spans="2:37" ht="28.5" customHeight="1" thickBot="1" x14ac:dyDescent="0.25">
      <c r="B73" s="337"/>
      <c r="C73" s="337"/>
      <c r="D73" s="337"/>
      <c r="E73" s="356"/>
      <c r="F73" s="359"/>
      <c r="G73" s="360"/>
      <c r="H73" s="22" t="s">
        <v>64</v>
      </c>
      <c r="I73" s="22"/>
      <c r="J73" s="22"/>
      <c r="K73" s="23"/>
      <c r="L73" s="23"/>
      <c r="M73" s="23"/>
      <c r="N73" s="23"/>
      <c r="O73" s="23"/>
      <c r="P73" s="23"/>
      <c r="Q73" s="23"/>
      <c r="R73" s="23"/>
      <c r="S73" s="24"/>
      <c r="T73" s="24"/>
      <c r="U73" s="221"/>
      <c r="V73" s="270"/>
      <c r="W73" s="346">
        <f t="shared" si="3"/>
        <v>0</v>
      </c>
      <c r="X73" s="346"/>
      <c r="Y73" s="347"/>
      <c r="Z73" s="287" t="s">
        <v>49</v>
      </c>
      <c r="AA73" s="346">
        <f t="shared" si="4"/>
        <v>0</v>
      </c>
      <c r="AB73" s="346"/>
      <c r="AC73" s="346"/>
      <c r="AD73" s="217" t="s">
        <v>50</v>
      </c>
      <c r="AE73" s="349" t="s">
        <v>54</v>
      </c>
      <c r="AF73" s="349"/>
      <c r="AG73" s="349"/>
      <c r="AH73" s="218" t="s">
        <v>51</v>
      </c>
      <c r="AI73" s="346">
        <f t="shared" si="5"/>
        <v>0</v>
      </c>
      <c r="AJ73" s="346"/>
      <c r="AK73" s="347"/>
    </row>
    <row r="74" spans="2:37" ht="28.5" customHeight="1" thickBot="1" x14ac:dyDescent="0.25">
      <c r="B74" s="337"/>
      <c r="C74" s="337"/>
      <c r="D74" s="337"/>
      <c r="E74" s="356"/>
      <c r="F74" s="359"/>
      <c r="G74" s="360"/>
      <c r="H74" s="22" t="s">
        <v>65</v>
      </c>
      <c r="I74" s="22"/>
      <c r="J74" s="22"/>
      <c r="K74" s="23"/>
      <c r="L74" s="23"/>
      <c r="M74" s="23"/>
      <c r="N74" s="23"/>
      <c r="O74" s="23"/>
      <c r="P74" s="23"/>
      <c r="Q74" s="23"/>
      <c r="R74" s="23"/>
      <c r="S74" s="24"/>
      <c r="T74" s="24"/>
      <c r="U74" s="221"/>
      <c r="V74" s="270"/>
      <c r="W74" s="346">
        <f t="shared" si="3"/>
        <v>0</v>
      </c>
      <c r="X74" s="346"/>
      <c r="Y74" s="347"/>
      <c r="Z74" s="287" t="s">
        <v>49</v>
      </c>
      <c r="AA74" s="346">
        <f t="shared" si="4"/>
        <v>0</v>
      </c>
      <c r="AB74" s="346"/>
      <c r="AC74" s="346"/>
      <c r="AD74" s="217" t="s">
        <v>50</v>
      </c>
      <c r="AE74" s="348"/>
      <c r="AF74" s="348"/>
      <c r="AG74" s="348"/>
      <c r="AH74" s="218" t="s">
        <v>51</v>
      </c>
      <c r="AI74" s="346">
        <f t="shared" si="5"/>
        <v>0</v>
      </c>
      <c r="AJ74" s="346"/>
      <c r="AK74" s="347"/>
    </row>
    <row r="75" spans="2:37" ht="28.5" customHeight="1" thickBot="1" x14ac:dyDescent="0.25">
      <c r="B75" s="337"/>
      <c r="C75" s="337"/>
      <c r="D75" s="337"/>
      <c r="E75" s="356"/>
      <c r="F75" s="359"/>
      <c r="G75" s="360"/>
      <c r="H75" s="22" t="s">
        <v>66</v>
      </c>
      <c r="I75" s="22"/>
      <c r="J75" s="22"/>
      <c r="K75" s="23"/>
      <c r="L75" s="23"/>
      <c r="M75" s="23"/>
      <c r="N75" s="23"/>
      <c r="O75" s="23"/>
      <c r="P75" s="23"/>
      <c r="Q75" s="23"/>
      <c r="R75" s="23"/>
      <c r="S75" s="24"/>
      <c r="T75" s="24"/>
      <c r="U75" s="221"/>
      <c r="V75" s="270"/>
      <c r="W75" s="346">
        <f t="shared" si="3"/>
        <v>0</v>
      </c>
      <c r="X75" s="346"/>
      <c r="Y75" s="347"/>
      <c r="Z75" s="287" t="s">
        <v>49</v>
      </c>
      <c r="AA75" s="346">
        <f t="shared" si="4"/>
        <v>0</v>
      </c>
      <c r="AB75" s="346"/>
      <c r="AC75" s="346"/>
      <c r="AD75" s="217" t="s">
        <v>50</v>
      </c>
      <c r="AE75" s="348"/>
      <c r="AF75" s="348"/>
      <c r="AG75" s="348"/>
      <c r="AH75" s="218" t="s">
        <v>51</v>
      </c>
      <c r="AI75" s="346">
        <f t="shared" si="5"/>
        <v>0</v>
      </c>
      <c r="AJ75" s="346"/>
      <c r="AK75" s="347"/>
    </row>
    <row r="76" spans="2:37" ht="28.5" customHeight="1" thickBot="1" x14ac:dyDescent="0.25">
      <c r="B76" s="337"/>
      <c r="C76" s="337"/>
      <c r="D76" s="337"/>
      <c r="E76" s="356"/>
      <c r="F76" s="359"/>
      <c r="G76" s="360"/>
      <c r="H76" s="22" t="s">
        <v>67</v>
      </c>
      <c r="I76" s="22"/>
      <c r="J76" s="22"/>
      <c r="K76" s="23"/>
      <c r="L76" s="23"/>
      <c r="M76" s="23"/>
      <c r="N76" s="23"/>
      <c r="O76" s="23"/>
      <c r="P76" s="23"/>
      <c r="Q76" s="23"/>
      <c r="R76" s="23"/>
      <c r="S76" s="24"/>
      <c r="T76" s="24"/>
      <c r="U76" s="221"/>
      <c r="V76" s="270"/>
      <c r="W76" s="346">
        <f t="shared" si="3"/>
        <v>0</v>
      </c>
      <c r="X76" s="346"/>
      <c r="Y76" s="347"/>
      <c r="Z76" s="287" t="s">
        <v>49</v>
      </c>
      <c r="AA76" s="346">
        <f t="shared" si="4"/>
        <v>0</v>
      </c>
      <c r="AB76" s="346"/>
      <c r="AC76" s="346"/>
      <c r="AD76" s="217" t="s">
        <v>50</v>
      </c>
      <c r="AE76" s="348"/>
      <c r="AF76" s="348"/>
      <c r="AG76" s="348"/>
      <c r="AH76" s="218" t="s">
        <v>51</v>
      </c>
      <c r="AI76" s="346">
        <f t="shared" si="5"/>
        <v>0</v>
      </c>
      <c r="AJ76" s="346"/>
      <c r="AK76" s="347"/>
    </row>
    <row r="77" spans="2:37" ht="28.5" customHeight="1" thickBot="1" x14ac:dyDescent="0.25">
      <c r="B77" s="337"/>
      <c r="C77" s="337"/>
      <c r="D77" s="337"/>
      <c r="E77" s="356"/>
      <c r="F77" s="359"/>
      <c r="G77" s="360"/>
      <c r="H77" s="22" t="s">
        <v>68</v>
      </c>
      <c r="I77" s="22"/>
      <c r="J77" s="22"/>
      <c r="K77" s="23"/>
      <c r="L77" s="23"/>
      <c r="M77" s="23"/>
      <c r="N77" s="23"/>
      <c r="O77" s="23"/>
      <c r="P77" s="23"/>
      <c r="Q77" s="23"/>
      <c r="R77" s="23"/>
      <c r="S77" s="24"/>
      <c r="T77" s="24"/>
      <c r="U77" s="221"/>
      <c r="V77" s="270"/>
      <c r="W77" s="346">
        <f t="shared" si="3"/>
        <v>0</v>
      </c>
      <c r="X77" s="346"/>
      <c r="Y77" s="347"/>
      <c r="Z77" s="287" t="s">
        <v>49</v>
      </c>
      <c r="AA77" s="346">
        <f t="shared" si="4"/>
        <v>0</v>
      </c>
      <c r="AB77" s="346"/>
      <c r="AC77" s="346"/>
      <c r="AD77" s="217" t="s">
        <v>50</v>
      </c>
      <c r="AE77" s="348"/>
      <c r="AF77" s="348"/>
      <c r="AG77" s="348"/>
      <c r="AH77" s="218" t="s">
        <v>51</v>
      </c>
      <c r="AI77" s="346">
        <f t="shared" si="5"/>
        <v>0</v>
      </c>
      <c r="AJ77" s="346"/>
      <c r="AK77" s="347"/>
    </row>
    <row r="78" spans="2:37" ht="28.5" customHeight="1" thickBot="1" x14ac:dyDescent="0.25">
      <c r="B78" s="337"/>
      <c r="C78" s="337"/>
      <c r="D78" s="337"/>
      <c r="E78" s="356"/>
      <c r="F78" s="359"/>
      <c r="G78" s="360"/>
      <c r="H78" s="22" t="s">
        <v>69</v>
      </c>
      <c r="I78" s="22"/>
      <c r="J78" s="22"/>
      <c r="K78" s="23"/>
      <c r="L78" s="23"/>
      <c r="M78" s="23"/>
      <c r="N78" s="23"/>
      <c r="O78" s="23"/>
      <c r="P78" s="23"/>
      <c r="Q78" s="23"/>
      <c r="R78" s="23"/>
      <c r="S78" s="24"/>
      <c r="T78" s="24"/>
      <c r="U78" s="221"/>
      <c r="V78" s="270"/>
      <c r="W78" s="346">
        <f t="shared" si="3"/>
        <v>0</v>
      </c>
      <c r="X78" s="346"/>
      <c r="Y78" s="347"/>
      <c r="Z78" s="287" t="s">
        <v>49</v>
      </c>
      <c r="AA78" s="346">
        <f t="shared" si="4"/>
        <v>0</v>
      </c>
      <c r="AB78" s="346"/>
      <c r="AC78" s="346"/>
      <c r="AD78" s="217" t="s">
        <v>50</v>
      </c>
      <c r="AE78" s="348"/>
      <c r="AF78" s="348"/>
      <c r="AG78" s="348"/>
      <c r="AH78" s="218" t="s">
        <v>51</v>
      </c>
      <c r="AI78" s="346">
        <f t="shared" si="5"/>
        <v>0</v>
      </c>
      <c r="AJ78" s="346"/>
      <c r="AK78" s="347"/>
    </row>
    <row r="79" spans="2:37" ht="28.5" customHeight="1" thickBot="1" x14ac:dyDescent="0.25">
      <c r="B79" s="357"/>
      <c r="C79" s="357"/>
      <c r="D79" s="357"/>
      <c r="E79" s="358"/>
      <c r="F79" s="361"/>
      <c r="G79" s="362"/>
      <c r="H79" s="44" t="s">
        <v>70</v>
      </c>
      <c r="I79" s="44"/>
      <c r="J79" s="44"/>
      <c r="K79" s="46"/>
      <c r="L79" s="46"/>
      <c r="M79" s="46"/>
      <c r="N79" s="46"/>
      <c r="O79" s="46"/>
      <c r="P79" s="46"/>
      <c r="Q79" s="46"/>
      <c r="R79" s="46"/>
      <c r="S79" s="45"/>
      <c r="T79" s="45"/>
      <c r="U79" s="222"/>
      <c r="V79" s="270"/>
      <c r="W79" s="346">
        <f t="shared" si="3"/>
        <v>0</v>
      </c>
      <c r="X79" s="346"/>
      <c r="Y79" s="347"/>
      <c r="Z79" s="287" t="s">
        <v>49</v>
      </c>
      <c r="AA79" s="346">
        <f t="shared" si="4"/>
        <v>0</v>
      </c>
      <c r="AB79" s="346"/>
      <c r="AC79" s="346"/>
      <c r="AD79" s="217" t="s">
        <v>50</v>
      </c>
      <c r="AE79" s="349" t="s">
        <v>54</v>
      </c>
      <c r="AF79" s="349"/>
      <c r="AG79" s="349"/>
      <c r="AH79" s="218" t="s">
        <v>51</v>
      </c>
      <c r="AI79" s="346">
        <f t="shared" ref="AI79:AI83" si="6">W79+AA79+IF(AE79="-",0,AE79)</f>
        <v>0</v>
      </c>
      <c r="AJ79" s="346"/>
      <c r="AK79" s="347"/>
    </row>
    <row r="80" spans="2:37" s="312" customFormat="1" ht="10.199999999999999" customHeight="1" x14ac:dyDescent="0.2"/>
    <row r="81" spans="2:48" s="312" customFormat="1" ht="10.199999999999999" customHeight="1" thickBot="1" x14ac:dyDescent="0.25"/>
    <row r="82" spans="2:48" ht="29.4" customHeight="1" thickBot="1" x14ac:dyDescent="0.25">
      <c r="B82" s="337" t="s">
        <v>46</v>
      </c>
      <c r="C82" s="338"/>
      <c r="D82" s="338"/>
      <c r="E82" s="339"/>
      <c r="F82" s="359" t="s">
        <v>71</v>
      </c>
      <c r="G82" s="360"/>
      <c r="H82" s="19" t="s">
        <v>72</v>
      </c>
      <c r="I82" s="19"/>
      <c r="J82" s="19"/>
      <c r="K82" s="20"/>
      <c r="L82" s="20"/>
      <c r="M82" s="20"/>
      <c r="N82" s="20"/>
      <c r="O82" s="20"/>
      <c r="P82" s="20"/>
      <c r="Q82" s="20"/>
      <c r="R82" s="20"/>
      <c r="S82" s="21"/>
      <c r="T82" s="21"/>
      <c r="U82" s="223"/>
      <c r="V82" s="270"/>
      <c r="W82" s="346">
        <f t="shared" si="3"/>
        <v>0</v>
      </c>
      <c r="X82" s="346"/>
      <c r="Y82" s="347"/>
      <c r="Z82" s="287" t="s">
        <v>49</v>
      </c>
      <c r="AA82" s="346">
        <f t="shared" si="4"/>
        <v>0</v>
      </c>
      <c r="AB82" s="346"/>
      <c r="AC82" s="346"/>
      <c r="AD82" s="217" t="s">
        <v>50</v>
      </c>
      <c r="AE82" s="348"/>
      <c r="AF82" s="348"/>
      <c r="AG82" s="348"/>
      <c r="AH82" s="218" t="s">
        <v>51</v>
      </c>
      <c r="AI82" s="346">
        <f t="shared" si="6"/>
        <v>0</v>
      </c>
      <c r="AJ82" s="346"/>
      <c r="AK82" s="347"/>
    </row>
    <row r="83" spans="2:48" ht="29.4" customHeight="1" thickBot="1" x14ac:dyDescent="0.25">
      <c r="B83" s="340"/>
      <c r="C83" s="341"/>
      <c r="D83" s="341"/>
      <c r="E83" s="342"/>
      <c r="F83" s="359"/>
      <c r="G83" s="360"/>
      <c r="H83" s="22" t="s">
        <v>73</v>
      </c>
      <c r="I83" s="22"/>
      <c r="J83" s="22"/>
      <c r="K83" s="23"/>
      <c r="L83" s="23"/>
      <c r="M83" s="23"/>
      <c r="N83" s="23"/>
      <c r="O83" s="23"/>
      <c r="P83" s="23"/>
      <c r="Q83" s="23"/>
      <c r="R83" s="23"/>
      <c r="S83" s="24"/>
      <c r="T83" s="24"/>
      <c r="U83" s="221"/>
      <c r="V83" s="270"/>
      <c r="W83" s="346">
        <f t="shared" si="3"/>
        <v>0</v>
      </c>
      <c r="X83" s="346"/>
      <c r="Y83" s="347"/>
      <c r="Z83" s="287" t="s">
        <v>49</v>
      </c>
      <c r="AA83" s="346">
        <f t="shared" si="4"/>
        <v>0</v>
      </c>
      <c r="AB83" s="346"/>
      <c r="AC83" s="346"/>
      <c r="AD83" s="217" t="s">
        <v>50</v>
      </c>
      <c r="AE83" s="348"/>
      <c r="AF83" s="348"/>
      <c r="AG83" s="348"/>
      <c r="AH83" s="218" t="s">
        <v>51</v>
      </c>
      <c r="AI83" s="346">
        <f t="shared" si="6"/>
        <v>0</v>
      </c>
      <c r="AJ83" s="346"/>
      <c r="AK83" s="347"/>
    </row>
    <row r="84" spans="2:48" ht="29.4" customHeight="1" thickBot="1" x14ac:dyDescent="0.25">
      <c r="B84" s="340"/>
      <c r="C84" s="341"/>
      <c r="D84" s="341"/>
      <c r="E84" s="342"/>
      <c r="F84" s="359"/>
      <c r="G84" s="360"/>
      <c r="H84" s="27" t="s">
        <v>74</v>
      </c>
      <c r="I84" s="27"/>
      <c r="J84" s="27"/>
      <c r="K84" s="28"/>
      <c r="L84" s="28"/>
      <c r="M84" s="28"/>
      <c r="N84" s="28"/>
      <c r="O84" s="28"/>
      <c r="P84" s="28"/>
      <c r="Q84" s="28"/>
      <c r="R84" s="28"/>
      <c r="S84" s="29"/>
      <c r="T84" s="29"/>
      <c r="U84" s="220"/>
      <c r="V84" s="270"/>
      <c r="W84" s="346">
        <f t="shared" si="3"/>
        <v>0</v>
      </c>
      <c r="X84" s="346"/>
      <c r="Y84" s="347"/>
      <c r="Z84" s="287" t="s">
        <v>49</v>
      </c>
      <c r="AA84" s="346">
        <f t="shared" si="4"/>
        <v>0</v>
      </c>
      <c r="AB84" s="346"/>
      <c r="AC84" s="346"/>
      <c r="AD84" s="217" t="s">
        <v>50</v>
      </c>
      <c r="AE84" s="348"/>
      <c r="AF84" s="348"/>
      <c r="AG84" s="348"/>
      <c r="AH84" s="218" t="s">
        <v>51</v>
      </c>
      <c r="AI84" s="346">
        <f t="shared" ref="AI84:AI87" si="7">W84+AA84+IF(AE84="-",0,AE84)</f>
        <v>0</v>
      </c>
      <c r="AJ84" s="346"/>
      <c r="AK84" s="347"/>
    </row>
    <row r="85" spans="2:48" ht="29.4" customHeight="1" thickBot="1" x14ac:dyDescent="0.25">
      <c r="B85" s="340"/>
      <c r="C85" s="341"/>
      <c r="D85" s="341"/>
      <c r="E85" s="342"/>
      <c r="F85" s="359"/>
      <c r="G85" s="360"/>
      <c r="H85" s="22" t="s">
        <v>75</v>
      </c>
      <c r="I85" s="22"/>
      <c r="J85" s="22"/>
      <c r="K85" s="23"/>
      <c r="L85" s="23"/>
      <c r="M85" s="23"/>
      <c r="N85" s="23"/>
      <c r="O85" s="23"/>
      <c r="P85" s="23"/>
      <c r="Q85" s="23"/>
      <c r="R85" s="23"/>
      <c r="S85" s="24"/>
      <c r="T85" s="24"/>
      <c r="U85" s="221"/>
      <c r="V85" s="270"/>
      <c r="W85" s="346">
        <f t="shared" si="3"/>
        <v>0</v>
      </c>
      <c r="X85" s="346"/>
      <c r="Y85" s="347"/>
      <c r="Z85" s="287" t="s">
        <v>49</v>
      </c>
      <c r="AA85" s="346">
        <f t="shared" si="4"/>
        <v>0</v>
      </c>
      <c r="AB85" s="346"/>
      <c r="AC85" s="346"/>
      <c r="AD85" s="217" t="s">
        <v>50</v>
      </c>
      <c r="AE85" s="348"/>
      <c r="AF85" s="348"/>
      <c r="AG85" s="348"/>
      <c r="AH85" s="218" t="s">
        <v>51</v>
      </c>
      <c r="AI85" s="346">
        <f t="shared" si="7"/>
        <v>0</v>
      </c>
      <c r="AJ85" s="346"/>
      <c r="AK85" s="347"/>
    </row>
    <row r="86" spans="2:48" ht="29.4" customHeight="1" thickBot="1" x14ac:dyDescent="0.25">
      <c r="B86" s="340"/>
      <c r="C86" s="341"/>
      <c r="D86" s="341"/>
      <c r="E86" s="342"/>
      <c r="F86" s="359"/>
      <c r="G86" s="360"/>
      <c r="H86" s="27" t="s">
        <v>76</v>
      </c>
      <c r="I86" s="27"/>
      <c r="J86" s="27"/>
      <c r="K86" s="28"/>
      <c r="L86" s="28"/>
      <c r="M86" s="28"/>
      <c r="N86" s="28"/>
      <c r="O86" s="28"/>
      <c r="P86" s="28"/>
      <c r="Q86" s="28"/>
      <c r="R86" s="28"/>
      <c r="S86" s="29"/>
      <c r="T86" s="29"/>
      <c r="U86" s="220"/>
      <c r="V86" s="270"/>
      <c r="W86" s="346">
        <f t="shared" si="3"/>
        <v>0</v>
      </c>
      <c r="X86" s="346"/>
      <c r="Y86" s="347"/>
      <c r="Z86" s="287" t="s">
        <v>49</v>
      </c>
      <c r="AA86" s="346">
        <f t="shared" si="4"/>
        <v>0</v>
      </c>
      <c r="AB86" s="346"/>
      <c r="AC86" s="346"/>
      <c r="AD86" s="217" t="s">
        <v>50</v>
      </c>
      <c r="AE86" s="348"/>
      <c r="AF86" s="348"/>
      <c r="AG86" s="348"/>
      <c r="AH86" s="218" t="s">
        <v>51</v>
      </c>
      <c r="AI86" s="346">
        <f t="shared" si="7"/>
        <v>0</v>
      </c>
      <c r="AJ86" s="346"/>
      <c r="AK86" s="347"/>
    </row>
    <row r="87" spans="2:48" ht="29.4" customHeight="1" thickBot="1" x14ac:dyDescent="0.25">
      <c r="B87" s="340"/>
      <c r="C87" s="341"/>
      <c r="D87" s="341"/>
      <c r="E87" s="342"/>
      <c r="F87" s="359"/>
      <c r="G87" s="360"/>
      <c r="H87" s="22" t="s">
        <v>77</v>
      </c>
      <c r="I87" s="22"/>
      <c r="J87" s="22"/>
      <c r="K87" s="23"/>
      <c r="L87" s="23"/>
      <c r="M87" s="23"/>
      <c r="N87" s="23"/>
      <c r="O87" s="23"/>
      <c r="P87" s="23"/>
      <c r="Q87" s="23"/>
      <c r="R87" s="23"/>
      <c r="S87" s="24"/>
      <c r="T87" s="24"/>
      <c r="U87" s="221"/>
      <c r="V87" s="270"/>
      <c r="W87" s="346">
        <f t="shared" si="3"/>
        <v>0</v>
      </c>
      <c r="X87" s="346"/>
      <c r="Y87" s="347"/>
      <c r="Z87" s="287" t="s">
        <v>49</v>
      </c>
      <c r="AA87" s="346">
        <f t="shared" si="4"/>
        <v>0</v>
      </c>
      <c r="AB87" s="346"/>
      <c r="AC87" s="346"/>
      <c r="AD87" s="217" t="s">
        <v>50</v>
      </c>
      <c r="AE87" s="348"/>
      <c r="AF87" s="348"/>
      <c r="AG87" s="348"/>
      <c r="AH87" s="218" t="s">
        <v>51</v>
      </c>
      <c r="AI87" s="346">
        <f t="shared" si="7"/>
        <v>0</v>
      </c>
      <c r="AJ87" s="346"/>
      <c r="AK87" s="347"/>
    </row>
    <row r="88" spans="2:48" ht="29.4" customHeight="1" thickBot="1" x14ac:dyDescent="0.25">
      <c r="B88" s="340"/>
      <c r="C88" s="341"/>
      <c r="D88" s="341"/>
      <c r="E88" s="342"/>
      <c r="F88" s="359"/>
      <c r="G88" s="360"/>
      <c r="H88" s="27" t="s">
        <v>78</v>
      </c>
      <c r="I88" s="27"/>
      <c r="J88" s="27"/>
      <c r="K88" s="28"/>
      <c r="L88" s="28"/>
      <c r="M88" s="28"/>
      <c r="N88" s="28"/>
      <c r="O88" s="28"/>
      <c r="P88" s="28"/>
      <c r="Q88" s="28"/>
      <c r="R88" s="28"/>
      <c r="S88" s="29"/>
      <c r="T88" s="29"/>
      <c r="U88" s="220"/>
      <c r="V88" s="270"/>
      <c r="W88" s="346">
        <f t="shared" si="3"/>
        <v>0</v>
      </c>
      <c r="X88" s="346"/>
      <c r="Y88" s="347"/>
      <c r="Z88" s="287" t="s">
        <v>49</v>
      </c>
      <c r="AA88" s="346">
        <f t="shared" si="4"/>
        <v>0</v>
      </c>
      <c r="AB88" s="346"/>
      <c r="AC88" s="346"/>
      <c r="AD88" s="217" t="s">
        <v>50</v>
      </c>
      <c r="AE88" s="348"/>
      <c r="AF88" s="348"/>
      <c r="AG88" s="348"/>
      <c r="AH88" s="218" t="s">
        <v>51</v>
      </c>
      <c r="AI88" s="346">
        <f t="shared" ref="AI88:AI89" si="8">W88+AA88+IF(AE88="-",0,AE88)</f>
        <v>0</v>
      </c>
      <c r="AJ88" s="346"/>
      <c r="AK88" s="347"/>
    </row>
    <row r="89" spans="2:48" ht="29.4" customHeight="1" thickBot="1" x14ac:dyDescent="0.25">
      <c r="B89" s="340"/>
      <c r="C89" s="341"/>
      <c r="D89" s="341"/>
      <c r="E89" s="342"/>
      <c r="F89" s="359"/>
      <c r="G89" s="360"/>
      <c r="H89" s="22" t="s">
        <v>79</v>
      </c>
      <c r="I89" s="22"/>
      <c r="J89" s="22"/>
      <c r="K89" s="23"/>
      <c r="L89" s="23"/>
      <c r="M89" s="23"/>
      <c r="N89" s="23"/>
      <c r="O89" s="23"/>
      <c r="P89" s="23"/>
      <c r="Q89" s="23"/>
      <c r="R89" s="23"/>
      <c r="S89" s="24"/>
      <c r="T89" s="24"/>
      <c r="U89" s="221"/>
      <c r="V89" s="270"/>
      <c r="W89" s="346">
        <f t="shared" si="3"/>
        <v>0</v>
      </c>
      <c r="X89" s="346"/>
      <c r="Y89" s="347"/>
      <c r="Z89" s="287" t="s">
        <v>49</v>
      </c>
      <c r="AA89" s="346">
        <f t="shared" si="4"/>
        <v>0</v>
      </c>
      <c r="AB89" s="346"/>
      <c r="AC89" s="346"/>
      <c r="AD89" s="217" t="s">
        <v>50</v>
      </c>
      <c r="AE89" s="348"/>
      <c r="AF89" s="348"/>
      <c r="AG89" s="348"/>
      <c r="AH89" s="218" t="s">
        <v>51</v>
      </c>
      <c r="AI89" s="346">
        <f t="shared" si="8"/>
        <v>0</v>
      </c>
      <c r="AJ89" s="346"/>
      <c r="AK89" s="347"/>
    </row>
    <row r="90" spans="2:48" ht="28.5" customHeight="1" thickBot="1" x14ac:dyDescent="0.25">
      <c r="B90" s="340"/>
      <c r="C90" s="341"/>
      <c r="D90" s="341"/>
      <c r="E90" s="342"/>
      <c r="F90" s="359"/>
      <c r="G90" s="360"/>
      <c r="H90" s="22" t="s">
        <v>55</v>
      </c>
      <c r="I90" s="22"/>
      <c r="J90" s="22"/>
      <c r="K90" s="23"/>
      <c r="L90" s="23"/>
      <c r="M90" s="23"/>
      <c r="N90" s="23"/>
      <c r="O90" s="23"/>
      <c r="P90" s="23"/>
      <c r="Q90" s="23"/>
      <c r="R90" s="23"/>
      <c r="S90" s="24"/>
      <c r="T90" s="24"/>
      <c r="U90" s="221"/>
      <c r="V90" s="270"/>
      <c r="W90" s="346">
        <f t="shared" si="3"/>
        <v>0</v>
      </c>
      <c r="X90" s="346"/>
      <c r="Y90" s="347"/>
      <c r="Z90" s="287" t="s">
        <v>49</v>
      </c>
      <c r="AA90" s="346">
        <f t="shared" si="4"/>
        <v>0</v>
      </c>
      <c r="AB90" s="346"/>
      <c r="AC90" s="346"/>
      <c r="AD90" s="217" t="s">
        <v>50</v>
      </c>
      <c r="AE90" s="348"/>
      <c r="AF90" s="348"/>
      <c r="AG90" s="348"/>
      <c r="AH90" s="218" t="s">
        <v>51</v>
      </c>
      <c r="AI90" s="346">
        <f>W90+AA90+IF(AE90="-",0,AE90)</f>
        <v>0</v>
      </c>
      <c r="AJ90" s="346"/>
      <c r="AK90" s="347"/>
    </row>
    <row r="91" spans="2:48" ht="28.5" customHeight="1" thickBot="1" x14ac:dyDescent="0.25">
      <c r="B91" s="340"/>
      <c r="C91" s="341"/>
      <c r="D91" s="341"/>
      <c r="E91" s="342"/>
      <c r="F91" s="359"/>
      <c r="G91" s="360"/>
      <c r="H91" s="22" t="s">
        <v>56</v>
      </c>
      <c r="I91" s="22"/>
      <c r="J91" s="22"/>
      <c r="K91" s="23"/>
      <c r="L91" s="23"/>
      <c r="M91" s="23"/>
      <c r="N91" s="23"/>
      <c r="O91" s="23"/>
      <c r="P91" s="23"/>
      <c r="Q91" s="23"/>
      <c r="R91" s="23"/>
      <c r="S91" s="24"/>
      <c r="T91" s="24"/>
      <c r="U91" s="221"/>
      <c r="V91" s="270"/>
      <c r="W91" s="346">
        <f t="shared" si="3"/>
        <v>0</v>
      </c>
      <c r="X91" s="346"/>
      <c r="Y91" s="347"/>
      <c r="Z91" s="287" t="s">
        <v>49</v>
      </c>
      <c r="AA91" s="346">
        <f t="shared" si="4"/>
        <v>0</v>
      </c>
      <c r="AB91" s="346"/>
      <c r="AC91" s="346"/>
      <c r="AD91" s="217" t="s">
        <v>50</v>
      </c>
      <c r="AE91" s="348"/>
      <c r="AF91" s="348"/>
      <c r="AG91" s="348"/>
      <c r="AH91" s="218" t="s">
        <v>51</v>
      </c>
      <c r="AI91" s="346">
        <f>W91+AA91+IF(AE91="-",0,AE91)</f>
        <v>0</v>
      </c>
      <c r="AJ91" s="346"/>
      <c r="AK91" s="347"/>
    </row>
    <row r="92" spans="2:48" ht="28.5" customHeight="1" thickBot="1" x14ac:dyDescent="0.25">
      <c r="B92" s="340"/>
      <c r="C92" s="341"/>
      <c r="D92" s="341"/>
      <c r="E92" s="342"/>
      <c r="F92" s="359"/>
      <c r="G92" s="360"/>
      <c r="H92" s="22" t="s">
        <v>80</v>
      </c>
      <c r="I92" s="22"/>
      <c r="J92" s="22"/>
      <c r="K92" s="23"/>
      <c r="L92" s="23"/>
      <c r="M92" s="23"/>
      <c r="N92" s="23"/>
      <c r="O92" s="23"/>
      <c r="P92" s="23"/>
      <c r="Q92" s="23"/>
      <c r="R92" s="23"/>
      <c r="S92" s="24"/>
      <c r="T92" s="24"/>
      <c r="U92" s="221"/>
      <c r="V92" s="270"/>
      <c r="W92" s="346">
        <f t="shared" si="3"/>
        <v>0</v>
      </c>
      <c r="X92" s="346"/>
      <c r="Y92" s="347"/>
      <c r="Z92" s="287" t="s">
        <v>49</v>
      </c>
      <c r="AA92" s="346">
        <f t="shared" si="4"/>
        <v>0</v>
      </c>
      <c r="AB92" s="346"/>
      <c r="AC92" s="346"/>
      <c r="AD92" s="217" t="s">
        <v>50</v>
      </c>
      <c r="AE92" s="348"/>
      <c r="AF92" s="348"/>
      <c r="AG92" s="348"/>
      <c r="AH92" s="218" t="s">
        <v>51</v>
      </c>
      <c r="AI92" s="346">
        <f t="shared" si="5"/>
        <v>0</v>
      </c>
      <c r="AJ92" s="346"/>
      <c r="AK92" s="347"/>
    </row>
    <row r="93" spans="2:48" ht="28.5" customHeight="1" thickBot="1" x14ac:dyDescent="0.25">
      <c r="B93" s="340"/>
      <c r="C93" s="341"/>
      <c r="D93" s="341"/>
      <c r="E93" s="342"/>
      <c r="F93" s="359"/>
      <c r="G93" s="360"/>
      <c r="H93" s="22" t="s">
        <v>81</v>
      </c>
      <c r="I93" s="22"/>
      <c r="J93" s="22"/>
      <c r="K93" s="23"/>
      <c r="L93" s="23"/>
      <c r="M93" s="23"/>
      <c r="N93" s="23"/>
      <c r="O93" s="23"/>
      <c r="P93" s="23"/>
      <c r="Q93" s="23"/>
      <c r="R93" s="23"/>
      <c r="S93" s="24"/>
      <c r="T93" s="24"/>
      <c r="U93" s="221"/>
      <c r="V93" s="270"/>
      <c r="W93" s="346">
        <f t="shared" si="3"/>
        <v>0</v>
      </c>
      <c r="X93" s="346"/>
      <c r="Y93" s="347"/>
      <c r="Z93" s="287" t="s">
        <v>49</v>
      </c>
      <c r="AA93" s="346">
        <f t="shared" si="4"/>
        <v>0</v>
      </c>
      <c r="AB93" s="346"/>
      <c r="AC93" s="346"/>
      <c r="AD93" s="217" t="s">
        <v>50</v>
      </c>
      <c r="AE93" s="348"/>
      <c r="AF93" s="348"/>
      <c r="AG93" s="348"/>
      <c r="AH93" s="218" t="s">
        <v>51</v>
      </c>
      <c r="AI93" s="346">
        <f>W93+AA93+IF(AE93="-",0,AE93)</f>
        <v>0</v>
      </c>
      <c r="AJ93" s="346"/>
      <c r="AK93" s="347"/>
    </row>
    <row r="94" spans="2:48" ht="28.5" customHeight="1" thickBot="1" x14ac:dyDescent="0.25">
      <c r="B94" s="340"/>
      <c r="C94" s="341"/>
      <c r="D94" s="341"/>
      <c r="E94" s="342"/>
      <c r="F94" s="359"/>
      <c r="G94" s="360"/>
      <c r="H94" s="22" t="s">
        <v>82</v>
      </c>
      <c r="I94" s="22"/>
      <c r="J94" s="22"/>
      <c r="K94" s="23"/>
      <c r="L94" s="23"/>
      <c r="M94" s="23"/>
      <c r="N94" s="23"/>
      <c r="O94" s="23"/>
      <c r="P94" s="23"/>
      <c r="Q94" s="23"/>
      <c r="R94" s="23"/>
      <c r="S94" s="24"/>
      <c r="T94" s="24"/>
      <c r="U94" s="221"/>
      <c r="V94" s="270"/>
      <c r="W94" s="346">
        <f t="shared" si="3"/>
        <v>0</v>
      </c>
      <c r="X94" s="346"/>
      <c r="Y94" s="347"/>
      <c r="Z94" s="287" t="s">
        <v>49</v>
      </c>
      <c r="AA94" s="346">
        <f t="shared" si="4"/>
        <v>0</v>
      </c>
      <c r="AB94" s="346"/>
      <c r="AC94" s="346"/>
      <c r="AD94" s="217" t="s">
        <v>50</v>
      </c>
      <c r="AE94" s="348"/>
      <c r="AF94" s="348"/>
      <c r="AG94" s="348"/>
      <c r="AH94" s="218" t="s">
        <v>51</v>
      </c>
      <c r="AI94" s="346">
        <f t="shared" ref="AI94" si="9">W94+AA94+IF(AE94="-",0,AE94)</f>
        <v>0</v>
      </c>
      <c r="AJ94" s="346"/>
      <c r="AK94" s="347"/>
      <c r="AT94" s="363"/>
      <c r="AU94" s="363"/>
      <c r="AV94" s="363"/>
    </row>
    <row r="95" spans="2:48" ht="28.5" customHeight="1" thickBot="1" x14ac:dyDescent="0.25">
      <c r="B95" s="340"/>
      <c r="C95" s="341"/>
      <c r="D95" s="341"/>
      <c r="E95" s="342"/>
      <c r="F95" s="359"/>
      <c r="G95" s="360"/>
      <c r="H95" s="22" t="s">
        <v>83</v>
      </c>
      <c r="I95" s="22"/>
      <c r="J95" s="22"/>
      <c r="K95" s="23"/>
      <c r="L95" s="23"/>
      <c r="M95" s="23"/>
      <c r="N95" s="23"/>
      <c r="O95" s="23"/>
      <c r="P95" s="23"/>
      <c r="Q95" s="23"/>
      <c r="R95" s="23"/>
      <c r="S95" s="24"/>
      <c r="T95" s="24"/>
      <c r="U95" s="221"/>
      <c r="V95" s="270"/>
      <c r="W95" s="346">
        <f t="shared" si="3"/>
        <v>0</v>
      </c>
      <c r="X95" s="346"/>
      <c r="Y95" s="347"/>
      <c r="Z95" s="287" t="s">
        <v>49</v>
      </c>
      <c r="AA95" s="346">
        <f t="shared" si="4"/>
        <v>0</v>
      </c>
      <c r="AB95" s="346"/>
      <c r="AC95" s="346"/>
      <c r="AD95" s="217" t="s">
        <v>50</v>
      </c>
      <c r="AE95" s="348"/>
      <c r="AF95" s="348"/>
      <c r="AG95" s="348"/>
      <c r="AH95" s="218" t="s">
        <v>51</v>
      </c>
      <c r="AI95" s="346">
        <f>W95+AA95+IF(AE95="-",0,AE95)</f>
        <v>0</v>
      </c>
      <c r="AJ95" s="346"/>
      <c r="AK95" s="347"/>
    </row>
    <row r="96" spans="2:48" ht="28.5" customHeight="1" thickBot="1" x14ac:dyDescent="0.25">
      <c r="B96" s="340"/>
      <c r="C96" s="341"/>
      <c r="D96" s="341"/>
      <c r="E96" s="342"/>
      <c r="F96" s="359"/>
      <c r="G96" s="360"/>
      <c r="H96" s="22" t="s">
        <v>84</v>
      </c>
      <c r="I96" s="22"/>
      <c r="J96" s="22"/>
      <c r="K96" s="23"/>
      <c r="L96" s="23"/>
      <c r="M96" s="23"/>
      <c r="N96" s="23"/>
      <c r="O96" s="23"/>
      <c r="P96" s="23"/>
      <c r="Q96" s="23"/>
      <c r="R96" s="23"/>
      <c r="S96" s="24"/>
      <c r="T96" s="24"/>
      <c r="U96" s="221"/>
      <c r="V96" s="270"/>
      <c r="W96" s="346">
        <f t="shared" si="3"/>
        <v>0</v>
      </c>
      <c r="X96" s="346"/>
      <c r="Y96" s="347"/>
      <c r="Z96" s="287" t="s">
        <v>49</v>
      </c>
      <c r="AA96" s="346">
        <f t="shared" si="4"/>
        <v>0</v>
      </c>
      <c r="AB96" s="346"/>
      <c r="AC96" s="346"/>
      <c r="AD96" s="217" t="s">
        <v>50</v>
      </c>
      <c r="AE96" s="348"/>
      <c r="AF96" s="348"/>
      <c r="AG96" s="348"/>
      <c r="AH96" s="218" t="s">
        <v>51</v>
      </c>
      <c r="AI96" s="346">
        <f>W96+AA96+IF(AE96="-",0,AE96)</f>
        <v>0</v>
      </c>
      <c r="AJ96" s="346"/>
      <c r="AK96" s="347"/>
    </row>
    <row r="97" spans="2:37" ht="28.5" customHeight="1" thickBot="1" x14ac:dyDescent="0.25">
      <c r="B97" s="340"/>
      <c r="C97" s="341"/>
      <c r="D97" s="341"/>
      <c r="E97" s="342"/>
      <c r="F97" s="359"/>
      <c r="G97" s="360"/>
      <c r="H97" s="22" t="s">
        <v>85</v>
      </c>
      <c r="I97" s="22"/>
      <c r="J97" s="22"/>
      <c r="K97" s="23"/>
      <c r="L97" s="23"/>
      <c r="M97" s="23"/>
      <c r="N97" s="23"/>
      <c r="O97" s="23"/>
      <c r="P97" s="23"/>
      <c r="Q97" s="23"/>
      <c r="R97" s="23"/>
      <c r="S97" s="24"/>
      <c r="T97" s="24"/>
      <c r="U97" s="221"/>
      <c r="V97" s="270"/>
      <c r="W97" s="346">
        <f t="shared" si="3"/>
        <v>0</v>
      </c>
      <c r="X97" s="346"/>
      <c r="Y97" s="347"/>
      <c r="Z97" s="287" t="s">
        <v>49</v>
      </c>
      <c r="AA97" s="346">
        <f t="shared" si="4"/>
        <v>0</v>
      </c>
      <c r="AB97" s="346"/>
      <c r="AC97" s="346"/>
      <c r="AD97" s="217" t="s">
        <v>50</v>
      </c>
      <c r="AE97" s="348"/>
      <c r="AF97" s="348"/>
      <c r="AG97" s="348"/>
      <c r="AH97" s="218" t="s">
        <v>51</v>
      </c>
      <c r="AI97" s="346">
        <f t="shared" ref="AI97" si="10">W97+AA97+IF(AE97="-",0,AE97)</f>
        <v>0</v>
      </c>
      <c r="AJ97" s="346"/>
      <c r="AK97" s="347"/>
    </row>
    <row r="98" spans="2:37" ht="28.5" customHeight="1" thickBot="1" x14ac:dyDescent="0.25">
      <c r="B98" s="340"/>
      <c r="C98" s="341"/>
      <c r="D98" s="341"/>
      <c r="E98" s="342"/>
      <c r="F98" s="359"/>
      <c r="G98" s="360"/>
      <c r="H98" s="22" t="s">
        <v>65</v>
      </c>
      <c r="I98" s="22"/>
      <c r="J98" s="22"/>
      <c r="K98" s="23"/>
      <c r="L98" s="23"/>
      <c r="M98" s="23"/>
      <c r="N98" s="23"/>
      <c r="O98" s="23"/>
      <c r="P98" s="23"/>
      <c r="Q98" s="23"/>
      <c r="R98" s="23"/>
      <c r="S98" s="24"/>
      <c r="T98" s="24"/>
      <c r="U98" s="221"/>
      <c r="V98" s="270"/>
      <c r="W98" s="346">
        <f t="shared" si="3"/>
        <v>0</v>
      </c>
      <c r="X98" s="346"/>
      <c r="Y98" s="347"/>
      <c r="Z98" s="287" t="s">
        <v>49</v>
      </c>
      <c r="AA98" s="346">
        <f t="shared" si="4"/>
        <v>0</v>
      </c>
      <c r="AB98" s="346"/>
      <c r="AC98" s="346"/>
      <c r="AD98" s="217" t="s">
        <v>50</v>
      </c>
      <c r="AE98" s="348"/>
      <c r="AF98" s="348"/>
      <c r="AG98" s="348"/>
      <c r="AH98" s="218" t="s">
        <v>51</v>
      </c>
      <c r="AI98" s="346">
        <f t="shared" si="5"/>
        <v>0</v>
      </c>
      <c r="AJ98" s="346"/>
      <c r="AK98" s="347"/>
    </row>
    <row r="99" spans="2:37" ht="28.5" customHeight="1" thickBot="1" x14ac:dyDescent="0.25">
      <c r="B99" s="340"/>
      <c r="C99" s="341"/>
      <c r="D99" s="341"/>
      <c r="E99" s="342"/>
      <c r="F99" s="359"/>
      <c r="G99" s="360"/>
      <c r="H99" s="22" t="s">
        <v>86</v>
      </c>
      <c r="I99" s="22"/>
      <c r="J99" s="22"/>
      <c r="K99" s="23"/>
      <c r="L99" s="23"/>
      <c r="M99" s="23"/>
      <c r="N99" s="23"/>
      <c r="O99" s="23"/>
      <c r="P99" s="23"/>
      <c r="Q99" s="23"/>
      <c r="R99" s="23"/>
      <c r="S99" s="24"/>
      <c r="T99" s="24"/>
      <c r="U99" s="221"/>
      <c r="V99" s="270"/>
      <c r="W99" s="346">
        <f t="shared" si="3"/>
        <v>0</v>
      </c>
      <c r="X99" s="346"/>
      <c r="Y99" s="347"/>
      <c r="Z99" s="287" t="s">
        <v>49</v>
      </c>
      <c r="AA99" s="346">
        <f t="shared" si="4"/>
        <v>0</v>
      </c>
      <c r="AB99" s="346"/>
      <c r="AC99" s="346"/>
      <c r="AD99" s="217" t="s">
        <v>50</v>
      </c>
      <c r="AE99" s="348"/>
      <c r="AF99" s="348"/>
      <c r="AG99" s="348"/>
      <c r="AH99" s="218" t="s">
        <v>51</v>
      </c>
      <c r="AI99" s="346">
        <f t="shared" si="5"/>
        <v>0</v>
      </c>
      <c r="AJ99" s="346"/>
      <c r="AK99" s="347"/>
    </row>
    <row r="100" spans="2:37" ht="28.5" customHeight="1" thickBot="1" x14ac:dyDescent="0.25">
      <c r="B100" s="340"/>
      <c r="C100" s="341"/>
      <c r="D100" s="341"/>
      <c r="E100" s="342"/>
      <c r="F100" s="359"/>
      <c r="G100" s="360"/>
      <c r="H100" s="22" t="s">
        <v>69</v>
      </c>
      <c r="I100" s="22"/>
      <c r="J100" s="22"/>
      <c r="K100" s="23"/>
      <c r="L100" s="23"/>
      <c r="M100" s="23"/>
      <c r="N100" s="23"/>
      <c r="O100" s="23"/>
      <c r="P100" s="23"/>
      <c r="Q100" s="23"/>
      <c r="R100" s="23"/>
      <c r="S100" s="24"/>
      <c r="T100" s="24"/>
      <c r="U100" s="221"/>
      <c r="V100" s="270"/>
      <c r="W100" s="346">
        <f t="shared" si="3"/>
        <v>0</v>
      </c>
      <c r="X100" s="346"/>
      <c r="Y100" s="347"/>
      <c r="Z100" s="287" t="s">
        <v>49</v>
      </c>
      <c r="AA100" s="346">
        <f t="shared" si="4"/>
        <v>0</v>
      </c>
      <c r="AB100" s="346"/>
      <c r="AC100" s="346"/>
      <c r="AD100" s="217" t="s">
        <v>50</v>
      </c>
      <c r="AE100" s="348"/>
      <c r="AF100" s="348"/>
      <c r="AG100" s="348"/>
      <c r="AH100" s="218" t="s">
        <v>51</v>
      </c>
      <c r="AI100" s="346">
        <f t="shared" si="5"/>
        <v>0</v>
      </c>
      <c r="AJ100" s="346"/>
      <c r="AK100" s="347"/>
    </row>
    <row r="101" spans="2:37" ht="28.5" customHeight="1" thickBot="1" x14ac:dyDescent="0.25">
      <c r="B101" s="343"/>
      <c r="C101" s="344"/>
      <c r="D101" s="344"/>
      <c r="E101" s="345"/>
      <c r="F101" s="361"/>
      <c r="G101" s="362"/>
      <c r="H101" s="44" t="s">
        <v>70</v>
      </c>
      <c r="I101" s="44"/>
      <c r="J101" s="44"/>
      <c r="K101" s="46"/>
      <c r="L101" s="46"/>
      <c r="M101" s="46"/>
      <c r="N101" s="46"/>
      <c r="O101" s="46"/>
      <c r="P101" s="46"/>
      <c r="Q101" s="46"/>
      <c r="R101" s="46"/>
      <c r="S101" s="45"/>
      <c r="T101" s="45"/>
      <c r="U101" s="222"/>
      <c r="V101" s="270"/>
      <c r="W101" s="346">
        <f t="shared" si="3"/>
        <v>0</v>
      </c>
      <c r="X101" s="346"/>
      <c r="Y101" s="347"/>
      <c r="Z101" s="287" t="s">
        <v>49</v>
      </c>
      <c r="AA101" s="346">
        <f t="shared" si="4"/>
        <v>0</v>
      </c>
      <c r="AB101" s="346"/>
      <c r="AC101" s="346"/>
      <c r="AD101" s="217" t="s">
        <v>50</v>
      </c>
      <c r="AE101" s="349" t="s">
        <v>54</v>
      </c>
      <c r="AF101" s="349"/>
      <c r="AG101" s="349"/>
      <c r="AH101" s="218" t="s">
        <v>51</v>
      </c>
      <c r="AI101" s="346">
        <f t="shared" si="5"/>
        <v>0</v>
      </c>
      <c r="AJ101" s="346"/>
      <c r="AK101" s="347"/>
    </row>
    <row r="102" spans="2:37" ht="6" customHeight="1" x14ac:dyDescent="0.2">
      <c r="B102" s="270"/>
      <c r="C102" s="270"/>
      <c r="D102" s="270"/>
      <c r="E102" s="270"/>
      <c r="F102" s="143"/>
      <c r="G102" s="143"/>
      <c r="K102" s="270"/>
      <c r="L102" s="270"/>
      <c r="M102" s="270"/>
      <c r="N102" s="270"/>
      <c r="O102" s="270"/>
      <c r="P102" s="270"/>
      <c r="Q102" s="270"/>
      <c r="R102" s="270"/>
      <c r="S102" s="96"/>
      <c r="T102" s="96"/>
      <c r="U102" s="96"/>
      <c r="V102" s="270"/>
      <c r="W102" s="270"/>
      <c r="X102" s="270"/>
      <c r="Y102" s="270"/>
      <c r="Z102" s="287"/>
      <c r="AA102" s="270"/>
      <c r="AB102" s="270"/>
      <c r="AC102" s="270"/>
      <c r="AD102" s="270"/>
      <c r="AE102" s="270"/>
      <c r="AF102" s="270"/>
      <c r="AG102" s="270"/>
      <c r="AH102" s="270"/>
      <c r="AI102" s="269"/>
      <c r="AJ102" s="269"/>
      <c r="AK102" s="269"/>
    </row>
    <row r="103" spans="2:37" ht="6" customHeight="1" thickBot="1" x14ac:dyDescent="0.25">
      <c r="B103" s="270"/>
      <c r="C103" s="270"/>
      <c r="D103" s="270"/>
      <c r="E103" s="270"/>
      <c r="F103" s="143"/>
      <c r="G103" s="143"/>
      <c r="K103" s="270"/>
      <c r="L103" s="270"/>
      <c r="M103" s="270"/>
      <c r="N103" s="270"/>
      <c r="O103" s="270"/>
      <c r="P103" s="270"/>
      <c r="Q103" s="270"/>
      <c r="R103" s="270"/>
      <c r="S103" s="96"/>
      <c r="T103" s="96"/>
      <c r="U103" s="96"/>
      <c r="V103" s="270"/>
      <c r="W103" s="270"/>
      <c r="X103" s="270"/>
      <c r="Y103" s="270"/>
      <c r="Z103" s="287"/>
      <c r="AA103" s="270"/>
      <c r="AB103" s="270"/>
      <c r="AC103" s="270"/>
      <c r="AD103" s="270"/>
      <c r="AE103" s="270"/>
      <c r="AF103" s="270"/>
      <c r="AG103" s="270"/>
      <c r="AH103" s="270"/>
      <c r="AI103" s="269"/>
      <c r="AJ103" s="269"/>
      <c r="AK103" s="269"/>
    </row>
    <row r="104" spans="2:37" ht="29.4" customHeight="1" thickBot="1" x14ac:dyDescent="0.25">
      <c r="B104" s="337" t="s">
        <v>87</v>
      </c>
      <c r="C104" s="338"/>
      <c r="D104" s="338"/>
      <c r="E104" s="339"/>
      <c r="F104" s="350" t="s">
        <v>88</v>
      </c>
      <c r="G104" s="351"/>
      <c r="H104" s="242" t="s">
        <v>89</v>
      </c>
      <c r="I104" s="19"/>
      <c r="J104" s="19"/>
      <c r="K104" s="20"/>
      <c r="L104" s="20"/>
      <c r="M104" s="20"/>
      <c r="N104" s="20"/>
      <c r="O104" s="20"/>
      <c r="P104" s="20"/>
      <c r="Q104" s="20"/>
      <c r="R104" s="20"/>
      <c r="S104" s="21"/>
      <c r="T104" s="21"/>
      <c r="U104" s="223"/>
      <c r="V104" s="270"/>
      <c r="W104" s="346">
        <f t="shared" ref="W104:W105" si="11">$F$17</f>
        <v>0</v>
      </c>
      <c r="X104" s="346"/>
      <c r="Y104" s="347"/>
      <c r="Z104" s="287" t="s">
        <v>49</v>
      </c>
      <c r="AA104" s="346">
        <f t="shared" ref="AA104:AA105" si="12">IF($C$51="否",$F$51-2,$F$51)</f>
        <v>0</v>
      </c>
      <c r="AB104" s="346"/>
      <c r="AC104" s="346"/>
      <c r="AD104" s="217" t="s">
        <v>50</v>
      </c>
      <c r="AE104" s="348"/>
      <c r="AF104" s="348"/>
      <c r="AG104" s="348"/>
      <c r="AH104" s="218" t="s">
        <v>51</v>
      </c>
      <c r="AI104" s="346">
        <f t="shared" ref="AI104:AI105" si="13">W104+AA104+IF(AE104="-",0,AE104)</f>
        <v>0</v>
      </c>
      <c r="AJ104" s="346"/>
      <c r="AK104" s="347"/>
    </row>
    <row r="105" spans="2:37" ht="29.4" customHeight="1" thickBot="1" x14ac:dyDescent="0.25">
      <c r="B105" s="340"/>
      <c r="C105" s="341"/>
      <c r="D105" s="341"/>
      <c r="E105" s="342"/>
      <c r="F105" s="352"/>
      <c r="G105" s="353"/>
      <c r="H105" s="254" t="s">
        <v>90</v>
      </c>
      <c r="I105" s="27"/>
      <c r="J105" s="27"/>
      <c r="K105" s="28"/>
      <c r="L105" s="28"/>
      <c r="M105" s="28"/>
      <c r="N105" s="28"/>
      <c r="O105" s="28"/>
      <c r="P105" s="28"/>
      <c r="Q105" s="28"/>
      <c r="R105" s="28"/>
      <c r="S105" s="29"/>
      <c r="T105" s="29"/>
      <c r="U105" s="220"/>
      <c r="V105" s="270"/>
      <c r="W105" s="346">
        <f t="shared" si="11"/>
        <v>0</v>
      </c>
      <c r="X105" s="346"/>
      <c r="Y105" s="347"/>
      <c r="Z105" s="287" t="s">
        <v>49</v>
      </c>
      <c r="AA105" s="346">
        <f t="shared" si="12"/>
        <v>0</v>
      </c>
      <c r="AB105" s="346"/>
      <c r="AC105" s="346"/>
      <c r="AD105" s="217" t="s">
        <v>50</v>
      </c>
      <c r="AE105" s="348"/>
      <c r="AF105" s="348"/>
      <c r="AG105" s="348"/>
      <c r="AH105" s="218" t="s">
        <v>51</v>
      </c>
      <c r="AI105" s="346">
        <f t="shared" si="13"/>
        <v>0</v>
      </c>
      <c r="AJ105" s="346"/>
      <c r="AK105" s="347"/>
    </row>
    <row r="106" spans="2:37" ht="29.4" customHeight="1" thickBot="1" x14ac:dyDescent="0.25">
      <c r="B106" s="340"/>
      <c r="C106" s="341"/>
      <c r="D106" s="341"/>
      <c r="E106" s="342"/>
      <c r="F106" s="352"/>
      <c r="G106" s="353"/>
      <c r="H106" s="254" t="s">
        <v>72</v>
      </c>
      <c r="I106" s="27"/>
      <c r="J106" s="27"/>
      <c r="K106" s="28"/>
      <c r="L106" s="28"/>
      <c r="M106" s="28"/>
      <c r="N106" s="28"/>
      <c r="O106" s="28"/>
      <c r="P106" s="28"/>
      <c r="Q106" s="28"/>
      <c r="R106" s="28"/>
      <c r="S106" s="29"/>
      <c r="T106" s="29"/>
      <c r="U106" s="220"/>
      <c r="V106" s="270"/>
      <c r="W106" s="346">
        <f t="shared" ref="W106:W135" si="14">$F$17</f>
        <v>0</v>
      </c>
      <c r="X106" s="346"/>
      <c r="Y106" s="347"/>
      <c r="Z106" s="287" t="s">
        <v>49</v>
      </c>
      <c r="AA106" s="346">
        <f t="shared" ref="AA106:AA135" si="15">IF($C$51="否",$F$51-2,$F$51)</f>
        <v>0</v>
      </c>
      <c r="AB106" s="346"/>
      <c r="AC106" s="346"/>
      <c r="AD106" s="217" t="s">
        <v>50</v>
      </c>
      <c r="AE106" s="348"/>
      <c r="AF106" s="348"/>
      <c r="AG106" s="348"/>
      <c r="AH106" s="218" t="s">
        <v>51</v>
      </c>
      <c r="AI106" s="346">
        <f t="shared" ref="AI106:AI113" si="16">W106+AA106+IF(AE106="-",0,AE106)</f>
        <v>0</v>
      </c>
      <c r="AJ106" s="346"/>
      <c r="AK106" s="347"/>
    </row>
    <row r="107" spans="2:37" ht="29.4" customHeight="1" thickBot="1" x14ac:dyDescent="0.25">
      <c r="B107" s="340"/>
      <c r="C107" s="341"/>
      <c r="D107" s="341"/>
      <c r="E107" s="342"/>
      <c r="F107" s="352"/>
      <c r="G107" s="353"/>
      <c r="H107" s="254" t="s">
        <v>73</v>
      </c>
      <c r="I107" s="27"/>
      <c r="J107" s="27"/>
      <c r="K107" s="28"/>
      <c r="L107" s="28"/>
      <c r="M107" s="28"/>
      <c r="N107" s="28"/>
      <c r="O107" s="28"/>
      <c r="P107" s="28"/>
      <c r="Q107" s="28"/>
      <c r="R107" s="28"/>
      <c r="S107" s="29"/>
      <c r="T107" s="29"/>
      <c r="U107" s="220"/>
      <c r="V107" s="270"/>
      <c r="W107" s="346">
        <f t="shared" si="14"/>
        <v>0</v>
      </c>
      <c r="X107" s="346"/>
      <c r="Y107" s="347"/>
      <c r="Z107" s="287" t="s">
        <v>49</v>
      </c>
      <c r="AA107" s="346">
        <f t="shared" si="15"/>
        <v>0</v>
      </c>
      <c r="AB107" s="346"/>
      <c r="AC107" s="346"/>
      <c r="AD107" s="217" t="s">
        <v>50</v>
      </c>
      <c r="AE107" s="348"/>
      <c r="AF107" s="348"/>
      <c r="AG107" s="348"/>
      <c r="AH107" s="218" t="s">
        <v>51</v>
      </c>
      <c r="AI107" s="346">
        <f t="shared" si="16"/>
        <v>0</v>
      </c>
      <c r="AJ107" s="346"/>
      <c r="AK107" s="347"/>
    </row>
    <row r="108" spans="2:37" ht="29.4" customHeight="1" thickBot="1" x14ac:dyDescent="0.25">
      <c r="B108" s="340"/>
      <c r="C108" s="341"/>
      <c r="D108" s="341"/>
      <c r="E108" s="342"/>
      <c r="F108" s="352"/>
      <c r="G108" s="353"/>
      <c r="H108" s="254" t="s">
        <v>74</v>
      </c>
      <c r="I108" s="27"/>
      <c r="J108" s="27"/>
      <c r="K108" s="28"/>
      <c r="L108" s="28"/>
      <c r="M108" s="28"/>
      <c r="N108" s="28"/>
      <c r="O108" s="28"/>
      <c r="P108" s="28"/>
      <c r="Q108" s="28"/>
      <c r="R108" s="28"/>
      <c r="S108" s="29"/>
      <c r="T108" s="29"/>
      <c r="U108" s="220"/>
      <c r="V108" s="270"/>
      <c r="W108" s="346">
        <f t="shared" si="14"/>
        <v>0</v>
      </c>
      <c r="X108" s="346"/>
      <c r="Y108" s="347"/>
      <c r="Z108" s="287" t="s">
        <v>49</v>
      </c>
      <c r="AA108" s="346">
        <f t="shared" si="15"/>
        <v>0</v>
      </c>
      <c r="AB108" s="346"/>
      <c r="AC108" s="346"/>
      <c r="AD108" s="217" t="s">
        <v>50</v>
      </c>
      <c r="AE108" s="348"/>
      <c r="AF108" s="348"/>
      <c r="AG108" s="348"/>
      <c r="AH108" s="218" t="s">
        <v>51</v>
      </c>
      <c r="AI108" s="346">
        <f t="shared" si="16"/>
        <v>0</v>
      </c>
      <c r="AJ108" s="346"/>
      <c r="AK108" s="347"/>
    </row>
    <row r="109" spans="2:37" ht="29.4" customHeight="1" thickBot="1" x14ac:dyDescent="0.25">
      <c r="B109" s="340"/>
      <c r="C109" s="341"/>
      <c r="D109" s="341"/>
      <c r="E109" s="342"/>
      <c r="F109" s="352"/>
      <c r="G109" s="353"/>
      <c r="H109" s="254" t="s">
        <v>75</v>
      </c>
      <c r="I109" s="27"/>
      <c r="J109" s="27"/>
      <c r="K109" s="28"/>
      <c r="L109" s="28"/>
      <c r="M109" s="28"/>
      <c r="N109" s="28"/>
      <c r="O109" s="28"/>
      <c r="P109" s="28"/>
      <c r="Q109" s="28"/>
      <c r="R109" s="28"/>
      <c r="S109" s="29"/>
      <c r="T109" s="29"/>
      <c r="U109" s="220"/>
      <c r="V109" s="270"/>
      <c r="W109" s="346">
        <f t="shared" si="14"/>
        <v>0</v>
      </c>
      <c r="X109" s="346"/>
      <c r="Y109" s="347"/>
      <c r="Z109" s="287" t="s">
        <v>49</v>
      </c>
      <c r="AA109" s="346">
        <f t="shared" si="15"/>
        <v>0</v>
      </c>
      <c r="AB109" s="346"/>
      <c r="AC109" s="346"/>
      <c r="AD109" s="217" t="s">
        <v>50</v>
      </c>
      <c r="AE109" s="348"/>
      <c r="AF109" s="348"/>
      <c r="AG109" s="348"/>
      <c r="AH109" s="218" t="s">
        <v>51</v>
      </c>
      <c r="AI109" s="346">
        <f t="shared" si="16"/>
        <v>0</v>
      </c>
      <c r="AJ109" s="346"/>
      <c r="AK109" s="347"/>
    </row>
    <row r="110" spans="2:37" ht="29.4" customHeight="1" thickBot="1" x14ac:dyDescent="0.25">
      <c r="B110" s="340"/>
      <c r="C110" s="341"/>
      <c r="D110" s="341"/>
      <c r="E110" s="342"/>
      <c r="F110" s="352"/>
      <c r="G110" s="353"/>
      <c r="H110" s="254" t="s">
        <v>76</v>
      </c>
      <c r="I110" s="27"/>
      <c r="J110" s="27"/>
      <c r="K110" s="28"/>
      <c r="L110" s="28"/>
      <c r="M110" s="28"/>
      <c r="N110" s="28"/>
      <c r="O110" s="28"/>
      <c r="P110" s="28"/>
      <c r="Q110" s="28"/>
      <c r="R110" s="28"/>
      <c r="S110" s="29"/>
      <c r="T110" s="29"/>
      <c r="U110" s="220"/>
      <c r="V110" s="270"/>
      <c r="W110" s="346">
        <f t="shared" si="14"/>
        <v>0</v>
      </c>
      <c r="X110" s="346"/>
      <c r="Y110" s="347"/>
      <c r="Z110" s="287" t="s">
        <v>49</v>
      </c>
      <c r="AA110" s="346">
        <f t="shared" si="15"/>
        <v>0</v>
      </c>
      <c r="AB110" s="346"/>
      <c r="AC110" s="346"/>
      <c r="AD110" s="217" t="s">
        <v>50</v>
      </c>
      <c r="AE110" s="348"/>
      <c r="AF110" s="348"/>
      <c r="AG110" s="348"/>
      <c r="AH110" s="218" t="s">
        <v>51</v>
      </c>
      <c r="AI110" s="346">
        <f t="shared" si="16"/>
        <v>0</v>
      </c>
      <c r="AJ110" s="346"/>
      <c r="AK110" s="347"/>
    </row>
    <row r="111" spans="2:37" ht="29.4" customHeight="1" thickBot="1" x14ac:dyDescent="0.25">
      <c r="B111" s="340"/>
      <c r="C111" s="341"/>
      <c r="D111" s="341"/>
      <c r="E111" s="342"/>
      <c r="F111" s="352"/>
      <c r="G111" s="353"/>
      <c r="H111" s="254" t="s">
        <v>77</v>
      </c>
      <c r="I111" s="27"/>
      <c r="J111" s="27"/>
      <c r="K111" s="28"/>
      <c r="L111" s="28"/>
      <c r="M111" s="28"/>
      <c r="N111" s="28"/>
      <c r="O111" s="28"/>
      <c r="P111" s="28"/>
      <c r="Q111" s="28"/>
      <c r="R111" s="28"/>
      <c r="S111" s="29"/>
      <c r="T111" s="29"/>
      <c r="U111" s="220"/>
      <c r="V111" s="270"/>
      <c r="W111" s="346">
        <f t="shared" si="14"/>
        <v>0</v>
      </c>
      <c r="X111" s="346"/>
      <c r="Y111" s="347"/>
      <c r="Z111" s="287" t="s">
        <v>49</v>
      </c>
      <c r="AA111" s="346">
        <f t="shared" si="15"/>
        <v>0</v>
      </c>
      <c r="AB111" s="346"/>
      <c r="AC111" s="346"/>
      <c r="AD111" s="217" t="s">
        <v>50</v>
      </c>
      <c r="AE111" s="348"/>
      <c r="AF111" s="348"/>
      <c r="AG111" s="348"/>
      <c r="AH111" s="218" t="s">
        <v>51</v>
      </c>
      <c r="AI111" s="346">
        <f t="shared" si="16"/>
        <v>0</v>
      </c>
      <c r="AJ111" s="346"/>
      <c r="AK111" s="347"/>
    </row>
    <row r="112" spans="2:37" ht="29.4" customHeight="1" thickBot="1" x14ac:dyDescent="0.25">
      <c r="B112" s="340"/>
      <c r="C112" s="341"/>
      <c r="D112" s="341"/>
      <c r="E112" s="342"/>
      <c r="F112" s="352"/>
      <c r="G112" s="353"/>
      <c r="H112" s="254" t="s">
        <v>78</v>
      </c>
      <c r="I112" s="27"/>
      <c r="J112" s="27"/>
      <c r="K112" s="28"/>
      <c r="L112" s="28"/>
      <c r="M112" s="28"/>
      <c r="N112" s="28"/>
      <c r="O112" s="28"/>
      <c r="P112" s="28"/>
      <c r="Q112" s="28"/>
      <c r="R112" s="28"/>
      <c r="S112" s="29"/>
      <c r="T112" s="29"/>
      <c r="U112" s="220"/>
      <c r="V112" s="270"/>
      <c r="W112" s="346">
        <f t="shared" si="14"/>
        <v>0</v>
      </c>
      <c r="X112" s="346"/>
      <c r="Y112" s="347"/>
      <c r="Z112" s="287" t="s">
        <v>49</v>
      </c>
      <c r="AA112" s="346">
        <f t="shared" si="15"/>
        <v>0</v>
      </c>
      <c r="AB112" s="346"/>
      <c r="AC112" s="346"/>
      <c r="AD112" s="217" t="s">
        <v>50</v>
      </c>
      <c r="AE112" s="348"/>
      <c r="AF112" s="348"/>
      <c r="AG112" s="348"/>
      <c r="AH112" s="218" t="s">
        <v>51</v>
      </c>
      <c r="AI112" s="346">
        <f t="shared" si="16"/>
        <v>0</v>
      </c>
      <c r="AJ112" s="346"/>
      <c r="AK112" s="347"/>
    </row>
    <row r="113" spans="2:37" ht="29.4" customHeight="1" thickBot="1" x14ac:dyDescent="0.25">
      <c r="B113" s="340"/>
      <c r="C113" s="341"/>
      <c r="D113" s="341"/>
      <c r="E113" s="342"/>
      <c r="F113" s="352"/>
      <c r="G113" s="353"/>
      <c r="H113" s="254" t="s">
        <v>79</v>
      </c>
      <c r="I113" s="27"/>
      <c r="J113" s="27"/>
      <c r="K113" s="28"/>
      <c r="L113" s="28"/>
      <c r="M113" s="28"/>
      <c r="N113" s="28"/>
      <c r="O113" s="28"/>
      <c r="P113" s="28"/>
      <c r="Q113" s="28"/>
      <c r="R113" s="28"/>
      <c r="S113" s="29"/>
      <c r="T113" s="29"/>
      <c r="U113" s="220"/>
      <c r="V113" s="270"/>
      <c r="W113" s="346">
        <f t="shared" si="14"/>
        <v>0</v>
      </c>
      <c r="X113" s="346"/>
      <c r="Y113" s="347"/>
      <c r="Z113" s="287" t="s">
        <v>49</v>
      </c>
      <c r="AA113" s="346">
        <f t="shared" si="15"/>
        <v>0</v>
      </c>
      <c r="AB113" s="346"/>
      <c r="AC113" s="346"/>
      <c r="AD113" s="217" t="s">
        <v>50</v>
      </c>
      <c r="AE113" s="348"/>
      <c r="AF113" s="348"/>
      <c r="AG113" s="348"/>
      <c r="AH113" s="218" t="s">
        <v>51</v>
      </c>
      <c r="AI113" s="346">
        <f t="shared" si="16"/>
        <v>0</v>
      </c>
      <c r="AJ113" s="346"/>
      <c r="AK113" s="347"/>
    </row>
    <row r="114" spans="2:37" ht="29.4" customHeight="1" thickBot="1" x14ac:dyDescent="0.25">
      <c r="B114" s="340"/>
      <c r="C114" s="341"/>
      <c r="D114" s="341"/>
      <c r="E114" s="342"/>
      <c r="F114" s="352"/>
      <c r="G114" s="353"/>
      <c r="H114" s="254" t="s">
        <v>53</v>
      </c>
      <c r="I114" s="27"/>
      <c r="J114" s="27"/>
      <c r="K114" s="28"/>
      <c r="L114" s="28"/>
      <c r="M114" s="28"/>
      <c r="N114" s="28"/>
      <c r="O114" s="28"/>
      <c r="P114" s="28"/>
      <c r="Q114" s="28"/>
      <c r="R114" s="28"/>
      <c r="S114" s="29"/>
      <c r="T114" s="29"/>
      <c r="U114" s="220"/>
      <c r="V114" s="270"/>
      <c r="W114" s="346">
        <f t="shared" si="14"/>
        <v>0</v>
      </c>
      <c r="X114" s="346"/>
      <c r="Y114" s="347"/>
      <c r="Z114" s="287" t="s">
        <v>49</v>
      </c>
      <c r="AA114" s="346">
        <f t="shared" si="15"/>
        <v>0</v>
      </c>
      <c r="AB114" s="346"/>
      <c r="AC114" s="346"/>
      <c r="AD114" s="217" t="s">
        <v>50</v>
      </c>
      <c r="AE114" s="349" t="s">
        <v>54</v>
      </c>
      <c r="AF114" s="349"/>
      <c r="AG114" s="349"/>
      <c r="AH114" s="218" t="s">
        <v>51</v>
      </c>
      <c r="AI114" s="346">
        <f t="shared" ref="AI114" si="17">W114+AA114+IF(AE114="-",0,AE114)</f>
        <v>0</v>
      </c>
      <c r="AJ114" s="346"/>
      <c r="AK114" s="347"/>
    </row>
    <row r="115" spans="2:37" ht="29.4" customHeight="1" thickBot="1" x14ac:dyDescent="0.25">
      <c r="B115" s="340"/>
      <c r="C115" s="341"/>
      <c r="D115" s="341"/>
      <c r="E115" s="342"/>
      <c r="F115" s="352"/>
      <c r="G115" s="353"/>
      <c r="H115" s="254" t="s">
        <v>321</v>
      </c>
      <c r="I115" s="27"/>
      <c r="J115" s="27"/>
      <c r="K115" s="28"/>
      <c r="L115" s="28"/>
      <c r="M115" s="28"/>
      <c r="N115" s="28"/>
      <c r="O115" s="28"/>
      <c r="P115" s="28"/>
      <c r="Q115" s="28"/>
      <c r="R115" s="28"/>
      <c r="S115" s="29"/>
      <c r="T115" s="29"/>
      <c r="U115" s="220"/>
      <c r="V115" s="270"/>
      <c r="W115" s="346">
        <f t="shared" si="14"/>
        <v>0</v>
      </c>
      <c r="X115" s="346"/>
      <c r="Y115" s="347"/>
      <c r="Z115" s="287" t="s">
        <v>49</v>
      </c>
      <c r="AA115" s="346">
        <f t="shared" si="15"/>
        <v>0</v>
      </c>
      <c r="AB115" s="346"/>
      <c r="AC115" s="346"/>
      <c r="AD115" s="217" t="s">
        <v>50</v>
      </c>
      <c r="AE115" s="348"/>
      <c r="AF115" s="348"/>
      <c r="AG115" s="348"/>
      <c r="AH115" s="218" t="s">
        <v>51</v>
      </c>
      <c r="AI115" s="346">
        <f t="shared" ref="AI115:AI128" si="18">W115+AA115+IF(AE115="-",0,AE115)</f>
        <v>0</v>
      </c>
      <c r="AJ115" s="346"/>
      <c r="AK115" s="347"/>
    </row>
    <row r="116" spans="2:37" ht="28.5" customHeight="1" thickBot="1" x14ac:dyDescent="0.25">
      <c r="B116" s="340"/>
      <c r="C116" s="341"/>
      <c r="D116" s="341"/>
      <c r="E116" s="342"/>
      <c r="F116" s="352"/>
      <c r="G116" s="353"/>
      <c r="H116" s="254" t="s">
        <v>55</v>
      </c>
      <c r="I116" s="27"/>
      <c r="J116" s="27"/>
      <c r="K116" s="28"/>
      <c r="L116" s="28"/>
      <c r="M116" s="28"/>
      <c r="N116" s="28"/>
      <c r="O116" s="28"/>
      <c r="P116" s="28"/>
      <c r="Q116" s="28"/>
      <c r="R116" s="28"/>
      <c r="S116" s="29"/>
      <c r="T116" s="29"/>
      <c r="U116" s="220"/>
      <c r="V116" s="270"/>
      <c r="W116" s="346">
        <f t="shared" si="14"/>
        <v>0</v>
      </c>
      <c r="X116" s="346"/>
      <c r="Y116" s="347"/>
      <c r="Z116" s="287" t="s">
        <v>49</v>
      </c>
      <c r="AA116" s="346">
        <f t="shared" si="15"/>
        <v>0</v>
      </c>
      <c r="AB116" s="346"/>
      <c r="AC116" s="346"/>
      <c r="AD116" s="217" t="s">
        <v>50</v>
      </c>
      <c r="AE116" s="348"/>
      <c r="AF116" s="348"/>
      <c r="AG116" s="348"/>
      <c r="AH116" s="218" t="s">
        <v>51</v>
      </c>
      <c r="AI116" s="346">
        <f t="shared" si="18"/>
        <v>0</v>
      </c>
      <c r="AJ116" s="346"/>
      <c r="AK116" s="347"/>
    </row>
    <row r="117" spans="2:37" ht="28.5" customHeight="1" thickBot="1" x14ac:dyDescent="0.25">
      <c r="B117" s="340"/>
      <c r="C117" s="341"/>
      <c r="D117" s="341"/>
      <c r="E117" s="342"/>
      <c r="F117" s="352"/>
      <c r="G117" s="353"/>
      <c r="H117" s="243" t="s">
        <v>56</v>
      </c>
      <c r="I117" s="27"/>
      <c r="J117" s="27"/>
      <c r="K117" s="28"/>
      <c r="L117" s="28"/>
      <c r="M117" s="28"/>
      <c r="N117" s="28"/>
      <c r="O117" s="28"/>
      <c r="P117" s="28"/>
      <c r="Q117" s="28"/>
      <c r="R117" s="28"/>
      <c r="S117" s="29"/>
      <c r="T117" s="29"/>
      <c r="U117" s="220"/>
      <c r="V117" s="270"/>
      <c r="W117" s="346">
        <f t="shared" si="14"/>
        <v>0</v>
      </c>
      <c r="X117" s="346"/>
      <c r="Y117" s="347"/>
      <c r="Z117" s="287" t="s">
        <v>49</v>
      </c>
      <c r="AA117" s="346">
        <f t="shared" si="15"/>
        <v>0</v>
      </c>
      <c r="AB117" s="346"/>
      <c r="AC117" s="346"/>
      <c r="AD117" s="217" t="s">
        <v>50</v>
      </c>
      <c r="AE117" s="348"/>
      <c r="AF117" s="348"/>
      <c r="AG117" s="348"/>
      <c r="AH117" s="218" t="s">
        <v>51</v>
      </c>
      <c r="AI117" s="346">
        <f t="shared" si="18"/>
        <v>0</v>
      </c>
      <c r="AJ117" s="346"/>
      <c r="AK117" s="347"/>
    </row>
    <row r="118" spans="2:37" ht="28.5" customHeight="1" thickBot="1" x14ac:dyDescent="0.25">
      <c r="B118" s="340"/>
      <c r="C118" s="341"/>
      <c r="D118" s="341"/>
      <c r="E118" s="342"/>
      <c r="F118" s="352"/>
      <c r="G118" s="353"/>
      <c r="H118" s="254" t="s">
        <v>80</v>
      </c>
      <c r="I118" s="27"/>
      <c r="J118" s="27"/>
      <c r="K118" s="28"/>
      <c r="L118" s="28"/>
      <c r="M118" s="28"/>
      <c r="N118" s="28"/>
      <c r="O118" s="28"/>
      <c r="P118" s="28"/>
      <c r="Q118" s="28"/>
      <c r="R118" s="28"/>
      <c r="S118" s="29"/>
      <c r="T118" s="29"/>
      <c r="U118" s="50"/>
      <c r="V118" s="270"/>
      <c r="W118" s="346">
        <f t="shared" si="14"/>
        <v>0</v>
      </c>
      <c r="X118" s="346"/>
      <c r="Y118" s="347"/>
      <c r="Z118" s="287" t="s">
        <v>49</v>
      </c>
      <c r="AA118" s="346">
        <f t="shared" si="15"/>
        <v>0</v>
      </c>
      <c r="AB118" s="346"/>
      <c r="AC118" s="346"/>
      <c r="AD118" s="217" t="s">
        <v>50</v>
      </c>
      <c r="AE118" s="348"/>
      <c r="AF118" s="348"/>
      <c r="AG118" s="348"/>
      <c r="AH118" s="218" t="s">
        <v>51</v>
      </c>
      <c r="AI118" s="346">
        <f t="shared" si="18"/>
        <v>0</v>
      </c>
      <c r="AJ118" s="346"/>
      <c r="AK118" s="347"/>
    </row>
    <row r="119" spans="2:37" ht="28.5" customHeight="1" thickBot="1" x14ac:dyDescent="0.25">
      <c r="B119" s="340"/>
      <c r="C119" s="341"/>
      <c r="D119" s="341"/>
      <c r="E119" s="342"/>
      <c r="F119" s="352"/>
      <c r="G119" s="353"/>
      <c r="H119" s="254" t="s">
        <v>57</v>
      </c>
      <c r="I119" s="22"/>
      <c r="J119" s="22"/>
      <c r="K119" s="23"/>
      <c r="L119" s="23"/>
      <c r="M119" s="23"/>
      <c r="N119" s="23"/>
      <c r="O119" s="23"/>
      <c r="P119" s="23"/>
      <c r="Q119" s="23"/>
      <c r="R119" s="23"/>
      <c r="S119" s="24"/>
      <c r="T119" s="24"/>
      <c r="U119" s="221"/>
      <c r="V119" s="270"/>
      <c r="W119" s="346">
        <f t="shared" si="14"/>
        <v>0</v>
      </c>
      <c r="X119" s="346"/>
      <c r="Y119" s="347"/>
      <c r="Z119" s="287" t="s">
        <v>49</v>
      </c>
      <c r="AA119" s="346">
        <f t="shared" si="15"/>
        <v>0</v>
      </c>
      <c r="AB119" s="346"/>
      <c r="AC119" s="346"/>
      <c r="AD119" s="217" t="s">
        <v>50</v>
      </c>
      <c r="AE119" s="348"/>
      <c r="AF119" s="348"/>
      <c r="AG119" s="348"/>
      <c r="AH119" s="218" t="s">
        <v>51</v>
      </c>
      <c r="AI119" s="346">
        <f t="shared" si="18"/>
        <v>0</v>
      </c>
      <c r="AJ119" s="346"/>
      <c r="AK119" s="347"/>
    </row>
    <row r="120" spans="2:37" ht="28.5" customHeight="1" thickBot="1" x14ac:dyDescent="0.25">
      <c r="B120" s="340"/>
      <c r="C120" s="341"/>
      <c r="D120" s="341"/>
      <c r="E120" s="342"/>
      <c r="F120" s="352"/>
      <c r="G120" s="353"/>
      <c r="H120" s="254" t="s">
        <v>93</v>
      </c>
      <c r="I120" s="22"/>
      <c r="J120" s="22"/>
      <c r="K120" s="23"/>
      <c r="L120" s="23"/>
      <c r="M120" s="23"/>
      <c r="N120" s="23"/>
      <c r="O120" s="23"/>
      <c r="P120" s="23"/>
      <c r="Q120" s="23"/>
      <c r="R120" s="23"/>
      <c r="S120" s="24"/>
      <c r="T120" s="24"/>
      <c r="U120" s="221"/>
      <c r="V120" s="270"/>
      <c r="W120" s="346">
        <f t="shared" si="14"/>
        <v>0</v>
      </c>
      <c r="X120" s="346"/>
      <c r="Y120" s="347"/>
      <c r="Z120" s="287" t="s">
        <v>49</v>
      </c>
      <c r="AA120" s="346">
        <f t="shared" si="15"/>
        <v>0</v>
      </c>
      <c r="AB120" s="346"/>
      <c r="AC120" s="346"/>
      <c r="AD120" s="217" t="s">
        <v>50</v>
      </c>
      <c r="AE120" s="348"/>
      <c r="AF120" s="348"/>
      <c r="AG120" s="348"/>
      <c r="AH120" s="218" t="s">
        <v>51</v>
      </c>
      <c r="AI120" s="346">
        <f t="shared" si="18"/>
        <v>0</v>
      </c>
      <c r="AJ120" s="346"/>
      <c r="AK120" s="347"/>
    </row>
    <row r="121" spans="2:37" ht="28.5" customHeight="1" thickBot="1" x14ac:dyDescent="0.25">
      <c r="B121" s="340"/>
      <c r="C121" s="341"/>
      <c r="D121" s="341"/>
      <c r="E121" s="342"/>
      <c r="F121" s="352"/>
      <c r="G121" s="353"/>
      <c r="H121" s="254" t="s">
        <v>81</v>
      </c>
      <c r="I121" s="22"/>
      <c r="J121" s="22"/>
      <c r="K121" s="23"/>
      <c r="L121" s="23"/>
      <c r="M121" s="23"/>
      <c r="N121" s="23"/>
      <c r="O121" s="23"/>
      <c r="P121" s="23"/>
      <c r="Q121" s="23"/>
      <c r="R121" s="23"/>
      <c r="S121" s="24"/>
      <c r="T121" s="24"/>
      <c r="U121" s="221"/>
      <c r="V121" s="270"/>
      <c r="W121" s="346">
        <f t="shared" si="14"/>
        <v>0</v>
      </c>
      <c r="X121" s="346"/>
      <c r="Y121" s="347"/>
      <c r="Z121" s="287" t="s">
        <v>49</v>
      </c>
      <c r="AA121" s="346">
        <f t="shared" si="15"/>
        <v>0</v>
      </c>
      <c r="AB121" s="346"/>
      <c r="AC121" s="346"/>
      <c r="AD121" s="217" t="s">
        <v>50</v>
      </c>
      <c r="AE121" s="348"/>
      <c r="AF121" s="348"/>
      <c r="AG121" s="348"/>
      <c r="AH121" s="218" t="s">
        <v>51</v>
      </c>
      <c r="AI121" s="346">
        <f>W121+AA121+IF(AE121="-",0,AE121)</f>
        <v>0</v>
      </c>
      <c r="AJ121" s="346"/>
      <c r="AK121" s="347"/>
    </row>
    <row r="122" spans="2:37" ht="28.5" customHeight="1" thickBot="1" x14ac:dyDescent="0.25">
      <c r="B122" s="340"/>
      <c r="C122" s="341"/>
      <c r="D122" s="341"/>
      <c r="E122" s="342"/>
      <c r="F122" s="352"/>
      <c r="G122" s="353"/>
      <c r="H122" s="256" t="s">
        <v>82</v>
      </c>
      <c r="I122" s="30"/>
      <c r="J122" s="30"/>
      <c r="K122" s="31"/>
      <c r="L122" s="31"/>
      <c r="M122" s="31"/>
      <c r="N122" s="31"/>
      <c r="O122" s="31"/>
      <c r="P122" s="31"/>
      <c r="Q122" s="31"/>
      <c r="R122" s="31"/>
      <c r="S122" s="32"/>
      <c r="T122" s="32"/>
      <c r="U122" s="251"/>
      <c r="V122" s="270"/>
      <c r="W122" s="346">
        <f t="shared" si="14"/>
        <v>0</v>
      </c>
      <c r="X122" s="346"/>
      <c r="Y122" s="347"/>
      <c r="Z122" s="287" t="s">
        <v>49</v>
      </c>
      <c r="AA122" s="346">
        <f t="shared" si="15"/>
        <v>0</v>
      </c>
      <c r="AB122" s="346"/>
      <c r="AC122" s="346"/>
      <c r="AD122" s="217" t="s">
        <v>50</v>
      </c>
      <c r="AE122" s="348"/>
      <c r="AF122" s="348"/>
      <c r="AG122" s="348"/>
      <c r="AH122" s="218" t="s">
        <v>51</v>
      </c>
      <c r="AI122" s="346">
        <f>W122+AA122+IF(AE122="-",0,AE122)</f>
        <v>0</v>
      </c>
      <c r="AJ122" s="346"/>
      <c r="AK122" s="347"/>
    </row>
    <row r="123" spans="2:37" ht="28.5" customHeight="1" thickBot="1" x14ac:dyDescent="0.25">
      <c r="B123" s="340"/>
      <c r="C123" s="341"/>
      <c r="D123" s="341"/>
      <c r="E123" s="342"/>
      <c r="F123" s="352"/>
      <c r="G123" s="353"/>
      <c r="H123" s="254" t="s">
        <v>59</v>
      </c>
      <c r="I123" s="22"/>
      <c r="J123" s="22"/>
      <c r="K123" s="23"/>
      <c r="L123" s="23"/>
      <c r="M123" s="23"/>
      <c r="N123" s="23"/>
      <c r="O123" s="23"/>
      <c r="P123" s="23"/>
      <c r="Q123" s="23"/>
      <c r="R123" s="23"/>
      <c r="S123" s="24"/>
      <c r="T123" s="24"/>
      <c r="U123" s="221"/>
      <c r="V123" s="270"/>
      <c r="W123" s="346">
        <f t="shared" si="14"/>
        <v>0</v>
      </c>
      <c r="X123" s="346"/>
      <c r="Y123" s="347"/>
      <c r="Z123" s="287" t="s">
        <v>49</v>
      </c>
      <c r="AA123" s="346">
        <f t="shared" si="15"/>
        <v>0</v>
      </c>
      <c r="AB123" s="346"/>
      <c r="AC123" s="346"/>
      <c r="AD123" s="217" t="s">
        <v>50</v>
      </c>
      <c r="AE123" s="348"/>
      <c r="AF123" s="348"/>
      <c r="AG123" s="348"/>
      <c r="AH123" s="218" t="s">
        <v>51</v>
      </c>
      <c r="AI123" s="346">
        <f t="shared" si="18"/>
        <v>0</v>
      </c>
      <c r="AJ123" s="346"/>
      <c r="AK123" s="347"/>
    </row>
    <row r="124" spans="2:37" ht="28.5" customHeight="1" thickBot="1" x14ac:dyDescent="0.25">
      <c r="B124" s="340"/>
      <c r="C124" s="341"/>
      <c r="D124" s="341"/>
      <c r="E124" s="342"/>
      <c r="F124" s="352"/>
      <c r="G124" s="353"/>
      <c r="H124" s="254" t="s">
        <v>60</v>
      </c>
      <c r="I124" s="22"/>
      <c r="J124" s="22"/>
      <c r="K124" s="23"/>
      <c r="L124" s="23"/>
      <c r="M124" s="23"/>
      <c r="N124" s="23"/>
      <c r="O124" s="23"/>
      <c r="P124" s="23"/>
      <c r="Q124" s="23"/>
      <c r="R124" s="23"/>
      <c r="S124" s="24"/>
      <c r="T124" s="24"/>
      <c r="U124" s="221"/>
      <c r="V124" s="270"/>
      <c r="W124" s="346">
        <f t="shared" si="14"/>
        <v>0</v>
      </c>
      <c r="X124" s="346"/>
      <c r="Y124" s="347"/>
      <c r="Z124" s="287" t="s">
        <v>49</v>
      </c>
      <c r="AA124" s="346">
        <f t="shared" si="15"/>
        <v>0</v>
      </c>
      <c r="AB124" s="346"/>
      <c r="AC124" s="346"/>
      <c r="AD124" s="217" t="s">
        <v>50</v>
      </c>
      <c r="AE124" s="348"/>
      <c r="AF124" s="348"/>
      <c r="AG124" s="348"/>
      <c r="AH124" s="218" t="s">
        <v>51</v>
      </c>
      <c r="AI124" s="346">
        <f t="shared" si="18"/>
        <v>0</v>
      </c>
      <c r="AJ124" s="346"/>
      <c r="AK124" s="347"/>
    </row>
    <row r="125" spans="2:37" ht="28.5" customHeight="1" thickBot="1" x14ac:dyDescent="0.25">
      <c r="B125" s="340"/>
      <c r="C125" s="341"/>
      <c r="D125" s="341"/>
      <c r="E125" s="342"/>
      <c r="F125" s="352"/>
      <c r="G125" s="353"/>
      <c r="H125" s="256" t="s">
        <v>61</v>
      </c>
      <c r="I125" s="30"/>
      <c r="J125" s="30"/>
      <c r="K125" s="31"/>
      <c r="L125" s="31"/>
      <c r="M125" s="31"/>
      <c r="N125" s="23"/>
      <c r="O125" s="22"/>
      <c r="P125" s="61"/>
      <c r="Q125" s="61"/>
      <c r="R125" s="61"/>
      <c r="S125" s="22"/>
      <c r="T125" s="22"/>
      <c r="U125" s="252"/>
      <c r="V125" s="270"/>
      <c r="W125" s="346">
        <f t="shared" si="14"/>
        <v>0</v>
      </c>
      <c r="X125" s="346"/>
      <c r="Y125" s="347"/>
      <c r="Z125" s="287" t="s">
        <v>49</v>
      </c>
      <c r="AA125" s="346">
        <f t="shared" si="15"/>
        <v>0</v>
      </c>
      <c r="AB125" s="346"/>
      <c r="AC125" s="346"/>
      <c r="AD125" s="217"/>
      <c r="AE125" s="348"/>
      <c r="AF125" s="348"/>
      <c r="AG125" s="348"/>
      <c r="AH125" s="218"/>
      <c r="AI125" s="349" t="s">
        <v>54</v>
      </c>
      <c r="AJ125" s="349"/>
      <c r="AK125" s="426"/>
    </row>
    <row r="126" spans="2:37" ht="28.5" customHeight="1" thickBot="1" x14ac:dyDescent="0.25">
      <c r="B126" s="340"/>
      <c r="C126" s="341"/>
      <c r="D126" s="341"/>
      <c r="E126" s="342"/>
      <c r="F126" s="352"/>
      <c r="G126" s="353"/>
      <c r="H126" s="364" t="s">
        <v>96</v>
      </c>
      <c r="I126" s="365"/>
      <c r="J126" s="365"/>
      <c r="K126" s="365"/>
      <c r="L126" s="365"/>
      <c r="M126" s="365"/>
      <c r="N126" s="365"/>
      <c r="O126" s="365"/>
      <c r="P126" s="365"/>
      <c r="Q126" s="365"/>
      <c r="R126" s="365"/>
      <c r="S126" s="365"/>
      <c r="T126" s="365"/>
      <c r="U126" s="366"/>
      <c r="V126" s="270"/>
      <c r="W126" s="346">
        <f t="shared" si="14"/>
        <v>0</v>
      </c>
      <c r="X126" s="346"/>
      <c r="Y126" s="347"/>
      <c r="Z126" s="287" t="s">
        <v>49</v>
      </c>
      <c r="AA126" s="346">
        <f t="shared" si="15"/>
        <v>0</v>
      </c>
      <c r="AB126" s="346"/>
      <c r="AC126" s="346"/>
      <c r="AD126" s="217" t="s">
        <v>50</v>
      </c>
      <c r="AE126" s="348"/>
      <c r="AF126" s="348"/>
      <c r="AG126" s="348"/>
      <c r="AH126" s="218" t="s">
        <v>51</v>
      </c>
      <c r="AI126" s="346">
        <f>W126+AA126+IF(AE126="-",0,AE126)</f>
        <v>0</v>
      </c>
      <c r="AJ126" s="346"/>
      <c r="AK126" s="347"/>
    </row>
    <row r="127" spans="2:37" ht="39.75" customHeight="1" thickBot="1" x14ac:dyDescent="0.25">
      <c r="B127" s="340"/>
      <c r="C127" s="341"/>
      <c r="D127" s="341"/>
      <c r="E127" s="342"/>
      <c r="F127" s="352"/>
      <c r="G127" s="353"/>
      <c r="H127" s="367" t="s">
        <v>95</v>
      </c>
      <c r="I127" s="368"/>
      <c r="J127" s="368"/>
      <c r="K127" s="368"/>
      <c r="L127" s="368"/>
      <c r="M127" s="368"/>
      <c r="N127" s="368"/>
      <c r="O127" s="368"/>
      <c r="P127" s="368"/>
      <c r="Q127" s="368"/>
      <c r="R127" s="368"/>
      <c r="S127" s="368"/>
      <c r="T127" s="368"/>
      <c r="U127" s="369"/>
      <c r="V127" s="270"/>
      <c r="W127" s="346">
        <f t="shared" si="14"/>
        <v>0</v>
      </c>
      <c r="X127" s="346"/>
      <c r="Y127" s="347"/>
      <c r="Z127" s="287" t="s">
        <v>49</v>
      </c>
      <c r="AA127" s="346">
        <f t="shared" si="15"/>
        <v>0</v>
      </c>
      <c r="AB127" s="346"/>
      <c r="AC127" s="346"/>
      <c r="AD127" s="217" t="s">
        <v>50</v>
      </c>
      <c r="AE127" s="348"/>
      <c r="AF127" s="348"/>
      <c r="AG127" s="348"/>
      <c r="AH127" s="218" t="s">
        <v>51</v>
      </c>
      <c r="AI127" s="346">
        <f t="shared" si="18"/>
        <v>0</v>
      </c>
      <c r="AJ127" s="346"/>
      <c r="AK127" s="347"/>
    </row>
    <row r="128" spans="2:37" ht="28.5" customHeight="1" thickBot="1" x14ac:dyDescent="0.25">
      <c r="B128" s="340"/>
      <c r="C128" s="341"/>
      <c r="D128" s="341"/>
      <c r="E128" s="342"/>
      <c r="F128" s="352"/>
      <c r="G128" s="353"/>
      <c r="H128" s="256" t="s">
        <v>62</v>
      </c>
      <c r="I128" s="30"/>
      <c r="J128" s="30"/>
      <c r="K128" s="31"/>
      <c r="L128" s="31"/>
      <c r="M128" s="31"/>
      <c r="N128" s="31"/>
      <c r="O128" s="31"/>
      <c r="P128" s="31"/>
      <c r="Q128" s="31"/>
      <c r="R128" s="31"/>
      <c r="S128" s="32"/>
      <c r="T128" s="32"/>
      <c r="U128" s="251"/>
      <c r="V128" s="270"/>
      <c r="W128" s="346">
        <f t="shared" si="14"/>
        <v>0</v>
      </c>
      <c r="X128" s="346"/>
      <c r="Y128" s="347"/>
      <c r="Z128" s="287" t="s">
        <v>49</v>
      </c>
      <c r="AA128" s="346">
        <f t="shared" si="15"/>
        <v>0</v>
      </c>
      <c r="AB128" s="346"/>
      <c r="AC128" s="346"/>
      <c r="AD128" s="217" t="s">
        <v>50</v>
      </c>
      <c r="AE128" s="348"/>
      <c r="AF128" s="348"/>
      <c r="AG128" s="348"/>
      <c r="AH128" s="218" t="s">
        <v>51</v>
      </c>
      <c r="AI128" s="346">
        <f t="shared" si="18"/>
        <v>0</v>
      </c>
      <c r="AJ128" s="346"/>
      <c r="AK128" s="347"/>
    </row>
    <row r="129" spans="2:37" ht="28.5" customHeight="1" thickBot="1" x14ac:dyDescent="0.25">
      <c r="B129" s="340"/>
      <c r="C129" s="341"/>
      <c r="D129" s="341"/>
      <c r="E129" s="342"/>
      <c r="F129" s="352"/>
      <c r="G129" s="353"/>
      <c r="H129" s="256" t="s">
        <v>331</v>
      </c>
      <c r="I129" s="30"/>
      <c r="J129" s="30"/>
      <c r="K129" s="253"/>
      <c r="L129" s="253"/>
      <c r="M129" s="253"/>
      <c r="N129" s="253"/>
      <c r="O129" s="253"/>
      <c r="P129" s="253"/>
      <c r="Q129" s="253"/>
      <c r="R129" s="253"/>
      <c r="S129" s="32"/>
      <c r="T129" s="32"/>
      <c r="U129" s="251"/>
      <c r="V129" s="270"/>
      <c r="W129" s="346">
        <f t="shared" si="14"/>
        <v>0</v>
      </c>
      <c r="X129" s="346"/>
      <c r="Y129" s="347"/>
      <c r="Z129" s="287" t="s">
        <v>49</v>
      </c>
      <c r="AA129" s="346">
        <f t="shared" si="15"/>
        <v>0</v>
      </c>
      <c r="AB129" s="346"/>
      <c r="AC129" s="346"/>
      <c r="AD129" s="217" t="s">
        <v>50</v>
      </c>
      <c r="AE129" s="349" t="s">
        <v>54</v>
      </c>
      <c r="AF129" s="349"/>
      <c r="AG129" s="349"/>
      <c r="AH129" s="218" t="s">
        <v>51</v>
      </c>
      <c r="AI129" s="346">
        <f t="shared" ref="AI129" si="19">W129+AA129+IF(AE129="-",0,AE129)</f>
        <v>0</v>
      </c>
      <c r="AJ129" s="346"/>
      <c r="AK129" s="347"/>
    </row>
    <row r="130" spans="2:37" ht="28.5" customHeight="1" thickBot="1" x14ac:dyDescent="0.25">
      <c r="B130" s="340"/>
      <c r="C130" s="341"/>
      <c r="D130" s="341"/>
      <c r="E130" s="342"/>
      <c r="F130" s="352"/>
      <c r="G130" s="353"/>
      <c r="H130" s="254" t="s">
        <v>65</v>
      </c>
      <c r="I130" s="22"/>
      <c r="J130" s="22"/>
      <c r="K130" s="23"/>
      <c r="L130" s="23"/>
      <c r="M130" s="23"/>
      <c r="N130" s="23"/>
      <c r="O130" s="23"/>
      <c r="P130" s="23"/>
      <c r="Q130" s="23"/>
      <c r="R130" s="23"/>
      <c r="S130" s="24"/>
      <c r="T130" s="24"/>
      <c r="U130" s="221"/>
      <c r="V130" s="270"/>
      <c r="W130" s="346">
        <f t="shared" si="14"/>
        <v>0</v>
      </c>
      <c r="X130" s="346"/>
      <c r="Y130" s="347"/>
      <c r="Z130" s="287" t="s">
        <v>49</v>
      </c>
      <c r="AA130" s="346">
        <f t="shared" si="15"/>
        <v>0</v>
      </c>
      <c r="AB130" s="346"/>
      <c r="AC130" s="346"/>
      <c r="AD130" s="217" t="s">
        <v>50</v>
      </c>
      <c r="AE130" s="348"/>
      <c r="AF130" s="348"/>
      <c r="AG130" s="348"/>
      <c r="AH130" s="218" t="s">
        <v>51</v>
      </c>
      <c r="AI130" s="346">
        <f>W130+AA130+IF(AE130="-",0,AE130)</f>
        <v>0</v>
      </c>
      <c r="AJ130" s="346"/>
      <c r="AK130" s="347"/>
    </row>
    <row r="131" spans="2:37" ht="28.5" customHeight="1" thickBot="1" x14ac:dyDescent="0.25">
      <c r="B131" s="340"/>
      <c r="C131" s="341"/>
      <c r="D131" s="341"/>
      <c r="E131" s="342"/>
      <c r="F131" s="352"/>
      <c r="G131" s="353"/>
      <c r="H131" s="254" t="s">
        <v>66</v>
      </c>
      <c r="I131" s="30"/>
      <c r="J131" s="30"/>
      <c r="K131" s="31"/>
      <c r="L131" s="31"/>
      <c r="M131" s="31"/>
      <c r="N131" s="31"/>
      <c r="O131" s="31"/>
      <c r="P131" s="31"/>
      <c r="Q131" s="31"/>
      <c r="R131" s="31"/>
      <c r="S131" s="32"/>
      <c r="T131" s="32"/>
      <c r="U131" s="251"/>
      <c r="V131" s="270"/>
      <c r="W131" s="346">
        <f t="shared" si="14"/>
        <v>0</v>
      </c>
      <c r="X131" s="346"/>
      <c r="Y131" s="347"/>
      <c r="Z131" s="287" t="s">
        <v>49</v>
      </c>
      <c r="AA131" s="346">
        <f t="shared" si="15"/>
        <v>0</v>
      </c>
      <c r="AB131" s="346"/>
      <c r="AC131" s="346"/>
      <c r="AD131" s="217" t="s">
        <v>50</v>
      </c>
      <c r="AE131" s="348"/>
      <c r="AF131" s="348"/>
      <c r="AG131" s="348"/>
      <c r="AH131" s="218" t="s">
        <v>51</v>
      </c>
      <c r="AI131" s="346">
        <f>W131+AA131+IF(AE131="-",0,AE131)</f>
        <v>0</v>
      </c>
      <c r="AJ131" s="346"/>
      <c r="AK131" s="347"/>
    </row>
    <row r="132" spans="2:37" ht="28.5" customHeight="1" thickBot="1" x14ac:dyDescent="0.25">
      <c r="B132" s="340"/>
      <c r="C132" s="341"/>
      <c r="D132" s="341"/>
      <c r="E132" s="342"/>
      <c r="F132" s="352"/>
      <c r="G132" s="353"/>
      <c r="H132" s="254" t="s">
        <v>67</v>
      </c>
      <c r="I132" s="22"/>
      <c r="J132" s="22"/>
      <c r="K132" s="23"/>
      <c r="L132" s="23"/>
      <c r="M132" s="23"/>
      <c r="N132" s="23"/>
      <c r="O132" s="23"/>
      <c r="P132" s="23"/>
      <c r="Q132" s="23"/>
      <c r="R132" s="23"/>
      <c r="S132" s="24"/>
      <c r="T132" s="24"/>
      <c r="U132" s="221"/>
      <c r="V132" s="270"/>
      <c r="W132" s="346">
        <f t="shared" si="14"/>
        <v>0</v>
      </c>
      <c r="X132" s="346"/>
      <c r="Y132" s="347"/>
      <c r="Z132" s="287" t="s">
        <v>49</v>
      </c>
      <c r="AA132" s="346">
        <f t="shared" si="15"/>
        <v>0</v>
      </c>
      <c r="AB132" s="346"/>
      <c r="AC132" s="346"/>
      <c r="AD132" s="217" t="s">
        <v>50</v>
      </c>
      <c r="AE132" s="348"/>
      <c r="AF132" s="348"/>
      <c r="AG132" s="348"/>
      <c r="AH132" s="218" t="s">
        <v>51</v>
      </c>
      <c r="AI132" s="346">
        <f>W132+AA132+IF(AE132="-",0,AE132)</f>
        <v>0</v>
      </c>
      <c r="AJ132" s="346"/>
      <c r="AK132" s="347"/>
    </row>
    <row r="133" spans="2:37" ht="28.5" customHeight="1" thickBot="1" x14ac:dyDescent="0.25">
      <c r="B133" s="340"/>
      <c r="C133" s="341"/>
      <c r="D133" s="341"/>
      <c r="E133" s="342"/>
      <c r="F133" s="352"/>
      <c r="G133" s="353"/>
      <c r="H133" s="254" t="s">
        <v>68</v>
      </c>
      <c r="I133" s="30"/>
      <c r="J133" s="30"/>
      <c r="K133" s="31"/>
      <c r="L133" s="31"/>
      <c r="M133" s="31"/>
      <c r="N133" s="31"/>
      <c r="O133" s="31"/>
      <c r="P133" s="31"/>
      <c r="Q133" s="31"/>
      <c r="R133" s="31"/>
      <c r="S133" s="32"/>
      <c r="T133" s="32"/>
      <c r="U133" s="251"/>
      <c r="V133" s="270"/>
      <c r="W133" s="346">
        <f t="shared" si="14"/>
        <v>0</v>
      </c>
      <c r="X133" s="346"/>
      <c r="Y133" s="347"/>
      <c r="Z133" s="287" t="s">
        <v>49</v>
      </c>
      <c r="AA133" s="346">
        <f t="shared" si="15"/>
        <v>0</v>
      </c>
      <c r="AB133" s="346"/>
      <c r="AC133" s="346"/>
      <c r="AD133" s="217" t="s">
        <v>50</v>
      </c>
      <c r="AE133" s="348"/>
      <c r="AF133" s="348"/>
      <c r="AG133" s="348"/>
      <c r="AH133" s="218" t="s">
        <v>51</v>
      </c>
      <c r="AI133" s="346">
        <f>W133+AA133+IF(AE133="-",0,AE133)</f>
        <v>0</v>
      </c>
      <c r="AJ133" s="346"/>
      <c r="AK133" s="347"/>
    </row>
    <row r="134" spans="2:37" ht="28.5" customHeight="1" thickBot="1" x14ac:dyDescent="0.25">
      <c r="B134" s="340"/>
      <c r="C134" s="341"/>
      <c r="D134" s="341"/>
      <c r="E134" s="342"/>
      <c r="F134" s="352"/>
      <c r="G134" s="353"/>
      <c r="H134" s="254" t="s">
        <v>69</v>
      </c>
      <c r="I134" s="22"/>
      <c r="J134" s="22"/>
      <c r="K134" s="23"/>
      <c r="L134" s="23"/>
      <c r="M134" s="23"/>
      <c r="N134" s="23"/>
      <c r="O134" s="23"/>
      <c r="P134" s="23"/>
      <c r="Q134" s="23"/>
      <c r="R134" s="23"/>
      <c r="S134" s="24"/>
      <c r="T134" s="24"/>
      <c r="U134" s="221"/>
      <c r="V134" s="270"/>
      <c r="W134" s="346">
        <f t="shared" si="14"/>
        <v>0</v>
      </c>
      <c r="X134" s="346"/>
      <c r="Y134" s="347"/>
      <c r="Z134" s="287" t="s">
        <v>49</v>
      </c>
      <c r="AA134" s="346">
        <f t="shared" si="15"/>
        <v>0</v>
      </c>
      <c r="AB134" s="346"/>
      <c r="AC134" s="346"/>
      <c r="AD134" s="217" t="s">
        <v>50</v>
      </c>
      <c r="AE134" s="348"/>
      <c r="AF134" s="348"/>
      <c r="AG134" s="348"/>
      <c r="AH134" s="218" t="s">
        <v>51</v>
      </c>
      <c r="AI134" s="346">
        <f t="shared" ref="AI134:AI135" si="20">W134+AA134+IF(AE134="-",0,AE134)</f>
        <v>0</v>
      </c>
      <c r="AJ134" s="346"/>
      <c r="AK134" s="347"/>
    </row>
    <row r="135" spans="2:37" ht="28.5" customHeight="1" thickBot="1" x14ac:dyDescent="0.25">
      <c r="B135" s="343"/>
      <c r="C135" s="344"/>
      <c r="D135" s="344"/>
      <c r="E135" s="345"/>
      <c r="F135" s="354"/>
      <c r="G135" s="355"/>
      <c r="H135" s="255" t="s">
        <v>70</v>
      </c>
      <c r="I135" s="44"/>
      <c r="J135" s="44"/>
      <c r="K135" s="46"/>
      <c r="L135" s="46"/>
      <c r="M135" s="46"/>
      <c r="N135" s="46"/>
      <c r="O135" s="46"/>
      <c r="P135" s="46"/>
      <c r="Q135" s="46"/>
      <c r="R135" s="46"/>
      <c r="S135" s="45"/>
      <c r="T135" s="45"/>
      <c r="U135" s="222"/>
      <c r="V135" s="270"/>
      <c r="W135" s="346">
        <f t="shared" si="14"/>
        <v>0</v>
      </c>
      <c r="X135" s="346"/>
      <c r="Y135" s="347"/>
      <c r="Z135" s="287" t="s">
        <v>49</v>
      </c>
      <c r="AA135" s="346">
        <f t="shared" si="15"/>
        <v>0</v>
      </c>
      <c r="AB135" s="346"/>
      <c r="AC135" s="346"/>
      <c r="AD135" s="217" t="s">
        <v>50</v>
      </c>
      <c r="AE135" s="349" t="s">
        <v>54</v>
      </c>
      <c r="AF135" s="349"/>
      <c r="AG135" s="349"/>
      <c r="AH135" s="218" t="s">
        <v>51</v>
      </c>
      <c r="AI135" s="346">
        <f t="shared" si="20"/>
        <v>0</v>
      </c>
      <c r="AJ135" s="346"/>
      <c r="AK135" s="347"/>
    </row>
    <row r="136" spans="2:37" s="312" customFormat="1" ht="9.6" customHeight="1" x14ac:dyDescent="0.2"/>
    <row r="137" spans="2:37" s="312" customFormat="1" ht="9.6" customHeight="1" thickBot="1" x14ac:dyDescent="0.25"/>
    <row r="138" spans="2:37" ht="28.5" customHeight="1" thickBot="1" x14ac:dyDescent="0.25">
      <c r="B138" s="337" t="s">
        <v>87</v>
      </c>
      <c r="C138" s="338"/>
      <c r="D138" s="338"/>
      <c r="E138" s="339"/>
      <c r="F138" s="350" t="s">
        <v>97</v>
      </c>
      <c r="G138" s="427"/>
      <c r="H138" s="242" t="s">
        <v>322</v>
      </c>
      <c r="I138" s="19"/>
      <c r="J138" s="19"/>
      <c r="K138" s="20"/>
      <c r="L138" s="20"/>
      <c r="M138" s="20"/>
      <c r="N138" s="20"/>
      <c r="O138" s="20"/>
      <c r="P138" s="20"/>
      <c r="Q138" s="20"/>
      <c r="R138" s="20"/>
      <c r="S138" s="21"/>
      <c r="T138" s="21"/>
      <c r="U138" s="223"/>
      <c r="V138" s="270"/>
      <c r="W138" s="346">
        <f t="shared" ref="W138:W147" si="21">$F$17</f>
        <v>0</v>
      </c>
      <c r="X138" s="346"/>
      <c r="Y138" s="347"/>
      <c r="Z138" s="287" t="s">
        <v>49</v>
      </c>
      <c r="AA138" s="346">
        <f>IF($C$51="否",$F$51-2,$F$51)</f>
        <v>0</v>
      </c>
      <c r="AB138" s="346"/>
      <c r="AC138" s="346"/>
      <c r="AD138" s="217" t="s">
        <v>50</v>
      </c>
      <c r="AE138" s="348"/>
      <c r="AF138" s="348"/>
      <c r="AG138" s="348"/>
      <c r="AH138" s="218" t="s">
        <v>51</v>
      </c>
      <c r="AI138" s="346">
        <f>W138+AA138+IF(AE138="-",0,AE138)</f>
        <v>0</v>
      </c>
      <c r="AJ138" s="346"/>
      <c r="AK138" s="347"/>
    </row>
    <row r="139" spans="2:37" ht="28.5" customHeight="1" thickBot="1" x14ac:dyDescent="0.25">
      <c r="B139" s="340"/>
      <c r="C139" s="341"/>
      <c r="D139" s="341"/>
      <c r="E139" s="342"/>
      <c r="F139" s="350"/>
      <c r="G139" s="427"/>
      <c r="H139" s="254" t="s">
        <v>323</v>
      </c>
      <c r="I139" s="27"/>
      <c r="J139" s="27"/>
      <c r="K139" s="28"/>
      <c r="L139" s="28"/>
      <c r="M139" s="28"/>
      <c r="N139" s="28"/>
      <c r="O139" s="28"/>
      <c r="P139" s="28"/>
      <c r="Q139" s="28"/>
      <c r="R139" s="28"/>
      <c r="S139" s="29"/>
      <c r="T139" s="29"/>
      <c r="U139" s="220"/>
      <c r="V139" s="270"/>
      <c r="W139" s="346">
        <f t="shared" si="21"/>
        <v>0</v>
      </c>
      <c r="X139" s="346"/>
      <c r="Y139" s="347"/>
      <c r="Z139" s="287" t="s">
        <v>49</v>
      </c>
      <c r="AA139" s="346">
        <f t="shared" ref="AA139:AA147" si="22">IF($C$51="否",$F$51-2,$F$51)</f>
        <v>0</v>
      </c>
      <c r="AB139" s="346"/>
      <c r="AC139" s="346"/>
      <c r="AD139" s="217" t="s">
        <v>50</v>
      </c>
      <c r="AE139" s="348"/>
      <c r="AF139" s="348"/>
      <c r="AG139" s="348"/>
      <c r="AH139" s="218" t="s">
        <v>51</v>
      </c>
      <c r="AI139" s="346">
        <f t="shared" ref="AI139:AI147" si="23">W139+AA139+IF(AE139="-",0,AE139)</f>
        <v>0</v>
      </c>
      <c r="AJ139" s="346"/>
      <c r="AK139" s="347"/>
    </row>
    <row r="140" spans="2:37" ht="28.5" customHeight="1" thickBot="1" x14ac:dyDescent="0.25">
      <c r="B140" s="340"/>
      <c r="C140" s="341"/>
      <c r="D140" s="341"/>
      <c r="E140" s="342"/>
      <c r="F140" s="352"/>
      <c r="G140" s="353"/>
      <c r="H140" s="254" t="s">
        <v>324</v>
      </c>
      <c r="I140" s="27"/>
      <c r="J140" s="27"/>
      <c r="K140" s="28"/>
      <c r="L140" s="28"/>
      <c r="M140" s="28"/>
      <c r="N140" s="28"/>
      <c r="O140" s="28"/>
      <c r="P140" s="28"/>
      <c r="Q140" s="28"/>
      <c r="R140" s="28"/>
      <c r="S140" s="29"/>
      <c r="T140" s="29"/>
      <c r="U140" s="220"/>
      <c r="V140" s="270"/>
      <c r="W140" s="346">
        <f t="shared" si="21"/>
        <v>0</v>
      </c>
      <c r="X140" s="346"/>
      <c r="Y140" s="347"/>
      <c r="Z140" s="287" t="s">
        <v>49</v>
      </c>
      <c r="AA140" s="346">
        <f t="shared" si="22"/>
        <v>0</v>
      </c>
      <c r="AB140" s="346"/>
      <c r="AC140" s="346"/>
      <c r="AD140" s="217" t="s">
        <v>50</v>
      </c>
      <c r="AE140" s="348"/>
      <c r="AF140" s="348"/>
      <c r="AG140" s="348"/>
      <c r="AH140" s="218" t="s">
        <v>51</v>
      </c>
      <c r="AI140" s="346">
        <f t="shared" si="23"/>
        <v>0</v>
      </c>
      <c r="AJ140" s="346"/>
      <c r="AK140" s="347"/>
    </row>
    <row r="141" spans="2:37" ht="28.5" customHeight="1" thickBot="1" x14ac:dyDescent="0.25">
      <c r="B141" s="340"/>
      <c r="C141" s="341"/>
      <c r="D141" s="341"/>
      <c r="E141" s="342"/>
      <c r="F141" s="352"/>
      <c r="G141" s="353"/>
      <c r="H141" s="254" t="s">
        <v>325</v>
      </c>
      <c r="I141" s="22"/>
      <c r="J141" s="22"/>
      <c r="K141" s="23"/>
      <c r="L141" s="23"/>
      <c r="M141" s="23"/>
      <c r="N141" s="23"/>
      <c r="O141" s="23"/>
      <c r="P141" s="23"/>
      <c r="Q141" s="23"/>
      <c r="R141" s="23"/>
      <c r="S141" s="24"/>
      <c r="T141" s="24"/>
      <c r="U141" s="221"/>
      <c r="V141" s="270"/>
      <c r="W141" s="346">
        <f t="shared" si="21"/>
        <v>0</v>
      </c>
      <c r="X141" s="346"/>
      <c r="Y141" s="347"/>
      <c r="Z141" s="287" t="s">
        <v>49</v>
      </c>
      <c r="AA141" s="346">
        <f t="shared" si="22"/>
        <v>0</v>
      </c>
      <c r="AB141" s="346"/>
      <c r="AC141" s="346"/>
      <c r="AD141" s="217" t="s">
        <v>50</v>
      </c>
      <c r="AE141" s="348"/>
      <c r="AF141" s="348"/>
      <c r="AG141" s="348"/>
      <c r="AH141" s="218" t="s">
        <v>51</v>
      </c>
      <c r="AI141" s="346">
        <f t="shared" si="23"/>
        <v>0</v>
      </c>
      <c r="AJ141" s="346"/>
      <c r="AK141" s="347"/>
    </row>
    <row r="142" spans="2:37" ht="28.5" customHeight="1" thickBot="1" x14ac:dyDescent="0.25">
      <c r="B142" s="340"/>
      <c r="C142" s="341"/>
      <c r="D142" s="341"/>
      <c r="E142" s="342"/>
      <c r="F142" s="352"/>
      <c r="G142" s="353"/>
      <c r="H142" s="318" t="s">
        <v>329</v>
      </c>
      <c r="K142" s="270"/>
      <c r="L142" s="270"/>
      <c r="M142" s="270"/>
      <c r="N142" s="270"/>
      <c r="O142" s="270"/>
      <c r="P142" s="270"/>
      <c r="Q142" s="270"/>
      <c r="R142" s="270"/>
      <c r="S142" s="96"/>
      <c r="T142" s="96"/>
      <c r="U142" s="268"/>
      <c r="V142" s="270"/>
      <c r="W142" s="346">
        <f t="shared" si="21"/>
        <v>0</v>
      </c>
      <c r="X142" s="346"/>
      <c r="Y142" s="347"/>
      <c r="Z142" s="287" t="s">
        <v>49</v>
      </c>
      <c r="AA142" s="346">
        <f t="shared" si="22"/>
        <v>0</v>
      </c>
      <c r="AB142" s="346"/>
      <c r="AC142" s="346"/>
      <c r="AD142" s="217" t="s">
        <v>50</v>
      </c>
      <c r="AE142" s="348"/>
      <c r="AF142" s="348"/>
      <c r="AG142" s="348"/>
      <c r="AH142" s="218" t="s">
        <v>51</v>
      </c>
      <c r="AI142" s="346">
        <f t="shared" ref="AI142" si="24">W142+AA142+IF(AE142="-",0,AE142)</f>
        <v>0</v>
      </c>
      <c r="AJ142" s="346"/>
      <c r="AK142" s="347"/>
    </row>
    <row r="143" spans="2:37" ht="28.5" customHeight="1" thickBot="1" x14ac:dyDescent="0.25">
      <c r="B143" s="340"/>
      <c r="C143" s="341"/>
      <c r="D143" s="341"/>
      <c r="E143" s="342"/>
      <c r="F143" s="350"/>
      <c r="G143" s="427"/>
      <c r="H143" s="254" t="s">
        <v>98</v>
      </c>
      <c r="I143" s="22"/>
      <c r="J143" s="22"/>
      <c r="K143" s="23"/>
      <c r="L143" s="23"/>
      <c r="M143" s="23"/>
      <c r="N143" s="23"/>
      <c r="O143" s="23"/>
      <c r="P143" s="23"/>
      <c r="Q143" s="23"/>
      <c r="R143" s="23"/>
      <c r="S143" s="24"/>
      <c r="T143" s="24"/>
      <c r="U143" s="221"/>
      <c r="V143" s="270"/>
      <c r="W143" s="346">
        <f t="shared" si="21"/>
        <v>0</v>
      </c>
      <c r="X143" s="346"/>
      <c r="Y143" s="347"/>
      <c r="Z143" s="287" t="s">
        <v>49</v>
      </c>
      <c r="AA143" s="346">
        <f t="shared" si="22"/>
        <v>0</v>
      </c>
      <c r="AB143" s="346"/>
      <c r="AC143" s="346"/>
      <c r="AD143" s="217" t="s">
        <v>50</v>
      </c>
      <c r="AE143" s="348"/>
      <c r="AF143" s="348"/>
      <c r="AG143" s="348"/>
      <c r="AH143" s="218" t="s">
        <v>51</v>
      </c>
      <c r="AI143" s="346">
        <f t="shared" si="23"/>
        <v>0</v>
      </c>
      <c r="AJ143" s="346"/>
      <c r="AK143" s="347"/>
    </row>
    <row r="144" spans="2:37" ht="28.5" customHeight="1" thickBot="1" x14ac:dyDescent="0.25">
      <c r="B144" s="340"/>
      <c r="C144" s="341"/>
      <c r="D144" s="341"/>
      <c r="E144" s="342"/>
      <c r="F144" s="350"/>
      <c r="G144" s="427"/>
      <c r="H144" s="243" t="s">
        <v>99</v>
      </c>
      <c r="I144" s="27"/>
      <c r="J144" s="27"/>
      <c r="K144" s="28"/>
      <c r="L144" s="28"/>
      <c r="M144" s="28"/>
      <c r="N144" s="28"/>
      <c r="O144" s="28"/>
      <c r="P144" s="28"/>
      <c r="Q144" s="28"/>
      <c r="R144" s="28"/>
      <c r="S144" s="29"/>
      <c r="T144" s="29"/>
      <c r="U144" s="220"/>
      <c r="V144" s="270"/>
      <c r="W144" s="346">
        <f t="shared" si="21"/>
        <v>0</v>
      </c>
      <c r="X144" s="346"/>
      <c r="Y144" s="347"/>
      <c r="Z144" s="287" t="s">
        <v>49</v>
      </c>
      <c r="AA144" s="346">
        <f t="shared" si="22"/>
        <v>0</v>
      </c>
      <c r="AB144" s="346"/>
      <c r="AC144" s="346"/>
      <c r="AD144" s="217" t="s">
        <v>50</v>
      </c>
      <c r="AE144" s="348"/>
      <c r="AF144" s="348"/>
      <c r="AG144" s="348"/>
      <c r="AH144" s="218" t="s">
        <v>51</v>
      </c>
      <c r="AI144" s="346">
        <f t="shared" si="23"/>
        <v>0</v>
      </c>
      <c r="AJ144" s="346"/>
      <c r="AK144" s="347"/>
    </row>
    <row r="145" spans="2:37" ht="28.5" customHeight="1" thickBot="1" x14ac:dyDescent="0.25">
      <c r="B145" s="340"/>
      <c r="C145" s="341"/>
      <c r="D145" s="341"/>
      <c r="E145" s="342"/>
      <c r="F145" s="350"/>
      <c r="G145" s="427"/>
      <c r="H145" s="318" t="s">
        <v>81</v>
      </c>
      <c r="K145" s="270"/>
      <c r="L145" s="270"/>
      <c r="M145" s="270"/>
      <c r="N145" s="270"/>
      <c r="O145" s="270"/>
      <c r="P145" s="270"/>
      <c r="Q145" s="270"/>
      <c r="R145" s="270"/>
      <c r="S145" s="96"/>
      <c r="T145" s="96"/>
      <c r="U145" s="268"/>
      <c r="V145" s="270"/>
      <c r="W145" s="346">
        <f t="shared" si="21"/>
        <v>0</v>
      </c>
      <c r="X145" s="346"/>
      <c r="Y145" s="347"/>
      <c r="Z145" s="287" t="s">
        <v>49</v>
      </c>
      <c r="AA145" s="346">
        <f t="shared" si="22"/>
        <v>0</v>
      </c>
      <c r="AB145" s="346"/>
      <c r="AC145" s="346"/>
      <c r="AD145" s="217" t="s">
        <v>50</v>
      </c>
      <c r="AE145" s="348"/>
      <c r="AF145" s="348"/>
      <c r="AG145" s="348"/>
      <c r="AH145" s="218" t="s">
        <v>51</v>
      </c>
      <c r="AI145" s="346">
        <f t="shared" si="23"/>
        <v>0</v>
      </c>
      <c r="AJ145" s="346"/>
      <c r="AK145" s="347"/>
    </row>
    <row r="146" spans="2:37" ht="28.5" customHeight="1" thickBot="1" x14ac:dyDescent="0.25">
      <c r="B146" s="340"/>
      <c r="C146" s="341"/>
      <c r="D146" s="341"/>
      <c r="E146" s="342"/>
      <c r="F146" s="350"/>
      <c r="G146" s="427"/>
      <c r="H146" s="256" t="s">
        <v>82</v>
      </c>
      <c r="I146" s="30"/>
      <c r="J146" s="30"/>
      <c r="K146" s="31"/>
      <c r="L146" s="31"/>
      <c r="M146" s="31"/>
      <c r="N146" s="31"/>
      <c r="O146" s="31"/>
      <c r="P146" s="31"/>
      <c r="Q146" s="31"/>
      <c r="R146" s="31"/>
      <c r="S146" s="32"/>
      <c r="T146" s="32"/>
      <c r="U146" s="251"/>
      <c r="V146" s="270"/>
      <c r="W146" s="346">
        <f t="shared" si="21"/>
        <v>0</v>
      </c>
      <c r="X146" s="346"/>
      <c r="Y146" s="347"/>
      <c r="Z146" s="287" t="s">
        <v>49</v>
      </c>
      <c r="AA146" s="346">
        <f t="shared" si="22"/>
        <v>0</v>
      </c>
      <c r="AB146" s="346"/>
      <c r="AC146" s="346"/>
      <c r="AD146" s="217" t="s">
        <v>50</v>
      </c>
      <c r="AE146" s="348"/>
      <c r="AF146" s="348"/>
      <c r="AG146" s="348"/>
      <c r="AH146" s="218" t="s">
        <v>51</v>
      </c>
      <c r="AI146" s="346">
        <f t="shared" si="23"/>
        <v>0</v>
      </c>
      <c r="AJ146" s="346"/>
      <c r="AK146" s="347"/>
    </row>
    <row r="147" spans="2:37" ht="28.5" customHeight="1" thickBot="1" x14ac:dyDescent="0.25">
      <c r="B147" s="340"/>
      <c r="C147" s="341"/>
      <c r="D147" s="341"/>
      <c r="E147" s="342"/>
      <c r="F147" s="350"/>
      <c r="G147" s="427"/>
      <c r="H147" s="256" t="s">
        <v>101</v>
      </c>
      <c r="I147" s="30"/>
      <c r="J147" s="30"/>
      <c r="K147" s="31"/>
      <c r="L147" s="31"/>
      <c r="M147" s="31"/>
      <c r="N147" s="31"/>
      <c r="O147" s="31"/>
      <c r="P147" s="31"/>
      <c r="Q147" s="31"/>
      <c r="R147" s="31"/>
      <c r="S147" s="32"/>
      <c r="T147" s="32"/>
      <c r="U147" s="251"/>
      <c r="V147" s="270"/>
      <c r="W147" s="346">
        <f t="shared" si="21"/>
        <v>0</v>
      </c>
      <c r="X147" s="346"/>
      <c r="Y147" s="347"/>
      <c r="Z147" s="287" t="s">
        <v>49</v>
      </c>
      <c r="AA147" s="346">
        <f t="shared" si="22"/>
        <v>0</v>
      </c>
      <c r="AB147" s="346"/>
      <c r="AC147" s="346"/>
      <c r="AD147" s="217" t="s">
        <v>50</v>
      </c>
      <c r="AE147" s="348"/>
      <c r="AF147" s="348"/>
      <c r="AG147" s="348"/>
      <c r="AH147" s="218" t="s">
        <v>51</v>
      </c>
      <c r="AI147" s="346">
        <f t="shared" si="23"/>
        <v>0</v>
      </c>
      <c r="AJ147" s="346"/>
      <c r="AK147" s="347"/>
    </row>
    <row r="148" spans="2:37" ht="28.5" customHeight="1" thickBot="1" x14ac:dyDescent="0.25">
      <c r="B148" s="340"/>
      <c r="C148" s="341"/>
      <c r="D148" s="341"/>
      <c r="E148" s="342"/>
      <c r="F148" s="350"/>
      <c r="G148" s="427"/>
      <c r="H148" s="254" t="s">
        <v>69</v>
      </c>
      <c r="I148" s="22"/>
      <c r="J148" s="22"/>
      <c r="K148" s="23"/>
      <c r="L148" s="23"/>
      <c r="M148" s="23"/>
      <c r="N148" s="23"/>
      <c r="O148" s="23"/>
      <c r="P148" s="23"/>
      <c r="Q148" s="23"/>
      <c r="R148" s="23"/>
      <c r="S148" s="24"/>
      <c r="T148" s="24"/>
      <c r="U148" s="221"/>
      <c r="V148" s="270"/>
      <c r="W148" s="346">
        <f t="shared" ref="W148:W169" si="25">$F$17</f>
        <v>0</v>
      </c>
      <c r="X148" s="346"/>
      <c r="Y148" s="347"/>
      <c r="Z148" s="287" t="s">
        <v>49</v>
      </c>
      <c r="AA148" s="346">
        <f t="shared" ref="AA148:AA149" si="26">IF($C$51="否",$F$51-2,$F$51)</f>
        <v>0</v>
      </c>
      <c r="AB148" s="346"/>
      <c r="AC148" s="346"/>
      <c r="AD148" s="217" t="s">
        <v>50</v>
      </c>
      <c r="AE148" s="348"/>
      <c r="AF148" s="348"/>
      <c r="AG148" s="348"/>
      <c r="AH148" s="218" t="s">
        <v>51</v>
      </c>
      <c r="AI148" s="346">
        <f t="shared" ref="AI148:AI149" si="27">W148+AA148+IF(AE148="-",0,AE148)</f>
        <v>0</v>
      </c>
      <c r="AJ148" s="346"/>
      <c r="AK148" s="347"/>
    </row>
    <row r="149" spans="2:37" ht="28.5" customHeight="1" thickBot="1" x14ac:dyDescent="0.25">
      <c r="B149" s="340"/>
      <c r="C149" s="341"/>
      <c r="D149" s="341"/>
      <c r="E149" s="342"/>
      <c r="F149" s="350"/>
      <c r="G149" s="427"/>
      <c r="H149" s="255" t="s">
        <v>70</v>
      </c>
      <c r="I149" s="44"/>
      <c r="J149" s="44"/>
      <c r="K149" s="46"/>
      <c r="L149" s="46"/>
      <c r="M149" s="46"/>
      <c r="N149" s="46"/>
      <c r="O149" s="46"/>
      <c r="P149" s="46"/>
      <c r="Q149" s="46"/>
      <c r="R149" s="46"/>
      <c r="S149" s="45"/>
      <c r="T149" s="45"/>
      <c r="U149" s="222"/>
      <c r="V149" s="270"/>
      <c r="W149" s="346">
        <f t="shared" si="25"/>
        <v>0</v>
      </c>
      <c r="X149" s="346"/>
      <c r="Y149" s="347"/>
      <c r="Z149" s="287" t="s">
        <v>49</v>
      </c>
      <c r="AA149" s="346">
        <f t="shared" si="26"/>
        <v>0</v>
      </c>
      <c r="AB149" s="346"/>
      <c r="AC149" s="346"/>
      <c r="AD149" s="217" t="s">
        <v>50</v>
      </c>
      <c r="AE149" s="349" t="s">
        <v>54</v>
      </c>
      <c r="AF149" s="349"/>
      <c r="AG149" s="349"/>
      <c r="AH149" s="218" t="s">
        <v>51</v>
      </c>
      <c r="AI149" s="346">
        <f t="shared" si="27"/>
        <v>0</v>
      </c>
      <c r="AJ149" s="346"/>
      <c r="AK149" s="347"/>
    </row>
    <row r="150" spans="2:37" ht="28.5" customHeight="1" thickBot="1" x14ac:dyDescent="0.25">
      <c r="B150" s="340"/>
      <c r="C150" s="341"/>
      <c r="D150" s="341"/>
      <c r="E150" s="342"/>
      <c r="F150" s="350" t="s">
        <v>102</v>
      </c>
      <c r="G150" s="351"/>
      <c r="H150" s="242" t="s">
        <v>322</v>
      </c>
      <c r="I150" s="19"/>
      <c r="J150" s="19"/>
      <c r="K150" s="20"/>
      <c r="L150" s="20"/>
      <c r="M150" s="20"/>
      <c r="N150" s="20"/>
      <c r="O150" s="20"/>
      <c r="P150" s="20"/>
      <c r="Q150" s="20"/>
      <c r="R150" s="20"/>
      <c r="S150" s="21"/>
      <c r="T150" s="21"/>
      <c r="U150" s="223"/>
      <c r="V150" s="270"/>
      <c r="W150" s="346">
        <f t="shared" si="25"/>
        <v>0</v>
      </c>
      <c r="X150" s="346"/>
      <c r="Y150" s="347"/>
      <c r="Z150" s="287" t="s">
        <v>49</v>
      </c>
      <c r="AA150" s="346">
        <f>IF($C$51="否",$F$51-2,$F$51)</f>
        <v>0</v>
      </c>
      <c r="AB150" s="346"/>
      <c r="AC150" s="346"/>
      <c r="AD150" s="217" t="s">
        <v>50</v>
      </c>
      <c r="AE150" s="348"/>
      <c r="AF150" s="348"/>
      <c r="AG150" s="348"/>
      <c r="AH150" s="218" t="s">
        <v>51</v>
      </c>
      <c r="AI150" s="346">
        <f>W150+AA150+IF(AE150="-",0,AE150)</f>
        <v>0</v>
      </c>
      <c r="AJ150" s="346"/>
      <c r="AK150" s="347"/>
    </row>
    <row r="151" spans="2:37" ht="28.5" customHeight="1" thickBot="1" x14ac:dyDescent="0.25">
      <c r="B151" s="340"/>
      <c r="C151" s="341"/>
      <c r="D151" s="341"/>
      <c r="E151" s="342"/>
      <c r="F151" s="352"/>
      <c r="G151" s="353"/>
      <c r="H151" s="254" t="s">
        <v>323</v>
      </c>
      <c r="I151" s="27"/>
      <c r="J151" s="27"/>
      <c r="K151" s="28"/>
      <c r="L151" s="28"/>
      <c r="M151" s="28"/>
      <c r="N151" s="28"/>
      <c r="O151" s="28"/>
      <c r="P151" s="28"/>
      <c r="Q151" s="28"/>
      <c r="R151" s="28"/>
      <c r="S151" s="29"/>
      <c r="T151" s="29"/>
      <c r="U151" s="220"/>
      <c r="V151" s="270"/>
      <c r="W151" s="346">
        <f t="shared" si="25"/>
        <v>0</v>
      </c>
      <c r="X151" s="346"/>
      <c r="Y151" s="347"/>
      <c r="Z151" s="287" t="s">
        <v>49</v>
      </c>
      <c r="AA151" s="346">
        <f t="shared" ref="AA151:AA157" si="28">IF($C$51="否",$F$51-2,$F$51)</f>
        <v>0</v>
      </c>
      <c r="AB151" s="346"/>
      <c r="AC151" s="346"/>
      <c r="AD151" s="217" t="s">
        <v>50</v>
      </c>
      <c r="AE151" s="348"/>
      <c r="AF151" s="348"/>
      <c r="AG151" s="348"/>
      <c r="AH151" s="218" t="s">
        <v>51</v>
      </c>
      <c r="AI151" s="346">
        <f t="shared" ref="AI151:AI154" si="29">W151+AA151+IF(AE151="-",0,AE151)</f>
        <v>0</v>
      </c>
      <c r="AJ151" s="346"/>
      <c r="AK151" s="347"/>
    </row>
    <row r="152" spans="2:37" ht="28.5" customHeight="1" thickBot="1" x14ac:dyDescent="0.25">
      <c r="B152" s="340"/>
      <c r="C152" s="341"/>
      <c r="D152" s="341"/>
      <c r="E152" s="342"/>
      <c r="F152" s="352"/>
      <c r="G152" s="353"/>
      <c r="H152" s="254" t="s">
        <v>324</v>
      </c>
      <c r="I152" s="27"/>
      <c r="J152" s="27"/>
      <c r="K152" s="28"/>
      <c r="L152" s="28"/>
      <c r="M152" s="28"/>
      <c r="N152" s="28"/>
      <c r="O152" s="28"/>
      <c r="P152" s="28"/>
      <c r="Q152" s="28"/>
      <c r="R152" s="28"/>
      <c r="S152" s="29"/>
      <c r="T152" s="29"/>
      <c r="U152" s="220"/>
      <c r="V152" s="270"/>
      <c r="W152" s="346">
        <f t="shared" si="25"/>
        <v>0</v>
      </c>
      <c r="X152" s="346"/>
      <c r="Y152" s="347"/>
      <c r="Z152" s="287" t="s">
        <v>49</v>
      </c>
      <c r="AA152" s="346">
        <f t="shared" si="28"/>
        <v>0</v>
      </c>
      <c r="AB152" s="346"/>
      <c r="AC152" s="346"/>
      <c r="AD152" s="217" t="s">
        <v>50</v>
      </c>
      <c r="AE152" s="348"/>
      <c r="AF152" s="348"/>
      <c r="AG152" s="348"/>
      <c r="AH152" s="218" t="s">
        <v>51</v>
      </c>
      <c r="AI152" s="346">
        <f t="shared" si="29"/>
        <v>0</v>
      </c>
      <c r="AJ152" s="346"/>
      <c r="AK152" s="347"/>
    </row>
    <row r="153" spans="2:37" ht="28.5" customHeight="1" thickBot="1" x14ac:dyDescent="0.25">
      <c r="B153" s="340"/>
      <c r="C153" s="341"/>
      <c r="D153" s="341"/>
      <c r="E153" s="342"/>
      <c r="F153" s="352"/>
      <c r="G153" s="353"/>
      <c r="H153" s="254" t="s">
        <v>325</v>
      </c>
      <c r="I153" s="22"/>
      <c r="J153" s="22"/>
      <c r="K153" s="23"/>
      <c r="L153" s="23"/>
      <c r="M153" s="23"/>
      <c r="N153" s="23"/>
      <c r="O153" s="23"/>
      <c r="P153" s="23"/>
      <c r="Q153" s="23"/>
      <c r="R153" s="23"/>
      <c r="S153" s="24"/>
      <c r="T153" s="24"/>
      <c r="U153" s="221"/>
      <c r="V153" s="270"/>
      <c r="W153" s="346">
        <f t="shared" si="25"/>
        <v>0</v>
      </c>
      <c r="X153" s="346"/>
      <c r="Y153" s="347"/>
      <c r="Z153" s="287" t="s">
        <v>49</v>
      </c>
      <c r="AA153" s="346">
        <f t="shared" si="28"/>
        <v>0</v>
      </c>
      <c r="AB153" s="346"/>
      <c r="AC153" s="346"/>
      <c r="AD153" s="217" t="s">
        <v>50</v>
      </c>
      <c r="AE153" s="348"/>
      <c r="AF153" s="348"/>
      <c r="AG153" s="348"/>
      <c r="AH153" s="218" t="s">
        <v>51</v>
      </c>
      <c r="AI153" s="346">
        <f t="shared" si="29"/>
        <v>0</v>
      </c>
      <c r="AJ153" s="346"/>
      <c r="AK153" s="347"/>
    </row>
    <row r="154" spans="2:37" ht="28.5" customHeight="1" thickBot="1" x14ac:dyDescent="0.25">
      <c r="B154" s="340"/>
      <c r="C154" s="341"/>
      <c r="D154" s="341"/>
      <c r="E154" s="342"/>
      <c r="F154" s="352"/>
      <c r="G154" s="353"/>
      <c r="H154" s="22" t="s">
        <v>326</v>
      </c>
      <c r="I154" s="22"/>
      <c r="J154" s="22"/>
      <c r="K154" s="23"/>
      <c r="L154" s="23"/>
      <c r="M154" s="23"/>
      <c r="N154" s="23"/>
      <c r="O154" s="23"/>
      <c r="P154" s="23"/>
      <c r="Q154" s="23"/>
      <c r="R154" s="23"/>
      <c r="S154" s="24"/>
      <c r="T154" s="24"/>
      <c r="U154" s="221"/>
      <c r="V154" s="270"/>
      <c r="W154" s="346">
        <f t="shared" si="25"/>
        <v>0</v>
      </c>
      <c r="X154" s="346"/>
      <c r="Y154" s="347"/>
      <c r="Z154" s="287" t="s">
        <v>49</v>
      </c>
      <c r="AA154" s="346">
        <f t="shared" si="28"/>
        <v>0</v>
      </c>
      <c r="AB154" s="346"/>
      <c r="AC154" s="346"/>
      <c r="AD154" s="217" t="s">
        <v>50</v>
      </c>
      <c r="AE154" s="349" t="s">
        <v>54</v>
      </c>
      <c r="AF154" s="349"/>
      <c r="AG154" s="349"/>
      <c r="AH154" s="218" t="s">
        <v>51</v>
      </c>
      <c r="AI154" s="346">
        <f t="shared" si="29"/>
        <v>0</v>
      </c>
      <c r="AJ154" s="346"/>
      <c r="AK154" s="347"/>
    </row>
    <row r="155" spans="2:37" ht="28.5" customHeight="1" thickBot="1" x14ac:dyDescent="0.25">
      <c r="B155" s="340"/>
      <c r="C155" s="341"/>
      <c r="D155" s="341"/>
      <c r="E155" s="342"/>
      <c r="F155" s="352"/>
      <c r="G155" s="353"/>
      <c r="H155" s="27" t="s">
        <v>98</v>
      </c>
      <c r="I155" s="27"/>
      <c r="J155" s="27"/>
      <c r="K155" s="28"/>
      <c r="L155" s="28"/>
      <c r="M155" s="28"/>
      <c r="N155" s="28"/>
      <c r="O155" s="28"/>
      <c r="P155" s="28"/>
      <c r="Q155" s="28"/>
      <c r="R155" s="28"/>
      <c r="S155" s="29"/>
      <c r="T155" s="29"/>
      <c r="U155" s="220"/>
      <c r="V155" s="270"/>
      <c r="W155" s="346">
        <f t="shared" si="25"/>
        <v>0</v>
      </c>
      <c r="X155" s="346"/>
      <c r="Y155" s="347"/>
      <c r="Z155" s="287" t="s">
        <v>49</v>
      </c>
      <c r="AA155" s="346">
        <f t="shared" si="28"/>
        <v>0</v>
      </c>
      <c r="AB155" s="346"/>
      <c r="AC155" s="346"/>
      <c r="AD155" s="217" t="s">
        <v>50</v>
      </c>
      <c r="AE155" s="348"/>
      <c r="AF155" s="348"/>
      <c r="AG155" s="348"/>
      <c r="AH155" s="218" t="s">
        <v>51</v>
      </c>
      <c r="AI155" s="346">
        <f t="shared" ref="AI155:AI157" si="30">W155+AA155+IF(AE155="-",0,AE155)</f>
        <v>0</v>
      </c>
      <c r="AJ155" s="346"/>
      <c r="AK155" s="347"/>
    </row>
    <row r="156" spans="2:37" ht="28.5" customHeight="1" thickBot="1" x14ac:dyDescent="0.25">
      <c r="B156" s="340"/>
      <c r="C156" s="341"/>
      <c r="D156" s="341"/>
      <c r="E156" s="342"/>
      <c r="F156" s="352"/>
      <c r="G156" s="353"/>
      <c r="H156" s="256" t="s">
        <v>101</v>
      </c>
      <c r="I156" s="30"/>
      <c r="J156" s="30"/>
      <c r="K156" s="31"/>
      <c r="L156" s="31"/>
      <c r="M156" s="31"/>
      <c r="N156" s="31"/>
      <c r="O156" s="31"/>
      <c r="P156" s="31"/>
      <c r="Q156" s="31"/>
      <c r="R156" s="31"/>
      <c r="S156" s="32"/>
      <c r="T156" s="32"/>
      <c r="U156" s="251"/>
      <c r="V156" s="270"/>
      <c r="W156" s="346">
        <f t="shared" si="25"/>
        <v>0</v>
      </c>
      <c r="X156" s="346"/>
      <c r="Y156" s="347"/>
      <c r="Z156" s="287" t="s">
        <v>49</v>
      </c>
      <c r="AA156" s="346">
        <f t="shared" si="28"/>
        <v>0</v>
      </c>
      <c r="AB156" s="346"/>
      <c r="AC156" s="346"/>
      <c r="AD156" s="217" t="s">
        <v>50</v>
      </c>
      <c r="AE156" s="348"/>
      <c r="AF156" s="348"/>
      <c r="AG156" s="348"/>
      <c r="AH156" s="218" t="s">
        <v>51</v>
      </c>
      <c r="AI156" s="346">
        <f t="shared" si="30"/>
        <v>0</v>
      </c>
      <c r="AJ156" s="346"/>
      <c r="AK156" s="347"/>
    </row>
    <row r="157" spans="2:37" ht="28.5" customHeight="1" thickBot="1" x14ac:dyDescent="0.25">
      <c r="B157" s="340"/>
      <c r="C157" s="341"/>
      <c r="D157" s="341"/>
      <c r="E157" s="342"/>
      <c r="F157" s="352"/>
      <c r="G157" s="353"/>
      <c r="H157" s="254" t="s">
        <v>69</v>
      </c>
      <c r="I157" s="22"/>
      <c r="J157" s="22"/>
      <c r="K157" s="23"/>
      <c r="L157" s="23"/>
      <c r="M157" s="23"/>
      <c r="N157" s="23"/>
      <c r="O157" s="23"/>
      <c r="P157" s="23"/>
      <c r="Q157" s="23"/>
      <c r="R157" s="23"/>
      <c r="S157" s="24"/>
      <c r="T157" s="24"/>
      <c r="U157" s="221"/>
      <c r="V157" s="270"/>
      <c r="W157" s="346">
        <f t="shared" si="25"/>
        <v>0</v>
      </c>
      <c r="X157" s="346"/>
      <c r="Y157" s="347"/>
      <c r="Z157" s="287" t="s">
        <v>49</v>
      </c>
      <c r="AA157" s="346">
        <f t="shared" si="28"/>
        <v>0</v>
      </c>
      <c r="AB157" s="346"/>
      <c r="AC157" s="346"/>
      <c r="AD157" s="217" t="s">
        <v>50</v>
      </c>
      <c r="AE157" s="348"/>
      <c r="AF157" s="348"/>
      <c r="AG157" s="348"/>
      <c r="AH157" s="218" t="s">
        <v>51</v>
      </c>
      <c r="AI157" s="346">
        <f t="shared" si="30"/>
        <v>0</v>
      </c>
      <c r="AJ157" s="346"/>
      <c r="AK157" s="347"/>
    </row>
    <row r="158" spans="2:37" ht="28.5" customHeight="1" thickBot="1" x14ac:dyDescent="0.25">
      <c r="B158" s="343"/>
      <c r="C158" s="344"/>
      <c r="D158" s="344"/>
      <c r="E158" s="345"/>
      <c r="F158" s="354"/>
      <c r="G158" s="355"/>
      <c r="H158" s="255" t="s">
        <v>70</v>
      </c>
      <c r="I158" s="44"/>
      <c r="J158" s="44"/>
      <c r="K158" s="46"/>
      <c r="L158" s="46"/>
      <c r="M158" s="46"/>
      <c r="N158" s="46"/>
      <c r="O158" s="46"/>
      <c r="P158" s="46"/>
      <c r="Q158" s="46"/>
      <c r="R158" s="46"/>
      <c r="S158" s="45"/>
      <c r="T158" s="45"/>
      <c r="U158" s="222"/>
      <c r="V158" s="270"/>
      <c r="W158" s="346">
        <f t="shared" ref="W158" si="31">$F$17</f>
        <v>0</v>
      </c>
      <c r="X158" s="346"/>
      <c r="Y158" s="347"/>
      <c r="Z158" s="287" t="s">
        <v>49</v>
      </c>
      <c r="AA158" s="346">
        <f t="shared" ref="AA158" si="32">IF($C$51="否",$F$51-2,$F$51)</f>
        <v>0</v>
      </c>
      <c r="AB158" s="346"/>
      <c r="AC158" s="346"/>
      <c r="AD158" s="217" t="s">
        <v>50</v>
      </c>
      <c r="AE158" s="349" t="s">
        <v>54</v>
      </c>
      <c r="AF158" s="349"/>
      <c r="AG158" s="349"/>
      <c r="AH158" s="218" t="s">
        <v>51</v>
      </c>
      <c r="AI158" s="346">
        <f t="shared" ref="AI158" si="33">W158+AA158+IF(AE158="-",0,AE158)</f>
        <v>0</v>
      </c>
      <c r="AJ158" s="346"/>
      <c r="AK158" s="347"/>
    </row>
    <row r="159" spans="2:37" s="312" customFormat="1" ht="12" customHeight="1" x14ac:dyDescent="0.2"/>
    <row r="160" spans="2:37" s="312" customFormat="1" ht="12" customHeight="1" thickBot="1" x14ac:dyDescent="0.25"/>
    <row r="161" spans="2:37" ht="28.5" customHeight="1" thickBot="1" x14ac:dyDescent="0.25">
      <c r="B161" s="337" t="s">
        <v>87</v>
      </c>
      <c r="C161" s="338"/>
      <c r="D161" s="338"/>
      <c r="E161" s="339"/>
      <c r="F161" s="350" t="s">
        <v>103</v>
      </c>
      <c r="G161" s="351"/>
      <c r="H161" s="242" t="s">
        <v>322</v>
      </c>
      <c r="I161" s="19"/>
      <c r="J161" s="19"/>
      <c r="K161" s="20"/>
      <c r="L161" s="20"/>
      <c r="M161" s="20"/>
      <c r="N161" s="20"/>
      <c r="O161" s="20"/>
      <c r="P161" s="20"/>
      <c r="Q161" s="20"/>
      <c r="R161" s="20"/>
      <c r="S161" s="21"/>
      <c r="T161" s="21"/>
      <c r="U161" s="223"/>
      <c r="V161" s="270"/>
      <c r="W161" s="346">
        <f t="shared" si="25"/>
        <v>0</v>
      </c>
      <c r="X161" s="346"/>
      <c r="Y161" s="347"/>
      <c r="Z161" s="287" t="s">
        <v>49</v>
      </c>
      <c r="AA161" s="346">
        <f>IF($C$51="否",$F$51-2,$F$51)</f>
        <v>0</v>
      </c>
      <c r="AB161" s="346"/>
      <c r="AC161" s="346"/>
      <c r="AD161" s="217" t="s">
        <v>50</v>
      </c>
      <c r="AE161" s="348"/>
      <c r="AF161" s="348"/>
      <c r="AG161" s="348"/>
      <c r="AH161" s="218" t="s">
        <v>51</v>
      </c>
      <c r="AI161" s="346">
        <f>W161+AA161+IF(AE161="-",0,AE161)</f>
        <v>0</v>
      </c>
      <c r="AJ161" s="346"/>
      <c r="AK161" s="347"/>
    </row>
    <row r="162" spans="2:37" ht="28.5" customHeight="1" thickBot="1" x14ac:dyDescent="0.25">
      <c r="B162" s="340"/>
      <c r="C162" s="341"/>
      <c r="D162" s="341"/>
      <c r="E162" s="342"/>
      <c r="F162" s="352"/>
      <c r="G162" s="353"/>
      <c r="H162" s="254" t="s">
        <v>323</v>
      </c>
      <c r="I162" s="27"/>
      <c r="J162" s="27"/>
      <c r="K162" s="28"/>
      <c r="L162" s="28"/>
      <c r="M162" s="28"/>
      <c r="N162" s="28"/>
      <c r="O162" s="28"/>
      <c r="P162" s="28"/>
      <c r="Q162" s="28"/>
      <c r="R162" s="28"/>
      <c r="S162" s="29"/>
      <c r="T162" s="29"/>
      <c r="U162" s="220"/>
      <c r="V162" s="270"/>
      <c r="W162" s="346">
        <f t="shared" si="25"/>
        <v>0</v>
      </c>
      <c r="X162" s="346"/>
      <c r="Y162" s="347"/>
      <c r="Z162" s="287" t="s">
        <v>49</v>
      </c>
      <c r="AA162" s="346">
        <f t="shared" ref="AA162:AA169" si="34">IF($C$51="否",$F$51-2,$F$51)</f>
        <v>0</v>
      </c>
      <c r="AB162" s="346"/>
      <c r="AC162" s="346"/>
      <c r="AD162" s="217" t="s">
        <v>50</v>
      </c>
      <c r="AE162" s="348"/>
      <c r="AF162" s="348"/>
      <c r="AG162" s="348"/>
      <c r="AH162" s="218" t="s">
        <v>51</v>
      </c>
      <c r="AI162" s="346">
        <f t="shared" ref="AI162:AI165" si="35">W162+AA162+IF(AE162="-",0,AE162)</f>
        <v>0</v>
      </c>
      <c r="AJ162" s="346"/>
      <c r="AK162" s="347"/>
    </row>
    <row r="163" spans="2:37" ht="28.5" customHeight="1" thickBot="1" x14ac:dyDescent="0.25">
      <c r="B163" s="340"/>
      <c r="C163" s="341"/>
      <c r="D163" s="341"/>
      <c r="E163" s="342"/>
      <c r="F163" s="352"/>
      <c r="G163" s="353"/>
      <c r="H163" s="254" t="s">
        <v>324</v>
      </c>
      <c r="I163" s="27"/>
      <c r="J163" s="27"/>
      <c r="K163" s="28"/>
      <c r="L163" s="28"/>
      <c r="M163" s="28"/>
      <c r="N163" s="28"/>
      <c r="O163" s="28"/>
      <c r="P163" s="28"/>
      <c r="Q163" s="28"/>
      <c r="R163" s="28"/>
      <c r="S163" s="29"/>
      <c r="T163" s="29"/>
      <c r="U163" s="220"/>
      <c r="V163" s="270"/>
      <c r="W163" s="346">
        <f t="shared" si="25"/>
        <v>0</v>
      </c>
      <c r="X163" s="346"/>
      <c r="Y163" s="347"/>
      <c r="Z163" s="287" t="s">
        <v>49</v>
      </c>
      <c r="AA163" s="346">
        <f t="shared" si="34"/>
        <v>0</v>
      </c>
      <c r="AB163" s="346"/>
      <c r="AC163" s="346"/>
      <c r="AD163" s="217" t="s">
        <v>50</v>
      </c>
      <c r="AE163" s="348"/>
      <c r="AF163" s="348"/>
      <c r="AG163" s="348"/>
      <c r="AH163" s="218" t="s">
        <v>51</v>
      </c>
      <c r="AI163" s="346">
        <f t="shared" si="35"/>
        <v>0</v>
      </c>
      <c r="AJ163" s="346"/>
      <c r="AK163" s="347"/>
    </row>
    <row r="164" spans="2:37" ht="28.5" customHeight="1" thickBot="1" x14ac:dyDescent="0.25">
      <c r="B164" s="340"/>
      <c r="C164" s="341"/>
      <c r="D164" s="341"/>
      <c r="E164" s="342"/>
      <c r="F164" s="352"/>
      <c r="G164" s="353"/>
      <c r="H164" s="254" t="s">
        <v>325</v>
      </c>
      <c r="I164" s="22"/>
      <c r="J164" s="22"/>
      <c r="K164" s="23"/>
      <c r="L164" s="23"/>
      <c r="M164" s="23"/>
      <c r="N164" s="23"/>
      <c r="O164" s="23"/>
      <c r="P164" s="23"/>
      <c r="Q164" s="23"/>
      <c r="R164" s="23"/>
      <c r="S164" s="24"/>
      <c r="T164" s="24"/>
      <c r="U164" s="221"/>
      <c r="V164" s="270"/>
      <c r="W164" s="346">
        <f t="shared" si="25"/>
        <v>0</v>
      </c>
      <c r="X164" s="346"/>
      <c r="Y164" s="347"/>
      <c r="Z164" s="287" t="s">
        <v>49</v>
      </c>
      <c r="AA164" s="346">
        <f t="shared" si="34"/>
        <v>0</v>
      </c>
      <c r="AB164" s="346"/>
      <c r="AC164" s="346"/>
      <c r="AD164" s="217" t="s">
        <v>50</v>
      </c>
      <c r="AE164" s="348"/>
      <c r="AF164" s="348"/>
      <c r="AG164" s="348"/>
      <c r="AH164" s="218" t="s">
        <v>51</v>
      </c>
      <c r="AI164" s="346">
        <f t="shared" si="35"/>
        <v>0</v>
      </c>
      <c r="AJ164" s="346"/>
      <c r="AK164" s="347"/>
    </row>
    <row r="165" spans="2:37" ht="30.6" customHeight="1" thickBot="1" x14ac:dyDescent="0.25">
      <c r="B165" s="340"/>
      <c r="C165" s="341"/>
      <c r="D165" s="341"/>
      <c r="E165" s="342"/>
      <c r="F165" s="352"/>
      <c r="G165" s="353"/>
      <c r="H165" s="254" t="s">
        <v>329</v>
      </c>
      <c r="I165" s="27"/>
      <c r="J165" s="27"/>
      <c r="K165" s="28"/>
      <c r="L165" s="28"/>
      <c r="M165" s="28"/>
      <c r="N165" s="28"/>
      <c r="O165" s="28"/>
      <c r="P165" s="28"/>
      <c r="Q165" s="28"/>
      <c r="R165" s="28"/>
      <c r="S165" s="29"/>
      <c r="T165" s="29"/>
      <c r="U165" s="220"/>
      <c r="V165" s="270"/>
      <c r="W165" s="346">
        <f t="shared" si="25"/>
        <v>0</v>
      </c>
      <c r="X165" s="346"/>
      <c r="Y165" s="347"/>
      <c r="Z165" s="287" t="s">
        <v>49</v>
      </c>
      <c r="AA165" s="346">
        <f t="shared" si="34"/>
        <v>0</v>
      </c>
      <c r="AB165" s="346"/>
      <c r="AC165" s="346"/>
      <c r="AD165" s="217" t="s">
        <v>50</v>
      </c>
      <c r="AE165" s="349" t="s">
        <v>54</v>
      </c>
      <c r="AF165" s="349"/>
      <c r="AG165" s="349"/>
      <c r="AH165" s="218" t="s">
        <v>51</v>
      </c>
      <c r="AI165" s="346">
        <f t="shared" si="35"/>
        <v>0</v>
      </c>
      <c r="AJ165" s="346"/>
      <c r="AK165" s="347"/>
    </row>
    <row r="166" spans="2:37" ht="28.5" customHeight="1" thickBot="1" x14ac:dyDescent="0.25">
      <c r="B166" s="340"/>
      <c r="C166" s="341"/>
      <c r="D166" s="341"/>
      <c r="E166" s="342"/>
      <c r="F166" s="352"/>
      <c r="G166" s="353"/>
      <c r="H166" s="27" t="s">
        <v>98</v>
      </c>
      <c r="I166" s="27"/>
      <c r="J166" s="27"/>
      <c r="K166" s="28"/>
      <c r="L166" s="28"/>
      <c r="M166" s="28"/>
      <c r="N166" s="28"/>
      <c r="O166" s="28"/>
      <c r="P166" s="28"/>
      <c r="Q166" s="28"/>
      <c r="R166" s="28"/>
      <c r="S166" s="29"/>
      <c r="T166" s="29"/>
      <c r="U166" s="220"/>
      <c r="V166" s="270"/>
      <c r="W166" s="346">
        <f t="shared" si="25"/>
        <v>0</v>
      </c>
      <c r="X166" s="346"/>
      <c r="Y166" s="347"/>
      <c r="Z166" s="287" t="s">
        <v>49</v>
      </c>
      <c r="AA166" s="346">
        <f t="shared" si="34"/>
        <v>0</v>
      </c>
      <c r="AB166" s="346"/>
      <c r="AC166" s="346"/>
      <c r="AD166" s="217" t="s">
        <v>50</v>
      </c>
      <c r="AE166" s="348"/>
      <c r="AF166" s="348"/>
      <c r="AG166" s="348"/>
      <c r="AH166" s="218" t="s">
        <v>51</v>
      </c>
      <c r="AI166" s="346">
        <f t="shared" ref="AI166:AI169" si="36">W166+AA166+IF(AE166="-",0,AE166)</f>
        <v>0</v>
      </c>
      <c r="AJ166" s="346"/>
      <c r="AK166" s="347"/>
    </row>
    <row r="167" spans="2:37" ht="28.5" customHeight="1" thickBot="1" x14ac:dyDescent="0.25">
      <c r="B167" s="340"/>
      <c r="C167" s="341"/>
      <c r="D167" s="341"/>
      <c r="E167" s="342"/>
      <c r="F167" s="352"/>
      <c r="G167" s="353"/>
      <c r="H167" s="27" t="s">
        <v>104</v>
      </c>
      <c r="I167" s="27"/>
      <c r="J167" s="27"/>
      <c r="K167" s="28"/>
      <c r="L167" s="28"/>
      <c r="M167" s="28"/>
      <c r="N167" s="28"/>
      <c r="O167" s="28"/>
      <c r="P167" s="28"/>
      <c r="Q167" s="28"/>
      <c r="R167" s="28"/>
      <c r="S167" s="29"/>
      <c r="T167" s="29"/>
      <c r="U167" s="220"/>
      <c r="V167" s="270"/>
      <c r="W167" s="346">
        <f t="shared" si="25"/>
        <v>0</v>
      </c>
      <c r="X167" s="346"/>
      <c r="Y167" s="347"/>
      <c r="Z167" s="287" t="s">
        <v>49</v>
      </c>
      <c r="AA167" s="346">
        <f t="shared" si="34"/>
        <v>0</v>
      </c>
      <c r="AB167" s="346"/>
      <c r="AC167" s="346"/>
      <c r="AD167" s="217" t="s">
        <v>50</v>
      </c>
      <c r="AE167" s="348"/>
      <c r="AF167" s="348"/>
      <c r="AG167" s="348"/>
      <c r="AH167" s="218" t="s">
        <v>51</v>
      </c>
      <c r="AI167" s="346">
        <f t="shared" si="36"/>
        <v>0</v>
      </c>
      <c r="AJ167" s="346"/>
      <c r="AK167" s="347"/>
    </row>
    <row r="168" spans="2:37" ht="28.5" customHeight="1" thickBot="1" x14ac:dyDescent="0.25">
      <c r="B168" s="340"/>
      <c r="C168" s="341"/>
      <c r="D168" s="341"/>
      <c r="E168" s="342"/>
      <c r="F168" s="352"/>
      <c r="G168" s="353"/>
      <c r="H168" s="30" t="s">
        <v>81</v>
      </c>
      <c r="I168" s="30"/>
      <c r="J168" s="30"/>
      <c r="K168" s="31"/>
      <c r="L168" s="31"/>
      <c r="M168" s="31"/>
      <c r="N168" s="31"/>
      <c r="O168" s="31"/>
      <c r="P168" s="31"/>
      <c r="Q168" s="31"/>
      <c r="R168" s="31"/>
      <c r="S168" s="32"/>
      <c r="T168" s="32"/>
      <c r="U168" s="251"/>
      <c r="V168" s="270"/>
      <c r="W168" s="346">
        <f t="shared" si="25"/>
        <v>0</v>
      </c>
      <c r="X168" s="346"/>
      <c r="Y168" s="347"/>
      <c r="Z168" s="287" t="s">
        <v>49</v>
      </c>
      <c r="AA168" s="346">
        <f t="shared" si="34"/>
        <v>0</v>
      </c>
      <c r="AB168" s="346"/>
      <c r="AC168" s="346"/>
      <c r="AD168" s="217" t="s">
        <v>50</v>
      </c>
      <c r="AE168" s="348"/>
      <c r="AF168" s="348"/>
      <c r="AG168" s="348"/>
      <c r="AH168" s="218" t="s">
        <v>51</v>
      </c>
      <c r="AI168" s="346">
        <f t="shared" si="36"/>
        <v>0</v>
      </c>
      <c r="AJ168" s="346"/>
      <c r="AK168" s="347"/>
    </row>
    <row r="169" spans="2:37" ht="28.5" customHeight="1" thickBot="1" x14ac:dyDescent="0.25">
      <c r="B169" s="340"/>
      <c r="C169" s="341"/>
      <c r="D169" s="341"/>
      <c r="E169" s="342"/>
      <c r="F169" s="352"/>
      <c r="G169" s="353"/>
      <c r="H169" s="30" t="s">
        <v>82</v>
      </c>
      <c r="I169" s="30"/>
      <c r="J169" s="30"/>
      <c r="K169" s="31"/>
      <c r="L169" s="31"/>
      <c r="M169" s="31"/>
      <c r="N169" s="31"/>
      <c r="O169" s="31"/>
      <c r="P169" s="31"/>
      <c r="Q169" s="31"/>
      <c r="R169" s="31"/>
      <c r="S169" s="32"/>
      <c r="T169" s="32"/>
      <c r="U169" s="251"/>
      <c r="V169" s="270"/>
      <c r="W169" s="346">
        <f t="shared" si="25"/>
        <v>0</v>
      </c>
      <c r="X169" s="346"/>
      <c r="Y169" s="347"/>
      <c r="Z169" s="287" t="s">
        <v>49</v>
      </c>
      <c r="AA169" s="346">
        <f t="shared" si="34"/>
        <v>0</v>
      </c>
      <c r="AB169" s="346"/>
      <c r="AC169" s="346"/>
      <c r="AD169" s="217" t="s">
        <v>50</v>
      </c>
      <c r="AE169" s="348"/>
      <c r="AF169" s="348"/>
      <c r="AG169" s="348"/>
      <c r="AH169" s="218" t="s">
        <v>51</v>
      </c>
      <c r="AI169" s="346">
        <f t="shared" si="36"/>
        <v>0</v>
      </c>
      <c r="AJ169" s="346"/>
      <c r="AK169" s="347"/>
    </row>
    <row r="170" spans="2:37" ht="28.5" customHeight="1" thickBot="1" x14ac:dyDescent="0.25">
      <c r="B170" s="340"/>
      <c r="C170" s="341"/>
      <c r="D170" s="341"/>
      <c r="E170" s="342"/>
      <c r="F170" s="352"/>
      <c r="G170" s="353"/>
      <c r="H170" s="256" t="s">
        <v>101</v>
      </c>
      <c r="I170" s="30"/>
      <c r="J170" s="30"/>
      <c r="K170" s="31"/>
      <c r="L170" s="31"/>
      <c r="M170" s="31"/>
      <c r="N170" s="31"/>
      <c r="O170" s="31"/>
      <c r="P170" s="31"/>
      <c r="Q170" s="31"/>
      <c r="R170" s="31"/>
      <c r="S170" s="32"/>
      <c r="T170" s="32"/>
      <c r="U170" s="251"/>
      <c r="V170" s="270"/>
      <c r="W170" s="346">
        <f t="shared" ref="W170:W177" si="37">$F$17</f>
        <v>0</v>
      </c>
      <c r="X170" s="346"/>
      <c r="Y170" s="347"/>
      <c r="Z170" s="287" t="s">
        <v>49</v>
      </c>
      <c r="AA170" s="346">
        <f t="shared" ref="AA170:AA172" si="38">IF($C$51="否",$F$51-2,$F$51)</f>
        <v>0</v>
      </c>
      <c r="AB170" s="346"/>
      <c r="AC170" s="346"/>
      <c r="AD170" s="217" t="s">
        <v>50</v>
      </c>
      <c r="AE170" s="348"/>
      <c r="AF170" s="348"/>
      <c r="AG170" s="348"/>
      <c r="AH170" s="218" t="s">
        <v>51</v>
      </c>
      <c r="AI170" s="346">
        <f t="shared" ref="AI170:AI172" si="39">W170+AA170+IF(AE170="-",0,AE170)</f>
        <v>0</v>
      </c>
      <c r="AJ170" s="346"/>
      <c r="AK170" s="347"/>
    </row>
    <row r="171" spans="2:37" ht="28.5" customHeight="1" thickBot="1" x14ac:dyDescent="0.25">
      <c r="B171" s="340"/>
      <c r="C171" s="341"/>
      <c r="D171" s="341"/>
      <c r="E171" s="342"/>
      <c r="F171" s="352"/>
      <c r="G171" s="353"/>
      <c r="H171" s="254" t="s">
        <v>69</v>
      </c>
      <c r="I171" s="22"/>
      <c r="J171" s="22"/>
      <c r="K171" s="23"/>
      <c r="L171" s="23"/>
      <c r="M171" s="23"/>
      <c r="N171" s="23"/>
      <c r="O171" s="23"/>
      <c r="P171" s="23"/>
      <c r="Q171" s="23"/>
      <c r="R171" s="23"/>
      <c r="S171" s="24"/>
      <c r="T171" s="24"/>
      <c r="U171" s="221"/>
      <c r="V171" s="270"/>
      <c r="W171" s="346">
        <f t="shared" si="37"/>
        <v>0</v>
      </c>
      <c r="X171" s="346"/>
      <c r="Y171" s="347"/>
      <c r="Z171" s="287" t="s">
        <v>49</v>
      </c>
      <c r="AA171" s="346">
        <f t="shared" si="38"/>
        <v>0</v>
      </c>
      <c r="AB171" s="346"/>
      <c r="AC171" s="346"/>
      <c r="AD171" s="217" t="s">
        <v>50</v>
      </c>
      <c r="AE171" s="348"/>
      <c r="AF171" s="348"/>
      <c r="AG171" s="348"/>
      <c r="AH171" s="218" t="s">
        <v>51</v>
      </c>
      <c r="AI171" s="346">
        <f t="shared" si="39"/>
        <v>0</v>
      </c>
      <c r="AJ171" s="346"/>
      <c r="AK171" s="347"/>
    </row>
    <row r="172" spans="2:37" ht="28.5" customHeight="1" thickBot="1" x14ac:dyDescent="0.25">
      <c r="B172" s="340"/>
      <c r="C172" s="341"/>
      <c r="D172" s="341"/>
      <c r="E172" s="342"/>
      <c r="F172" s="352"/>
      <c r="G172" s="353"/>
      <c r="H172" s="255" t="s">
        <v>70</v>
      </c>
      <c r="I172" s="44"/>
      <c r="J172" s="44"/>
      <c r="K172" s="46"/>
      <c r="L172" s="46"/>
      <c r="M172" s="46"/>
      <c r="N172" s="46"/>
      <c r="O172" s="46"/>
      <c r="P172" s="46"/>
      <c r="Q172" s="46"/>
      <c r="R172" s="46"/>
      <c r="S172" s="45"/>
      <c r="T172" s="45"/>
      <c r="U172" s="222"/>
      <c r="V172" s="270"/>
      <c r="W172" s="346">
        <f t="shared" si="37"/>
        <v>0</v>
      </c>
      <c r="X172" s="346"/>
      <c r="Y172" s="347"/>
      <c r="Z172" s="287" t="s">
        <v>49</v>
      </c>
      <c r="AA172" s="346">
        <f t="shared" si="38"/>
        <v>0</v>
      </c>
      <c r="AB172" s="346"/>
      <c r="AC172" s="346"/>
      <c r="AD172" s="217" t="s">
        <v>50</v>
      </c>
      <c r="AE172" s="349" t="s">
        <v>54</v>
      </c>
      <c r="AF172" s="349"/>
      <c r="AG172" s="349"/>
      <c r="AH172" s="218" t="s">
        <v>51</v>
      </c>
      <c r="AI172" s="346">
        <f t="shared" si="39"/>
        <v>0</v>
      </c>
      <c r="AJ172" s="346"/>
      <c r="AK172" s="347"/>
    </row>
    <row r="173" spans="2:37" ht="28.5" customHeight="1" thickBot="1" x14ac:dyDescent="0.25">
      <c r="B173" s="340"/>
      <c r="C173" s="341"/>
      <c r="D173" s="341"/>
      <c r="E173" s="342"/>
      <c r="F173" s="350" t="s">
        <v>105</v>
      </c>
      <c r="G173" s="351"/>
      <c r="H173" s="242" t="s">
        <v>327</v>
      </c>
      <c r="I173" s="19"/>
      <c r="J173" s="19"/>
      <c r="K173" s="20"/>
      <c r="L173" s="20"/>
      <c r="M173" s="20"/>
      <c r="N173" s="20"/>
      <c r="O173" s="20"/>
      <c r="P173" s="20"/>
      <c r="Q173" s="20"/>
      <c r="R173" s="20"/>
      <c r="S173" s="21"/>
      <c r="T173" s="21"/>
      <c r="U173" s="223"/>
      <c r="V173" s="270"/>
      <c r="W173" s="346">
        <f t="shared" si="37"/>
        <v>0</v>
      </c>
      <c r="X173" s="346"/>
      <c r="Y173" s="347"/>
      <c r="Z173" s="287" t="s">
        <v>49</v>
      </c>
      <c r="AA173" s="346">
        <f>IF($C$51="否",$F$51-2,$F$51)</f>
        <v>0</v>
      </c>
      <c r="AB173" s="346"/>
      <c r="AC173" s="346"/>
      <c r="AD173" s="217" t="s">
        <v>50</v>
      </c>
      <c r="AE173" s="348"/>
      <c r="AF173" s="348"/>
      <c r="AG173" s="348"/>
      <c r="AH173" s="218" t="s">
        <v>51</v>
      </c>
      <c r="AI173" s="346">
        <f>W173+AA173+IF(AE173="-",0,AE173)</f>
        <v>0</v>
      </c>
      <c r="AJ173" s="346"/>
      <c r="AK173" s="347"/>
    </row>
    <row r="174" spans="2:37" ht="28.5" customHeight="1" thickBot="1" x14ac:dyDescent="0.25">
      <c r="B174" s="340"/>
      <c r="C174" s="341"/>
      <c r="D174" s="341"/>
      <c r="E174" s="342"/>
      <c r="F174" s="352"/>
      <c r="G174" s="353"/>
      <c r="H174" s="319" t="s">
        <v>328</v>
      </c>
      <c r="I174" s="257"/>
      <c r="J174" s="257"/>
      <c r="K174" s="258"/>
      <c r="L174" s="258"/>
      <c r="M174" s="258"/>
      <c r="N174" s="258"/>
      <c r="O174" s="258"/>
      <c r="P174" s="258"/>
      <c r="Q174" s="258"/>
      <c r="R174" s="258"/>
      <c r="S174" s="259"/>
      <c r="T174" s="259"/>
      <c r="U174" s="267"/>
      <c r="V174" s="270"/>
      <c r="W174" s="346">
        <f t="shared" si="37"/>
        <v>0</v>
      </c>
      <c r="X174" s="346"/>
      <c r="Y174" s="347"/>
      <c r="Z174" s="287" t="s">
        <v>49</v>
      </c>
      <c r="AA174" s="346">
        <f t="shared" ref="AA174:AA177" si="40">IF($C$51="否",$F$51-2,$F$51)</f>
        <v>0</v>
      </c>
      <c r="AB174" s="346"/>
      <c r="AC174" s="346"/>
      <c r="AD174" s="217" t="s">
        <v>50</v>
      </c>
      <c r="AE174" s="348"/>
      <c r="AF174" s="348"/>
      <c r="AG174" s="348"/>
      <c r="AH174" s="218" t="s">
        <v>51</v>
      </c>
      <c r="AI174" s="346">
        <f t="shared" ref="AI174:AI175" si="41">W174+AA174+IF(AE174="-",0,AE174)</f>
        <v>0</v>
      </c>
      <c r="AJ174" s="346"/>
      <c r="AK174" s="347"/>
    </row>
    <row r="175" spans="2:37" ht="28.5" customHeight="1" thickBot="1" x14ac:dyDescent="0.25">
      <c r="B175" s="340"/>
      <c r="C175" s="341"/>
      <c r="D175" s="341"/>
      <c r="E175" s="342"/>
      <c r="F175" s="352"/>
      <c r="G175" s="353"/>
      <c r="H175" s="1" t="s">
        <v>326</v>
      </c>
      <c r="K175" s="270"/>
      <c r="L175" s="270"/>
      <c r="M175" s="270"/>
      <c r="N175" s="270"/>
      <c r="O175" s="270"/>
      <c r="P175" s="270"/>
      <c r="Q175" s="270"/>
      <c r="R175" s="270"/>
      <c r="S175" s="96"/>
      <c r="T175" s="96"/>
      <c r="U175" s="268"/>
      <c r="V175" s="270"/>
      <c r="W175" s="346">
        <f t="shared" si="37"/>
        <v>0</v>
      </c>
      <c r="X175" s="346"/>
      <c r="Y175" s="347"/>
      <c r="Z175" s="287" t="s">
        <v>49</v>
      </c>
      <c r="AA175" s="346">
        <f t="shared" si="40"/>
        <v>0</v>
      </c>
      <c r="AB175" s="346"/>
      <c r="AC175" s="346"/>
      <c r="AD175" s="217" t="s">
        <v>50</v>
      </c>
      <c r="AE175" s="349" t="s">
        <v>54</v>
      </c>
      <c r="AF175" s="349"/>
      <c r="AG175" s="349"/>
      <c r="AH175" s="218" t="s">
        <v>51</v>
      </c>
      <c r="AI175" s="346">
        <f t="shared" si="41"/>
        <v>0</v>
      </c>
      <c r="AJ175" s="346"/>
      <c r="AK175" s="347"/>
    </row>
    <row r="176" spans="2:37" ht="28.5" customHeight="1" thickBot="1" x14ac:dyDescent="0.25">
      <c r="B176" s="340"/>
      <c r="C176" s="341"/>
      <c r="D176" s="341"/>
      <c r="E176" s="342"/>
      <c r="F176" s="352"/>
      <c r="G176" s="353"/>
      <c r="H176" s="22" t="s">
        <v>106</v>
      </c>
      <c r="I176" s="22"/>
      <c r="J176" s="22"/>
      <c r="K176" s="23"/>
      <c r="L176" s="23"/>
      <c r="M176" s="23"/>
      <c r="N176" s="23"/>
      <c r="O176" s="23"/>
      <c r="P176" s="23"/>
      <c r="Q176" s="23"/>
      <c r="R176" s="23"/>
      <c r="S176" s="24"/>
      <c r="T176" s="24"/>
      <c r="U176" s="221"/>
      <c r="V176" s="270"/>
      <c r="W176" s="346">
        <f t="shared" si="37"/>
        <v>0</v>
      </c>
      <c r="X176" s="346"/>
      <c r="Y176" s="347"/>
      <c r="Z176" s="287" t="s">
        <v>49</v>
      </c>
      <c r="AA176" s="346">
        <f t="shared" si="40"/>
        <v>0</v>
      </c>
      <c r="AB176" s="346"/>
      <c r="AC176" s="346"/>
      <c r="AD176" s="217" t="s">
        <v>50</v>
      </c>
      <c r="AE176" s="348"/>
      <c r="AF176" s="348"/>
      <c r="AG176" s="348"/>
      <c r="AH176" s="218" t="s">
        <v>51</v>
      </c>
      <c r="AI176" s="346">
        <f t="shared" ref="AI176:AI177" si="42">W176+AA176+IF(AE176="-",0,AE176)</f>
        <v>0</v>
      </c>
      <c r="AJ176" s="346"/>
      <c r="AK176" s="347"/>
    </row>
    <row r="177" spans="2:37" ht="28.5" customHeight="1" thickBot="1" x14ac:dyDescent="0.25">
      <c r="B177" s="340"/>
      <c r="C177" s="341"/>
      <c r="D177" s="341"/>
      <c r="E177" s="342"/>
      <c r="F177" s="352"/>
      <c r="G177" s="353"/>
      <c r="H177" s="27" t="s">
        <v>98</v>
      </c>
      <c r="I177" s="27"/>
      <c r="J177" s="27"/>
      <c r="K177" s="28"/>
      <c r="L177" s="28"/>
      <c r="M177" s="28"/>
      <c r="N177" s="28"/>
      <c r="O177" s="28"/>
      <c r="P177" s="28"/>
      <c r="Q177" s="28"/>
      <c r="R177" s="28"/>
      <c r="S177" s="29"/>
      <c r="T177" s="29"/>
      <c r="U177" s="220"/>
      <c r="V177" s="270"/>
      <c r="W177" s="346">
        <f t="shared" si="37"/>
        <v>0</v>
      </c>
      <c r="X177" s="346"/>
      <c r="Y177" s="347"/>
      <c r="Z177" s="287" t="s">
        <v>49</v>
      </c>
      <c r="AA177" s="346">
        <f t="shared" si="40"/>
        <v>0</v>
      </c>
      <c r="AB177" s="346"/>
      <c r="AC177" s="346"/>
      <c r="AD177" s="217" t="s">
        <v>50</v>
      </c>
      <c r="AE177" s="348"/>
      <c r="AF177" s="348"/>
      <c r="AG177" s="348"/>
      <c r="AH177" s="218" t="s">
        <v>51</v>
      </c>
      <c r="AI177" s="346">
        <f t="shared" si="42"/>
        <v>0</v>
      </c>
      <c r="AJ177" s="346"/>
      <c r="AK177" s="347"/>
    </row>
    <row r="178" spans="2:37" ht="28.5" customHeight="1" thickBot="1" x14ac:dyDescent="0.25">
      <c r="B178" s="340"/>
      <c r="C178" s="341"/>
      <c r="D178" s="341"/>
      <c r="E178" s="342"/>
      <c r="F178" s="352"/>
      <c r="G178" s="353"/>
      <c r="H178" s="254" t="s">
        <v>69</v>
      </c>
      <c r="I178" s="22"/>
      <c r="J178" s="22"/>
      <c r="K178" s="23"/>
      <c r="L178" s="23"/>
      <c r="M178" s="23"/>
      <c r="N178" s="23"/>
      <c r="O178" s="23"/>
      <c r="P178" s="23"/>
      <c r="Q178" s="23"/>
      <c r="R178" s="23"/>
      <c r="S178" s="24"/>
      <c r="T178" s="24"/>
      <c r="U178" s="221"/>
      <c r="V178" s="270"/>
      <c r="W178" s="346">
        <f t="shared" ref="W178:W183" si="43">$F$17</f>
        <v>0</v>
      </c>
      <c r="X178" s="346"/>
      <c r="Y178" s="347"/>
      <c r="Z178" s="287" t="s">
        <v>49</v>
      </c>
      <c r="AA178" s="346">
        <f t="shared" ref="AA178:AA179" si="44">IF($C$51="否",$F$51-2,$F$51)</f>
        <v>0</v>
      </c>
      <c r="AB178" s="346"/>
      <c r="AC178" s="346"/>
      <c r="AD178" s="217" t="s">
        <v>50</v>
      </c>
      <c r="AE178" s="348"/>
      <c r="AF178" s="348"/>
      <c r="AG178" s="348"/>
      <c r="AH178" s="218" t="s">
        <v>51</v>
      </c>
      <c r="AI178" s="346">
        <f t="shared" ref="AI178:AI179" si="45">W178+AA178+IF(AE178="-",0,AE178)</f>
        <v>0</v>
      </c>
      <c r="AJ178" s="346"/>
      <c r="AK178" s="347"/>
    </row>
    <row r="179" spans="2:37" ht="28.5" customHeight="1" thickBot="1" x14ac:dyDescent="0.25">
      <c r="B179" s="340"/>
      <c r="C179" s="341"/>
      <c r="D179" s="341"/>
      <c r="E179" s="342"/>
      <c r="F179" s="354"/>
      <c r="G179" s="355"/>
      <c r="H179" s="255" t="s">
        <v>70</v>
      </c>
      <c r="I179" s="44"/>
      <c r="J179" s="44"/>
      <c r="K179" s="46"/>
      <c r="L179" s="46"/>
      <c r="M179" s="46"/>
      <c r="N179" s="46"/>
      <c r="O179" s="46"/>
      <c r="P179" s="46"/>
      <c r="Q179" s="46"/>
      <c r="R179" s="46"/>
      <c r="S179" s="45"/>
      <c r="T179" s="45"/>
      <c r="U179" s="222"/>
      <c r="V179" s="270"/>
      <c r="W179" s="346">
        <f t="shared" si="43"/>
        <v>0</v>
      </c>
      <c r="X179" s="346"/>
      <c r="Y179" s="347"/>
      <c r="Z179" s="287" t="s">
        <v>49</v>
      </c>
      <c r="AA179" s="346">
        <f t="shared" si="44"/>
        <v>0</v>
      </c>
      <c r="AB179" s="346"/>
      <c r="AC179" s="346"/>
      <c r="AD179" s="217" t="s">
        <v>50</v>
      </c>
      <c r="AE179" s="349" t="s">
        <v>54</v>
      </c>
      <c r="AF179" s="349"/>
      <c r="AG179" s="349"/>
      <c r="AH179" s="218" t="s">
        <v>51</v>
      </c>
      <c r="AI179" s="346">
        <f t="shared" si="45"/>
        <v>0</v>
      </c>
      <c r="AJ179" s="346"/>
      <c r="AK179" s="347"/>
    </row>
    <row r="180" spans="2:37" ht="28.5" customHeight="1" thickBot="1" x14ac:dyDescent="0.25">
      <c r="B180" s="340"/>
      <c r="C180" s="341"/>
      <c r="D180" s="341"/>
      <c r="E180" s="342"/>
      <c r="F180" s="337" t="s">
        <v>107</v>
      </c>
      <c r="G180" s="339"/>
      <c r="H180" s="242" t="s">
        <v>327</v>
      </c>
      <c r="I180" s="19"/>
      <c r="J180" s="19"/>
      <c r="K180" s="20"/>
      <c r="L180" s="20"/>
      <c r="M180" s="20"/>
      <c r="N180" s="20"/>
      <c r="O180" s="20"/>
      <c r="P180" s="20"/>
      <c r="Q180" s="20"/>
      <c r="R180" s="20"/>
      <c r="S180" s="21"/>
      <c r="T180" s="21"/>
      <c r="U180" s="223"/>
      <c r="V180" s="270"/>
      <c r="W180" s="346">
        <f t="shared" si="43"/>
        <v>0</v>
      </c>
      <c r="X180" s="346"/>
      <c r="Y180" s="347"/>
      <c r="Z180" s="287" t="s">
        <v>49</v>
      </c>
      <c r="AA180" s="346">
        <f>IF($C$51="否",$F$51-2,$F$51)</f>
        <v>0</v>
      </c>
      <c r="AB180" s="346"/>
      <c r="AC180" s="346"/>
      <c r="AD180" s="217" t="s">
        <v>50</v>
      </c>
      <c r="AE180" s="348"/>
      <c r="AF180" s="348"/>
      <c r="AG180" s="348"/>
      <c r="AH180" s="218" t="s">
        <v>51</v>
      </c>
      <c r="AI180" s="346">
        <f>W180+AA180+IF(AE180="-",0,AE180)</f>
        <v>0</v>
      </c>
      <c r="AJ180" s="346"/>
      <c r="AK180" s="347"/>
    </row>
    <row r="181" spans="2:37" ht="28.5" customHeight="1" thickBot="1" x14ac:dyDescent="0.25">
      <c r="B181" s="340"/>
      <c r="C181" s="341"/>
      <c r="D181" s="341"/>
      <c r="E181" s="342"/>
      <c r="F181" s="340"/>
      <c r="G181" s="342"/>
      <c r="H181" s="319" t="s">
        <v>328</v>
      </c>
      <c r="I181" s="257"/>
      <c r="J181" s="257"/>
      <c r="K181" s="258"/>
      <c r="L181" s="258"/>
      <c r="M181" s="258"/>
      <c r="N181" s="258"/>
      <c r="O181" s="258"/>
      <c r="P181" s="258"/>
      <c r="Q181" s="258"/>
      <c r="R181" s="258"/>
      <c r="S181" s="259"/>
      <c r="T181" s="259"/>
      <c r="U181" s="267"/>
      <c r="V181" s="270"/>
      <c r="W181" s="346">
        <f t="shared" si="43"/>
        <v>0</v>
      </c>
      <c r="X181" s="346"/>
      <c r="Y181" s="347"/>
      <c r="Z181" s="287" t="s">
        <v>49</v>
      </c>
      <c r="AA181" s="346">
        <f t="shared" ref="AA181:AA183" si="46">IF($C$51="否",$F$51-2,$F$51)</f>
        <v>0</v>
      </c>
      <c r="AB181" s="346"/>
      <c r="AC181" s="346"/>
      <c r="AD181" s="217" t="s">
        <v>50</v>
      </c>
      <c r="AE181" s="348"/>
      <c r="AF181" s="348"/>
      <c r="AG181" s="348"/>
      <c r="AH181" s="218" t="s">
        <v>51</v>
      </c>
      <c r="AI181" s="346">
        <f t="shared" ref="AI181:AI182" si="47">W181+AA181+IF(AE181="-",0,AE181)</f>
        <v>0</v>
      </c>
      <c r="AJ181" s="346"/>
      <c r="AK181" s="347"/>
    </row>
    <row r="182" spans="2:37" ht="28.5" customHeight="1" thickBot="1" x14ac:dyDescent="0.25">
      <c r="B182" s="340"/>
      <c r="C182" s="341"/>
      <c r="D182" s="341"/>
      <c r="E182" s="342"/>
      <c r="F182" s="340"/>
      <c r="G182" s="342"/>
      <c r="H182" s="318" t="s">
        <v>326</v>
      </c>
      <c r="K182" s="270"/>
      <c r="L182" s="270"/>
      <c r="M182" s="270"/>
      <c r="N182" s="270"/>
      <c r="O182" s="270"/>
      <c r="P182" s="270"/>
      <c r="Q182" s="270"/>
      <c r="R182" s="270"/>
      <c r="S182" s="96"/>
      <c r="T182" s="96"/>
      <c r="U182" s="268"/>
      <c r="V182" s="270"/>
      <c r="W182" s="346">
        <f t="shared" si="43"/>
        <v>0</v>
      </c>
      <c r="X182" s="346"/>
      <c r="Y182" s="347"/>
      <c r="Z182" s="287" t="s">
        <v>49</v>
      </c>
      <c r="AA182" s="346">
        <f t="shared" si="46"/>
        <v>0</v>
      </c>
      <c r="AB182" s="346"/>
      <c r="AC182" s="346"/>
      <c r="AD182" s="217" t="s">
        <v>50</v>
      </c>
      <c r="AE182" s="349" t="s">
        <v>54</v>
      </c>
      <c r="AF182" s="349"/>
      <c r="AG182" s="349"/>
      <c r="AH182" s="218" t="s">
        <v>51</v>
      </c>
      <c r="AI182" s="346">
        <f t="shared" si="47"/>
        <v>0</v>
      </c>
      <c r="AJ182" s="346"/>
      <c r="AK182" s="347"/>
    </row>
    <row r="183" spans="2:37" ht="28.5" customHeight="1" thickBot="1" x14ac:dyDescent="0.25">
      <c r="B183" s="340"/>
      <c r="C183" s="341"/>
      <c r="D183" s="341"/>
      <c r="E183" s="342"/>
      <c r="F183" s="340"/>
      <c r="G183" s="342"/>
      <c r="H183" s="254" t="s">
        <v>330</v>
      </c>
      <c r="I183" s="22"/>
      <c r="J183" s="22"/>
      <c r="K183" s="23"/>
      <c r="L183" s="23"/>
      <c r="M183" s="23"/>
      <c r="N183" s="23"/>
      <c r="O183" s="23"/>
      <c r="P183" s="23"/>
      <c r="Q183" s="23"/>
      <c r="R183" s="23"/>
      <c r="S183" s="24"/>
      <c r="T183" s="24"/>
      <c r="U183" s="221"/>
      <c r="V183" s="270"/>
      <c r="W183" s="346">
        <f t="shared" si="43"/>
        <v>0</v>
      </c>
      <c r="X183" s="346"/>
      <c r="Y183" s="347"/>
      <c r="Z183" s="287" t="s">
        <v>49</v>
      </c>
      <c r="AA183" s="346">
        <f t="shared" si="46"/>
        <v>0</v>
      </c>
      <c r="AB183" s="346"/>
      <c r="AC183" s="346"/>
      <c r="AD183" s="217" t="s">
        <v>50</v>
      </c>
      <c r="AE183" s="348"/>
      <c r="AF183" s="348"/>
      <c r="AG183" s="348"/>
      <c r="AH183" s="218" t="s">
        <v>51</v>
      </c>
      <c r="AI183" s="346">
        <f t="shared" ref="AI183" si="48">W183+AA183+IF(AE183="-",0,AE183)</f>
        <v>0</v>
      </c>
      <c r="AJ183" s="346"/>
      <c r="AK183" s="347"/>
    </row>
    <row r="184" spans="2:37" ht="28.5" customHeight="1" thickBot="1" x14ac:dyDescent="0.25">
      <c r="B184" s="343"/>
      <c r="C184" s="344"/>
      <c r="D184" s="344"/>
      <c r="E184" s="345"/>
      <c r="F184" s="343"/>
      <c r="G184" s="345"/>
      <c r="H184" s="255" t="s">
        <v>82</v>
      </c>
      <c r="I184" s="44"/>
      <c r="J184" s="44"/>
      <c r="K184" s="46"/>
      <c r="L184" s="46"/>
      <c r="M184" s="46"/>
      <c r="N184" s="46"/>
      <c r="O184" s="46"/>
      <c r="P184" s="46"/>
      <c r="Q184" s="46"/>
      <c r="R184" s="46"/>
      <c r="S184" s="45"/>
      <c r="T184" s="45"/>
      <c r="U184" s="222"/>
      <c r="V184" s="270"/>
      <c r="W184" s="346">
        <f t="shared" ref="W184" si="49">$F$17</f>
        <v>0</v>
      </c>
      <c r="X184" s="346"/>
      <c r="Y184" s="347"/>
      <c r="Z184" s="287" t="s">
        <v>49</v>
      </c>
      <c r="AA184" s="346">
        <f t="shared" ref="AA184" si="50">IF($C$51="否",$F$51-2,$F$51)</f>
        <v>0</v>
      </c>
      <c r="AB184" s="346"/>
      <c r="AC184" s="346"/>
      <c r="AD184" s="217" t="s">
        <v>50</v>
      </c>
      <c r="AE184" s="348"/>
      <c r="AF184" s="348"/>
      <c r="AG184" s="348"/>
      <c r="AH184" s="218" t="s">
        <v>51</v>
      </c>
      <c r="AI184" s="346">
        <f t="shared" ref="AI184" si="51">W184+AA184+IF(AE184="-",0,AE184)</f>
        <v>0</v>
      </c>
      <c r="AJ184" s="346"/>
      <c r="AK184" s="347"/>
    </row>
    <row r="185" spans="2:37" ht="18" customHeight="1" x14ac:dyDescent="0.2">
      <c r="C185" s="265"/>
      <c r="D185" s="104"/>
    </row>
  </sheetData>
  <sheetProtection insertRows="0"/>
  <mergeCells count="627">
    <mergeCell ref="AI70:AK70"/>
    <mergeCell ref="F138:G149"/>
    <mergeCell ref="W165:Y165"/>
    <mergeCell ref="AA165:AC165"/>
    <mergeCell ref="AE165:AG165"/>
    <mergeCell ref="AI165:AK165"/>
    <mergeCell ref="AI167:AK167"/>
    <mergeCell ref="AI145:AK145"/>
    <mergeCell ref="AI146:AK146"/>
    <mergeCell ref="AI147:AK147"/>
    <mergeCell ref="AA143:AC143"/>
    <mergeCell ref="AE143:AG143"/>
    <mergeCell ref="AA145:AC145"/>
    <mergeCell ref="AE145:AG145"/>
    <mergeCell ref="AA146:AC146"/>
    <mergeCell ref="AE146:AG146"/>
    <mergeCell ref="AA76:AC76"/>
    <mergeCell ref="AE76:AG76"/>
    <mergeCell ref="AA77:AC77"/>
    <mergeCell ref="AE77:AG77"/>
    <mergeCell ref="AA78:AC78"/>
    <mergeCell ref="AE78:AG78"/>
    <mergeCell ref="AI143:AK143"/>
    <mergeCell ref="AA126:AC126"/>
    <mergeCell ref="AE68:AG68"/>
    <mergeCell ref="AA69:AC69"/>
    <mergeCell ref="AE69:AG69"/>
    <mergeCell ref="AA70:AC70"/>
    <mergeCell ref="AE70:AG70"/>
    <mergeCell ref="AA68:AC68"/>
    <mergeCell ref="AI117:AK117"/>
    <mergeCell ref="AA144:AC144"/>
    <mergeCell ref="AE144:AG144"/>
    <mergeCell ref="AI144:AK144"/>
    <mergeCell ref="AI131:AK131"/>
    <mergeCell ref="AI132:AK132"/>
    <mergeCell ref="AI133:AK133"/>
    <mergeCell ref="AI127:AK127"/>
    <mergeCell ref="AI128:AK128"/>
    <mergeCell ref="AA120:AC120"/>
    <mergeCell ref="AE120:AG120"/>
    <mergeCell ref="AA123:AC123"/>
    <mergeCell ref="AE123:AG123"/>
    <mergeCell ref="AI122:AK122"/>
    <mergeCell ref="AI130:AK130"/>
    <mergeCell ref="AI124:AK124"/>
    <mergeCell ref="AI125:AK125"/>
    <mergeCell ref="AI121:AK121"/>
    <mergeCell ref="AE126:AG126"/>
    <mergeCell ref="D35:G35"/>
    <mergeCell ref="H35:J35"/>
    <mergeCell ref="K35:P35"/>
    <mergeCell ref="AA25:AG25"/>
    <mergeCell ref="D28:G28"/>
    <mergeCell ref="D26:G26"/>
    <mergeCell ref="D27:G27"/>
    <mergeCell ref="AA26:AG26"/>
    <mergeCell ref="AA27:AG27"/>
    <mergeCell ref="H30:J30"/>
    <mergeCell ref="D39:G39"/>
    <mergeCell ref="H39:J39"/>
    <mergeCell ref="K39:P39"/>
    <mergeCell ref="Q39:V39"/>
    <mergeCell ref="W39:Z39"/>
    <mergeCell ref="AA39:AG39"/>
    <mergeCell ref="D38:G38"/>
    <mergeCell ref="D36:G36"/>
    <mergeCell ref="H36:J36"/>
    <mergeCell ref="K36:P36"/>
    <mergeCell ref="Q36:V36"/>
    <mergeCell ref="W36:Z36"/>
    <mergeCell ref="AA36:AG36"/>
    <mergeCell ref="D33:G33"/>
    <mergeCell ref="H33:J33"/>
    <mergeCell ref="K33:P33"/>
    <mergeCell ref="Q33:V33"/>
    <mergeCell ref="W33:Z33"/>
    <mergeCell ref="H37:J37"/>
    <mergeCell ref="D37:G37"/>
    <mergeCell ref="C21:F21"/>
    <mergeCell ref="G21:K21"/>
    <mergeCell ref="L21:P21"/>
    <mergeCell ref="Q21:U21"/>
    <mergeCell ref="V21:AA21"/>
    <mergeCell ref="D34:G34"/>
    <mergeCell ref="H34:J34"/>
    <mergeCell ref="K34:P34"/>
    <mergeCell ref="Q34:V34"/>
    <mergeCell ref="W34:Z34"/>
    <mergeCell ref="AA34:AG34"/>
    <mergeCell ref="K29:P29"/>
    <mergeCell ref="Q29:V29"/>
    <mergeCell ref="W29:Z29"/>
    <mergeCell ref="AA29:AG29"/>
    <mergeCell ref="D30:G30"/>
    <mergeCell ref="AB21:AG21"/>
    <mergeCell ref="C41:G42"/>
    <mergeCell ref="H41:J41"/>
    <mergeCell ref="W41:Z41"/>
    <mergeCell ref="H42:J42"/>
    <mergeCell ref="H38:J38"/>
    <mergeCell ref="K38:P38"/>
    <mergeCell ref="Q38:V38"/>
    <mergeCell ref="W38:Z38"/>
    <mergeCell ref="AA38:AG38"/>
    <mergeCell ref="C22:C40"/>
    <mergeCell ref="D22:G23"/>
    <mergeCell ref="H22:J23"/>
    <mergeCell ref="K22:V22"/>
    <mergeCell ref="W22:Z23"/>
    <mergeCell ref="D40:G40"/>
    <mergeCell ref="H40:J40"/>
    <mergeCell ref="K40:P40"/>
    <mergeCell ref="Q40:V40"/>
    <mergeCell ref="AA22:AG23"/>
    <mergeCell ref="K24:P24"/>
    <mergeCell ref="Q24:V24"/>
    <mergeCell ref="AA30:AG30"/>
    <mergeCell ref="D29:G29"/>
    <mergeCell ref="H29:J29"/>
    <mergeCell ref="H28:J28"/>
    <mergeCell ref="D31:G31"/>
    <mergeCell ref="H31:J31"/>
    <mergeCell ref="K31:P31"/>
    <mergeCell ref="Q31:V31"/>
    <mergeCell ref="W31:Z31"/>
    <mergeCell ref="AA31:AG31"/>
    <mergeCell ref="W32:Z32"/>
    <mergeCell ref="H32:J32"/>
    <mergeCell ref="D32:G32"/>
    <mergeCell ref="AA32:AG32"/>
    <mergeCell ref="C15:L16"/>
    <mergeCell ref="C49:L50"/>
    <mergeCell ref="M50:P50"/>
    <mergeCell ref="C17:E17"/>
    <mergeCell ref="F17:K17"/>
    <mergeCell ref="C51:E51"/>
    <mergeCell ref="F51:K51"/>
    <mergeCell ref="M51:P51"/>
    <mergeCell ref="W24:Z24"/>
    <mergeCell ref="D25:G25"/>
    <mergeCell ref="H25:J25"/>
    <mergeCell ref="K25:P25"/>
    <mergeCell ref="Q25:V25"/>
    <mergeCell ref="W25:Z25"/>
    <mergeCell ref="W26:Z26"/>
    <mergeCell ref="W27:Z27"/>
    <mergeCell ref="H26:J26"/>
    <mergeCell ref="H27:J27"/>
    <mergeCell ref="Q30:V30"/>
    <mergeCell ref="W30:Z30"/>
    <mergeCell ref="Q35:V35"/>
    <mergeCell ref="W35:Z35"/>
    <mergeCell ref="L23:P23"/>
    <mergeCell ref="R23:V23"/>
    <mergeCell ref="O8:T8"/>
    <mergeCell ref="U8:AG8"/>
    <mergeCell ref="O9:T9"/>
    <mergeCell ref="U9:AG9"/>
    <mergeCell ref="O10:T10"/>
    <mergeCell ref="O11:T11"/>
    <mergeCell ref="U11:AG11"/>
    <mergeCell ref="B2:AG2"/>
    <mergeCell ref="F4:L4"/>
    <mergeCell ref="F5:L5"/>
    <mergeCell ref="U6:AG6"/>
    <mergeCell ref="O7:T7"/>
    <mergeCell ref="U7:AG7"/>
    <mergeCell ref="K26:P26"/>
    <mergeCell ref="K27:P27"/>
    <mergeCell ref="K32:P32"/>
    <mergeCell ref="K37:P37"/>
    <mergeCell ref="K28:P28"/>
    <mergeCell ref="Q28:V28"/>
    <mergeCell ref="W28:Z28"/>
    <mergeCell ref="AA28:AG28"/>
    <mergeCell ref="K30:P30"/>
    <mergeCell ref="AA33:AG33"/>
    <mergeCell ref="AE61:AG61"/>
    <mergeCell ref="AA61:AC61"/>
    <mergeCell ref="AI64:AK64"/>
    <mergeCell ref="AI66:AK66"/>
    <mergeCell ref="AI67:AK67"/>
    <mergeCell ref="AA37:AG37"/>
    <mergeCell ref="W37:Z37"/>
    <mergeCell ref="Q26:V26"/>
    <mergeCell ref="Q27:V27"/>
    <mergeCell ref="Q32:V32"/>
    <mergeCell ref="Q37:V37"/>
    <mergeCell ref="W40:Z40"/>
    <mergeCell ref="AA65:AC65"/>
    <mergeCell ref="AE65:AG65"/>
    <mergeCell ref="AI65:AK65"/>
    <mergeCell ref="W59:Y59"/>
    <mergeCell ref="W63:Y63"/>
    <mergeCell ref="W64:Y64"/>
    <mergeCell ref="W65:Y65"/>
    <mergeCell ref="W66:Y66"/>
    <mergeCell ref="W67:Y67"/>
    <mergeCell ref="AE62:AG62"/>
    <mergeCell ref="AI62:AK62"/>
    <mergeCell ref="AI63:AK63"/>
    <mergeCell ref="AI116:AK116"/>
    <mergeCell ref="AI118:AK118"/>
    <mergeCell ref="AI119:AK119"/>
    <mergeCell ref="AI120:AK120"/>
    <mergeCell ref="AI123:AK123"/>
    <mergeCell ref="AA40:AG40"/>
    <mergeCell ref="K41:V42"/>
    <mergeCell ref="W42:Z42"/>
    <mergeCell ref="AA35:AG35"/>
    <mergeCell ref="C43:O43"/>
    <mergeCell ref="P43:R43"/>
    <mergeCell ref="S43:T43"/>
    <mergeCell ref="AI68:AK68"/>
    <mergeCell ref="AI69:AK69"/>
    <mergeCell ref="AI59:AK59"/>
    <mergeCell ref="AE64:AG64"/>
    <mergeCell ref="AA64:AC64"/>
    <mergeCell ref="AA66:AC66"/>
    <mergeCell ref="AE66:AG66"/>
    <mergeCell ref="AA67:AC67"/>
    <mergeCell ref="AE67:AG67"/>
    <mergeCell ref="AA59:AC59"/>
    <mergeCell ref="AE59:AG59"/>
    <mergeCell ref="AI61:AK61"/>
    <mergeCell ref="AA116:AC116"/>
    <mergeCell ref="AE116:AG116"/>
    <mergeCell ref="AA109:AC109"/>
    <mergeCell ref="AE109:AG109"/>
    <mergeCell ref="AA112:AC112"/>
    <mergeCell ref="AE112:AG112"/>
    <mergeCell ref="AA119:AC119"/>
    <mergeCell ref="AE119:AG119"/>
    <mergeCell ref="AA124:AC124"/>
    <mergeCell ref="AE124:AG124"/>
    <mergeCell ref="AA121:AC121"/>
    <mergeCell ref="AE121:AG121"/>
    <mergeCell ref="AA122:AC122"/>
    <mergeCell ref="AA117:AC117"/>
    <mergeCell ref="AE117:AG117"/>
    <mergeCell ref="AA118:AC118"/>
    <mergeCell ref="AE118:AG118"/>
    <mergeCell ref="H126:U126"/>
    <mergeCell ref="AI126:AK126"/>
    <mergeCell ref="AI155:AK155"/>
    <mergeCell ref="AI161:AK161"/>
    <mergeCell ref="AI162:AK162"/>
    <mergeCell ref="AI166:AK166"/>
    <mergeCell ref="AI168:AK168"/>
    <mergeCell ref="AA125:AC125"/>
    <mergeCell ref="AE125:AG125"/>
    <mergeCell ref="W158:Y158"/>
    <mergeCell ref="AA158:AC158"/>
    <mergeCell ref="AE158:AG158"/>
    <mergeCell ref="AA127:AC127"/>
    <mergeCell ref="AE127:AG127"/>
    <mergeCell ref="AA128:AC128"/>
    <mergeCell ref="AE128:AG128"/>
    <mergeCell ref="H127:U127"/>
    <mergeCell ref="AA147:AC147"/>
    <mergeCell ref="AE147:AG147"/>
    <mergeCell ref="W129:Y129"/>
    <mergeCell ref="AA129:AC129"/>
    <mergeCell ref="AE129:AG129"/>
    <mergeCell ref="AA130:AC130"/>
    <mergeCell ref="AE130:AG130"/>
    <mergeCell ref="AE71:AG71"/>
    <mergeCell ref="AA92:AC92"/>
    <mergeCell ref="AE92:AG92"/>
    <mergeCell ref="AA90:AC90"/>
    <mergeCell ref="AE90:AG90"/>
    <mergeCell ref="AA88:AC88"/>
    <mergeCell ref="AE88:AG88"/>
    <mergeCell ref="AI72:AK72"/>
    <mergeCell ref="AI74:AK74"/>
    <mergeCell ref="AI75:AK75"/>
    <mergeCell ref="AI76:AK76"/>
    <mergeCell ref="AI77:AK77"/>
    <mergeCell ref="AI78:AK78"/>
    <mergeCell ref="AI71:AK71"/>
    <mergeCell ref="AE72:AG72"/>
    <mergeCell ref="AA72:AC72"/>
    <mergeCell ref="AI92:AK92"/>
    <mergeCell ref="AA91:AC91"/>
    <mergeCell ref="AE91:AG91"/>
    <mergeCell ref="AI91:AK91"/>
    <mergeCell ref="AA74:AC74"/>
    <mergeCell ref="AE74:AG74"/>
    <mergeCell ref="AA75:AC75"/>
    <mergeCell ref="AE75:AG75"/>
    <mergeCell ref="AA131:AC131"/>
    <mergeCell ref="AE131:AG131"/>
    <mergeCell ref="AA132:AC132"/>
    <mergeCell ref="AE132:AG132"/>
    <mergeCell ref="AA133:AC133"/>
    <mergeCell ref="AE133:AG133"/>
    <mergeCell ref="W162:Y162"/>
    <mergeCell ref="W166:Y166"/>
    <mergeCell ref="W167:Y167"/>
    <mergeCell ref="W144:Y144"/>
    <mergeCell ref="W145:Y145"/>
    <mergeCell ref="W146:Y146"/>
    <mergeCell ref="W147:Y147"/>
    <mergeCell ref="AA155:AC155"/>
    <mergeCell ref="AE155:AG155"/>
    <mergeCell ref="AA161:AC161"/>
    <mergeCell ref="AE161:AG161"/>
    <mergeCell ref="W155:Y155"/>
    <mergeCell ref="W161:Y161"/>
    <mergeCell ref="W148:Y148"/>
    <mergeCell ref="AA148:AC148"/>
    <mergeCell ref="AE148:AG148"/>
    <mergeCell ref="W150:Y150"/>
    <mergeCell ref="AA150:AC150"/>
    <mergeCell ref="AE150:AG150"/>
    <mergeCell ref="W153:Y153"/>
    <mergeCell ref="AA153:AC153"/>
    <mergeCell ref="AE153:AG153"/>
    <mergeCell ref="AA180:AC180"/>
    <mergeCell ref="AE180:AG180"/>
    <mergeCell ref="AA162:AC162"/>
    <mergeCell ref="AE162:AG162"/>
    <mergeCell ref="AA166:AC166"/>
    <mergeCell ref="AE166:AG166"/>
    <mergeCell ref="AA168:AC168"/>
    <mergeCell ref="AE168:AG168"/>
    <mergeCell ref="AA169:AC169"/>
    <mergeCell ref="AE169:AG169"/>
    <mergeCell ref="AA167:AC167"/>
    <mergeCell ref="AE167:AG167"/>
    <mergeCell ref="AA163:AC163"/>
    <mergeCell ref="AE163:AG163"/>
    <mergeCell ref="W171:Y171"/>
    <mergeCell ref="AA171:AC171"/>
    <mergeCell ref="AE171:AG171"/>
    <mergeCell ref="W68:Y68"/>
    <mergeCell ref="W69:Y69"/>
    <mergeCell ref="W70:Y70"/>
    <mergeCell ref="W61:Y61"/>
    <mergeCell ref="W133:Y133"/>
    <mergeCell ref="W96:Y96"/>
    <mergeCell ref="W118:Y118"/>
    <mergeCell ref="W116:Y116"/>
    <mergeCell ref="W119:Y119"/>
    <mergeCell ref="W117:Y117"/>
    <mergeCell ref="W120:Y120"/>
    <mergeCell ref="W123:Y123"/>
    <mergeCell ref="W106:Y106"/>
    <mergeCell ref="W109:Y109"/>
    <mergeCell ref="W112:Y112"/>
    <mergeCell ref="W98:Y98"/>
    <mergeCell ref="W99:Y99"/>
    <mergeCell ref="W100:Y100"/>
    <mergeCell ref="W107:Y107"/>
    <mergeCell ref="W130:Y130"/>
    <mergeCell ref="W131:Y131"/>
    <mergeCell ref="W71:Y71"/>
    <mergeCell ref="AA107:AC107"/>
    <mergeCell ref="AE107:AG107"/>
    <mergeCell ref="AI107:AK107"/>
    <mergeCell ref="W108:Y108"/>
    <mergeCell ref="W73:Y73"/>
    <mergeCell ref="W72:Y72"/>
    <mergeCell ref="W132:Y132"/>
    <mergeCell ref="W83:Y83"/>
    <mergeCell ref="W86:Y86"/>
    <mergeCell ref="W74:Y74"/>
    <mergeCell ref="W75:Y75"/>
    <mergeCell ref="W76:Y76"/>
    <mergeCell ref="W77:Y77"/>
    <mergeCell ref="W78:Y78"/>
    <mergeCell ref="W92:Y92"/>
    <mergeCell ref="W90:Y90"/>
    <mergeCell ref="W91:Y91"/>
    <mergeCell ref="AE122:AG122"/>
    <mergeCell ref="AA93:AC93"/>
    <mergeCell ref="AE93:AG93"/>
    <mergeCell ref="AA89:AC89"/>
    <mergeCell ref="AE89:AG89"/>
    <mergeCell ref="W82:Y82"/>
    <mergeCell ref="AA82:AC82"/>
    <mergeCell ref="AE82:AG82"/>
    <mergeCell ref="AI82:AK82"/>
    <mergeCell ref="W127:Y127"/>
    <mergeCell ref="W128:Y128"/>
    <mergeCell ref="W126:Y126"/>
    <mergeCell ref="W124:Y124"/>
    <mergeCell ref="W125:Y125"/>
    <mergeCell ref="W121:Y121"/>
    <mergeCell ref="W122:Y122"/>
    <mergeCell ref="AA100:AC100"/>
    <mergeCell ref="AE100:AG100"/>
    <mergeCell ref="AA99:AC99"/>
    <mergeCell ref="AE99:AG99"/>
    <mergeCell ref="AA106:AC106"/>
    <mergeCell ref="AE106:AG106"/>
    <mergeCell ref="AA95:AC95"/>
    <mergeCell ref="AE95:AG95"/>
    <mergeCell ref="AI98:AK98"/>
    <mergeCell ref="AE108:AG108"/>
    <mergeCell ref="AI108:AK108"/>
    <mergeCell ref="AA86:AC86"/>
    <mergeCell ref="AE86:AG86"/>
    <mergeCell ref="AI86:AK86"/>
    <mergeCell ref="W87:Y87"/>
    <mergeCell ref="AA63:AC63"/>
    <mergeCell ref="AE63:AG63"/>
    <mergeCell ref="AA71:AC71"/>
    <mergeCell ref="AT94:AV94"/>
    <mergeCell ref="W97:Y97"/>
    <mergeCell ref="AA97:AC97"/>
    <mergeCell ref="AE97:AG97"/>
    <mergeCell ref="AI97:AK97"/>
    <mergeCell ref="W101:Y101"/>
    <mergeCell ref="AA101:AC101"/>
    <mergeCell ref="AE101:AG101"/>
    <mergeCell ref="AI101:AK101"/>
    <mergeCell ref="W94:Y94"/>
    <mergeCell ref="AA94:AC94"/>
    <mergeCell ref="AE94:AG94"/>
    <mergeCell ref="AI94:AK94"/>
    <mergeCell ref="W95:Y95"/>
    <mergeCell ref="AA96:AC96"/>
    <mergeCell ref="AE96:AG96"/>
    <mergeCell ref="AI95:AK95"/>
    <mergeCell ref="AI100:AK100"/>
    <mergeCell ref="AI96:AK96"/>
    <mergeCell ref="AA98:AC98"/>
    <mergeCell ref="AE98:AG98"/>
    <mergeCell ref="B61:E79"/>
    <mergeCell ref="F82:G101"/>
    <mergeCell ref="B82:E101"/>
    <mergeCell ref="AA83:AC83"/>
    <mergeCell ref="AE83:AG83"/>
    <mergeCell ref="AI83:AK83"/>
    <mergeCell ref="W84:Y84"/>
    <mergeCell ref="AA84:AC84"/>
    <mergeCell ref="AE84:AG84"/>
    <mergeCell ref="AI84:AK84"/>
    <mergeCell ref="W85:Y85"/>
    <mergeCell ref="AA85:AC85"/>
    <mergeCell ref="AE85:AG85"/>
    <mergeCell ref="AI85:AK85"/>
    <mergeCell ref="AA73:AC73"/>
    <mergeCell ref="AE73:AG73"/>
    <mergeCell ref="AI73:AK73"/>
    <mergeCell ref="W79:Y79"/>
    <mergeCell ref="AA79:AC79"/>
    <mergeCell ref="AE79:AG79"/>
    <mergeCell ref="AI79:AK79"/>
    <mergeCell ref="F61:G79"/>
    <mergeCell ref="AA62:AC62"/>
    <mergeCell ref="W62:Y62"/>
    <mergeCell ref="AA87:AC87"/>
    <mergeCell ref="AE87:AG87"/>
    <mergeCell ref="AI87:AK87"/>
    <mergeCell ref="W88:Y88"/>
    <mergeCell ref="W93:Y93"/>
    <mergeCell ref="W89:Y89"/>
    <mergeCell ref="AI88:AK88"/>
    <mergeCell ref="AI89:AK89"/>
    <mergeCell ref="AI90:AK90"/>
    <mergeCell ref="AI99:AK99"/>
    <mergeCell ref="AI93:AK93"/>
    <mergeCell ref="AI112:AK112"/>
    <mergeCell ref="W113:Y113"/>
    <mergeCell ref="AA113:AC113"/>
    <mergeCell ref="AE113:AG113"/>
    <mergeCell ref="AI113:AK113"/>
    <mergeCell ref="W104:Y104"/>
    <mergeCell ref="AA104:AC104"/>
    <mergeCell ref="AE104:AG104"/>
    <mergeCell ref="AI104:AK104"/>
    <mergeCell ref="W105:Y105"/>
    <mergeCell ref="AA105:AC105"/>
    <mergeCell ref="AE105:AG105"/>
    <mergeCell ref="AI105:AK105"/>
    <mergeCell ref="AI109:AK109"/>
    <mergeCell ref="W110:Y110"/>
    <mergeCell ref="AA110:AC110"/>
    <mergeCell ref="AE110:AG110"/>
    <mergeCell ref="AI110:AK110"/>
    <mergeCell ref="W111:Y111"/>
    <mergeCell ref="AA111:AC111"/>
    <mergeCell ref="AE111:AG111"/>
    <mergeCell ref="AI111:AK111"/>
    <mergeCell ref="AI106:AK106"/>
    <mergeCell ref="AA108:AC108"/>
    <mergeCell ref="F104:G135"/>
    <mergeCell ref="B104:E135"/>
    <mergeCell ref="W138:Y138"/>
    <mergeCell ref="AA138:AC138"/>
    <mergeCell ref="AE138:AG138"/>
    <mergeCell ref="AI138:AK138"/>
    <mergeCell ref="B138:E158"/>
    <mergeCell ref="AI129:AK129"/>
    <mergeCell ref="W134:Y134"/>
    <mergeCell ref="AA134:AC134"/>
    <mergeCell ref="AE134:AG134"/>
    <mergeCell ref="AI134:AK134"/>
    <mergeCell ref="W135:Y135"/>
    <mergeCell ref="AA135:AC135"/>
    <mergeCell ref="AE135:AG135"/>
    <mergeCell ref="AI135:AK135"/>
    <mergeCell ref="AE114:AG114"/>
    <mergeCell ref="W114:Y114"/>
    <mergeCell ref="AA114:AC114"/>
    <mergeCell ref="W115:Y115"/>
    <mergeCell ref="AA115:AC115"/>
    <mergeCell ref="AE115:AG115"/>
    <mergeCell ref="AI115:AK115"/>
    <mergeCell ref="AI114:AK114"/>
    <mergeCell ref="AI148:AK148"/>
    <mergeCell ref="W149:Y149"/>
    <mergeCell ref="AA149:AC149"/>
    <mergeCell ref="AE149:AG149"/>
    <mergeCell ref="AI149:AK149"/>
    <mergeCell ref="W139:Y139"/>
    <mergeCell ref="AA139:AC139"/>
    <mergeCell ref="AE139:AG139"/>
    <mergeCell ref="AI139:AK139"/>
    <mergeCell ref="W140:Y140"/>
    <mergeCell ref="AA140:AC140"/>
    <mergeCell ref="AE140:AG140"/>
    <mergeCell ref="AI140:AK140"/>
    <mergeCell ref="W141:Y141"/>
    <mergeCell ref="AA141:AC141"/>
    <mergeCell ref="AE141:AG141"/>
    <mergeCell ref="AI141:AK141"/>
    <mergeCell ref="W142:Y142"/>
    <mergeCell ref="AA142:AC142"/>
    <mergeCell ref="AE142:AG142"/>
    <mergeCell ref="AI142:AK142"/>
    <mergeCell ref="W143:Y143"/>
    <mergeCell ref="AI158:AK158"/>
    <mergeCell ref="F150:G158"/>
    <mergeCell ref="W154:Y154"/>
    <mergeCell ref="AA154:AC154"/>
    <mergeCell ref="AI154:AK154"/>
    <mergeCell ref="AI153:AK153"/>
    <mergeCell ref="AE154:AG154"/>
    <mergeCell ref="W156:Y156"/>
    <mergeCell ref="AA156:AC156"/>
    <mergeCell ref="AE156:AG156"/>
    <mergeCell ref="AI156:AK156"/>
    <mergeCell ref="W157:Y157"/>
    <mergeCell ref="AA157:AC157"/>
    <mergeCell ref="AE157:AG157"/>
    <mergeCell ref="AI157:AK157"/>
    <mergeCell ref="AI150:AK150"/>
    <mergeCell ref="W151:Y151"/>
    <mergeCell ref="AA151:AC151"/>
    <mergeCell ref="AE151:AG151"/>
    <mergeCell ref="AI151:AK151"/>
    <mergeCell ref="W152:Y152"/>
    <mergeCell ref="AA152:AC152"/>
    <mergeCell ref="AE152:AG152"/>
    <mergeCell ref="AI152:AK152"/>
    <mergeCell ref="AI163:AK163"/>
    <mergeCell ref="W164:Y164"/>
    <mergeCell ref="AA164:AC164"/>
    <mergeCell ref="AE164:AG164"/>
    <mergeCell ref="AI164:AK164"/>
    <mergeCell ref="W170:Y170"/>
    <mergeCell ref="AA170:AC170"/>
    <mergeCell ref="AE170:AG170"/>
    <mergeCell ref="AI170:AK170"/>
    <mergeCell ref="W169:Y169"/>
    <mergeCell ref="AI169:AK169"/>
    <mergeCell ref="W168:Y168"/>
    <mergeCell ref="W163:Y163"/>
    <mergeCell ref="AI171:AK171"/>
    <mergeCell ref="W172:Y172"/>
    <mergeCell ref="AA172:AC172"/>
    <mergeCell ref="AE172:AG172"/>
    <mergeCell ref="AI172:AK172"/>
    <mergeCell ref="W173:Y173"/>
    <mergeCell ref="AA173:AC173"/>
    <mergeCell ref="AE173:AG173"/>
    <mergeCell ref="AI173:AK173"/>
    <mergeCell ref="AI178:AK178"/>
    <mergeCell ref="W179:Y179"/>
    <mergeCell ref="AA179:AC179"/>
    <mergeCell ref="AE179:AG179"/>
    <mergeCell ref="AI179:AK179"/>
    <mergeCell ref="F173:G179"/>
    <mergeCell ref="W174:Y174"/>
    <mergeCell ref="AA174:AC174"/>
    <mergeCell ref="AE174:AG174"/>
    <mergeCell ref="AI174:AK174"/>
    <mergeCell ref="W175:Y175"/>
    <mergeCell ref="AA175:AC175"/>
    <mergeCell ref="AE175:AG175"/>
    <mergeCell ref="AI175:AK175"/>
    <mergeCell ref="W176:Y176"/>
    <mergeCell ref="W177:Y177"/>
    <mergeCell ref="AA176:AC176"/>
    <mergeCell ref="AE176:AG176"/>
    <mergeCell ref="AA177:AC177"/>
    <mergeCell ref="AE177:AG177"/>
    <mergeCell ref="AI177:AK177"/>
    <mergeCell ref="AI176:AK176"/>
    <mergeCell ref="B161:E184"/>
    <mergeCell ref="W183:Y183"/>
    <mergeCell ref="AA183:AC183"/>
    <mergeCell ref="AE183:AG183"/>
    <mergeCell ref="AI183:AK183"/>
    <mergeCell ref="W182:Y182"/>
    <mergeCell ref="AA182:AC182"/>
    <mergeCell ref="AE182:AG182"/>
    <mergeCell ref="AI182:AK182"/>
    <mergeCell ref="F161:G172"/>
    <mergeCell ref="W180:Y180"/>
    <mergeCell ref="AI180:AK180"/>
    <mergeCell ref="W181:Y181"/>
    <mergeCell ref="AA181:AC181"/>
    <mergeCell ref="AE181:AG181"/>
    <mergeCell ref="AI181:AK181"/>
    <mergeCell ref="W184:Y184"/>
    <mergeCell ref="AA184:AC184"/>
    <mergeCell ref="AE184:AG184"/>
    <mergeCell ref="AI184:AK184"/>
    <mergeCell ref="F180:G184"/>
    <mergeCell ref="W178:Y178"/>
    <mergeCell ref="AA178:AC178"/>
    <mergeCell ref="AE178:AG178"/>
  </mergeCells>
  <phoneticPr fontId="4"/>
  <dataValidations count="4">
    <dataValidation type="list" allowBlank="1" showInputMessage="1" showErrorMessage="1" sqref="C52" xr:uid="{00000000-0002-0000-0000-000002000000}">
      <formula1>#REF!</formula1>
    </dataValidation>
    <dataValidation type="list" allowBlank="1" showInputMessage="1" showErrorMessage="1" sqref="C17:E17 C51:E51" xr:uid="{E02821F2-C733-4BB4-9001-634D7F17A89C}">
      <formula1>"適,否"</formula1>
    </dataValidation>
    <dataValidation type="list" allowBlank="1" showInputMessage="1" showErrorMessage="1" sqref="M51:P51" xr:uid="{33E4AB32-DB6D-4352-B636-A84FEC742F1A}">
      <formula1>"否,区分３"</formula1>
    </dataValidation>
    <dataValidation type="list" allowBlank="1" showInputMessage="1" showErrorMessage="1" sqref="Q21:U21" xr:uid="{00000000-0002-0000-0000-000004000000}">
      <formula1>$AQ$5:$AQ$12</formula1>
    </dataValidation>
  </dataValidations>
  <printOptions horizontalCentered="1"/>
  <pageMargins left="0.78740157480314965" right="0.78740157480314965" top="0.59055118110236227" bottom="0.59055118110236227" header="0.51181102362204722" footer="0.51181102362204722"/>
  <pageSetup paperSize="9" scale="69" fitToHeight="0" orientation="portrait" r:id="rId1"/>
  <headerFooter alignWithMargins="0"/>
  <rowBreaks count="5" manualBreakCount="5">
    <brk id="55" max="37" man="1"/>
    <brk id="80" max="37" man="1"/>
    <brk id="102" max="37" man="1"/>
    <brk id="136" max="37" man="1"/>
    <brk id="159" max="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F21"/>
  <sheetViews>
    <sheetView showGridLines="0" view="pageBreakPreview" topLeftCell="A4" zoomScale="87" zoomScaleNormal="100" zoomScaleSheetLayoutView="100" workbookViewId="0">
      <selection activeCell="X12" sqref="X12"/>
    </sheetView>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6" width="29.21875" style="1" customWidth="1"/>
    <col min="7" max="7" width="2.44140625" style="1" customWidth="1"/>
    <col min="8" max="19" width="3" style="1" customWidth="1"/>
    <col min="20" max="16384" width="9" style="1"/>
  </cols>
  <sheetData>
    <row r="1" spans="1:6" ht="18" customHeight="1" thickBot="1" x14ac:dyDescent="0.25">
      <c r="A1" s="59" t="s">
        <v>303</v>
      </c>
    </row>
    <row r="2" spans="1:6" ht="18" customHeight="1" thickBot="1" x14ac:dyDescent="0.25">
      <c r="D2" s="131" t="s">
        <v>202</v>
      </c>
      <c r="E2" s="349"/>
      <c r="F2" s="479"/>
    </row>
    <row r="4" spans="1:6" ht="18" customHeight="1" x14ac:dyDescent="0.2">
      <c r="A4" s="437" t="s">
        <v>304</v>
      </c>
      <c r="B4" s="437"/>
      <c r="C4" s="437"/>
      <c r="D4" s="437"/>
      <c r="E4" s="437"/>
      <c r="F4" s="437"/>
    </row>
    <row r="5" spans="1:6" ht="18" customHeight="1" thickBot="1" x14ac:dyDescent="0.25">
      <c r="A5" s="9"/>
      <c r="B5" s="9"/>
      <c r="C5" s="9"/>
      <c r="D5" s="9"/>
      <c r="E5" s="9"/>
      <c r="F5" s="9"/>
    </row>
    <row r="6" spans="1:6" ht="40.200000000000003" customHeight="1" x14ac:dyDescent="0.2">
      <c r="A6" s="742" t="s">
        <v>262</v>
      </c>
      <c r="B6" s="744" t="s">
        <v>263</v>
      </c>
      <c r="C6" s="744" t="s">
        <v>264</v>
      </c>
      <c r="D6" s="744" t="s">
        <v>265</v>
      </c>
      <c r="E6" s="746" t="s">
        <v>266</v>
      </c>
      <c r="F6" s="748" t="s">
        <v>267</v>
      </c>
    </row>
    <row r="7" spans="1:6" ht="56.1" customHeight="1" thickBot="1" x14ac:dyDescent="0.25">
      <c r="A7" s="743"/>
      <c r="B7" s="745"/>
      <c r="C7" s="745"/>
      <c r="D7" s="745"/>
      <c r="E7" s="747"/>
      <c r="F7" s="749"/>
    </row>
    <row r="8" spans="1:6" ht="21.75" customHeight="1" x14ac:dyDescent="0.2">
      <c r="A8" s="125" t="s">
        <v>268</v>
      </c>
      <c r="B8" s="126" t="s">
        <v>269</v>
      </c>
      <c r="C8" s="126" t="s">
        <v>270</v>
      </c>
      <c r="D8" s="126" t="s">
        <v>271</v>
      </c>
      <c r="E8" s="138">
        <v>200000</v>
      </c>
      <c r="F8" s="333"/>
    </row>
    <row r="9" spans="1:6" ht="21.75" customHeight="1" x14ac:dyDescent="0.2">
      <c r="A9" s="58"/>
      <c r="B9" s="95"/>
      <c r="C9" s="95"/>
      <c r="D9" s="95"/>
      <c r="E9" s="139"/>
      <c r="F9" s="334"/>
    </row>
    <row r="10" spans="1:6" ht="21.75" customHeight="1" x14ac:dyDescent="0.2">
      <c r="A10" s="58"/>
      <c r="B10" s="95"/>
      <c r="C10" s="95"/>
      <c r="D10" s="95"/>
      <c r="E10" s="139"/>
      <c r="F10" s="334"/>
    </row>
    <row r="11" spans="1:6" ht="21.75" customHeight="1" x14ac:dyDescent="0.2">
      <c r="A11" s="58"/>
      <c r="B11" s="95"/>
      <c r="C11" s="95"/>
      <c r="D11" s="95"/>
      <c r="E11" s="139"/>
      <c r="F11" s="334"/>
    </row>
    <row r="12" spans="1:6" ht="21.75" customHeight="1" x14ac:dyDescent="0.2">
      <c r="A12" s="58"/>
      <c r="B12" s="95"/>
      <c r="C12" s="95"/>
      <c r="D12" s="95"/>
      <c r="E12" s="139"/>
      <c r="F12" s="334"/>
    </row>
    <row r="13" spans="1:6" ht="21.75" customHeight="1" x14ac:dyDescent="0.2">
      <c r="A13" s="58"/>
      <c r="B13" s="95"/>
      <c r="C13" s="95"/>
      <c r="D13" s="95"/>
      <c r="E13" s="139"/>
      <c r="F13" s="334"/>
    </row>
    <row r="14" spans="1:6" ht="21.75" customHeight="1" x14ac:dyDescent="0.2">
      <c r="A14" s="58"/>
      <c r="B14" s="95"/>
      <c r="C14" s="95"/>
      <c r="D14" s="95"/>
      <c r="E14" s="139"/>
      <c r="F14" s="334"/>
    </row>
    <row r="15" spans="1:6" ht="21.75" customHeight="1" x14ac:dyDescent="0.2">
      <c r="A15" s="58"/>
      <c r="B15" s="95"/>
      <c r="C15" s="95"/>
      <c r="D15" s="95"/>
      <c r="E15" s="139"/>
      <c r="F15" s="334"/>
    </row>
    <row r="16" spans="1:6" ht="21.75" customHeight="1" x14ac:dyDescent="0.2">
      <c r="A16" s="58"/>
      <c r="B16" s="95"/>
      <c r="C16" s="95"/>
      <c r="D16" s="95"/>
      <c r="E16" s="139"/>
      <c r="F16" s="334"/>
    </row>
    <row r="17" spans="1:6" ht="21.75" customHeight="1" x14ac:dyDescent="0.2">
      <c r="A17" s="63"/>
      <c r="B17" s="62"/>
      <c r="C17" s="62"/>
      <c r="D17" s="62"/>
      <c r="E17" s="140"/>
      <c r="F17" s="335"/>
    </row>
    <row r="18" spans="1:6" ht="21.75" customHeight="1" thickBot="1" x14ac:dyDescent="0.25">
      <c r="A18" s="736" t="s">
        <v>272</v>
      </c>
      <c r="B18" s="737"/>
      <c r="C18" s="737"/>
      <c r="D18" s="738"/>
      <c r="E18" s="141">
        <f>SUM(E9:E17)</f>
        <v>0</v>
      </c>
      <c r="F18" s="336">
        <f>SUM(F9:F17)</f>
        <v>0</v>
      </c>
    </row>
    <row r="19" spans="1:6" ht="19.5" customHeight="1" x14ac:dyDescent="0.2">
      <c r="A19" s="332" t="s">
        <v>253</v>
      </c>
      <c r="B19" s="739" t="s">
        <v>273</v>
      </c>
      <c r="C19" s="739"/>
      <c r="D19" s="739"/>
      <c r="E19" s="739"/>
      <c r="F19" s="739"/>
    </row>
    <row r="20" spans="1:6" ht="19.5" customHeight="1" x14ac:dyDescent="0.2">
      <c r="A20" s="127"/>
      <c r="B20" s="740"/>
      <c r="C20" s="740"/>
      <c r="D20" s="740"/>
      <c r="E20" s="740"/>
      <c r="F20" s="740"/>
    </row>
    <row r="21" spans="1:6" ht="18" customHeight="1" x14ac:dyDescent="0.2">
      <c r="A21" s="128"/>
      <c r="B21" s="741"/>
      <c r="C21" s="741"/>
      <c r="D21" s="741"/>
      <c r="E21" s="741"/>
      <c r="F21" s="741"/>
    </row>
  </sheetData>
  <sheetProtection insertColumns="0" insertRows="0"/>
  <mergeCells count="11">
    <mergeCell ref="E2:F2"/>
    <mergeCell ref="A18:D18"/>
    <mergeCell ref="B19:F20"/>
    <mergeCell ref="B21:F21"/>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ignoredErrors>
    <ignoredError sqref="E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B0E3-7553-4BB3-BAEC-8B9FDBACB4D6}">
  <sheetPr>
    <tabColor theme="4"/>
    <pageSetUpPr fitToPage="1"/>
  </sheetPr>
  <dimension ref="A1:AL39"/>
  <sheetViews>
    <sheetView view="pageBreakPreview" zoomScaleNormal="70" zoomScaleSheetLayoutView="100" workbookViewId="0">
      <selection activeCell="O48" sqref="O48"/>
    </sheetView>
  </sheetViews>
  <sheetFormatPr defaultColWidth="2.33203125" defaultRowHeight="13.2" x14ac:dyDescent="0.2"/>
  <cols>
    <col min="1" max="1" width="2.33203125" style="199"/>
    <col min="2" max="37" width="2.33203125" style="201"/>
    <col min="38" max="16384" width="2.33203125" style="199"/>
  </cols>
  <sheetData>
    <row r="1" spans="1:38" x14ac:dyDescent="0.2">
      <c r="B1" s="305" t="s">
        <v>305</v>
      </c>
      <c r="C1" s="197"/>
      <c r="D1" s="197"/>
      <c r="E1" s="197"/>
      <c r="F1" s="197"/>
      <c r="G1" s="197"/>
      <c r="H1" s="197"/>
      <c r="I1" s="197"/>
      <c r="J1" s="197"/>
      <c r="K1" s="197"/>
      <c r="L1" s="197"/>
      <c r="M1" s="197"/>
      <c r="N1" s="197"/>
      <c r="O1" s="197"/>
      <c r="P1" s="197"/>
      <c r="Q1" s="197"/>
      <c r="R1" s="197"/>
      <c r="S1" s="197"/>
      <c r="T1" s="197"/>
      <c r="U1" s="197"/>
      <c r="V1" s="197"/>
      <c r="W1" s="197"/>
      <c r="X1" s="197"/>
      <c r="Y1" s="197"/>
      <c r="Z1" s="198"/>
      <c r="AA1" s="198"/>
      <c r="AB1" s="198"/>
      <c r="AC1" s="198"/>
      <c r="AD1" s="198"/>
      <c r="AE1" s="198"/>
      <c r="AF1" s="198"/>
      <c r="AG1" s="198"/>
      <c r="AH1" s="198"/>
      <c r="AI1" s="198"/>
      <c r="AJ1" s="198"/>
      <c r="AK1" s="198"/>
    </row>
    <row r="2" spans="1:38" x14ac:dyDescent="0.2">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8" ht="16.2" x14ac:dyDescent="0.2">
      <c r="B3" s="793" t="s">
        <v>306</v>
      </c>
      <c r="C3" s="793"/>
      <c r="D3" s="793"/>
      <c r="E3" s="793"/>
      <c r="F3" s="793"/>
      <c r="G3" s="793"/>
      <c r="H3" s="793"/>
      <c r="I3" s="793"/>
      <c r="J3" s="793"/>
      <c r="K3" s="793"/>
      <c r="L3" s="793"/>
      <c r="M3" s="793"/>
      <c r="N3" s="793"/>
      <c r="O3" s="793"/>
      <c r="P3" s="793"/>
      <c r="Q3" s="793"/>
      <c r="R3" s="793"/>
      <c r="S3" s="793"/>
      <c r="T3" s="793"/>
      <c r="U3" s="793"/>
      <c r="V3" s="793"/>
      <c r="W3" s="793"/>
      <c r="X3" s="794"/>
      <c r="Y3" s="794"/>
      <c r="Z3" s="235" t="s">
        <v>307</v>
      </c>
      <c r="AA3" s="235"/>
      <c r="AB3" s="235"/>
      <c r="AC3" s="236"/>
      <c r="AD3" s="200"/>
      <c r="AE3" s="200"/>
      <c r="AF3" s="200"/>
      <c r="AG3" s="197"/>
      <c r="AH3" s="197"/>
      <c r="AI3" s="197"/>
      <c r="AJ3" s="197"/>
      <c r="AK3" s="197"/>
    </row>
    <row r="4" spans="1:38" x14ac:dyDescent="0.2">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row>
    <row r="5" spans="1:38" s="1" customFormat="1" ht="17.25" customHeight="1" x14ac:dyDescent="0.2">
      <c r="A5" s="167"/>
      <c r="B5" s="167"/>
      <c r="C5" s="798" t="s">
        <v>137</v>
      </c>
      <c r="D5" s="798"/>
      <c r="E5" s="798"/>
      <c r="F5" s="798"/>
      <c r="G5" s="798"/>
      <c r="H5" s="798"/>
      <c r="I5" s="798"/>
      <c r="J5" s="798"/>
      <c r="K5" s="798"/>
      <c r="L5" s="229"/>
      <c r="M5" s="229"/>
      <c r="N5" s="229"/>
      <c r="O5" s="229"/>
      <c r="P5" s="229"/>
      <c r="Q5" s="167"/>
      <c r="R5" s="167"/>
      <c r="S5" s="167"/>
      <c r="T5" s="167"/>
      <c r="U5" s="167"/>
      <c r="V5" s="167"/>
      <c r="W5" s="167"/>
      <c r="X5" s="167"/>
      <c r="Y5" s="167"/>
      <c r="Z5" s="167"/>
      <c r="AA5" s="167"/>
      <c r="AB5" s="167"/>
      <c r="AC5" s="167"/>
      <c r="AD5" s="167"/>
      <c r="AE5" s="167"/>
      <c r="AF5" s="167"/>
      <c r="AG5" s="167"/>
      <c r="AH5" s="167"/>
      <c r="AI5" s="167"/>
      <c r="AJ5" s="167"/>
      <c r="AK5" s="167"/>
      <c r="AL5" s="167"/>
    </row>
    <row r="6" spans="1:38" s="1" customFormat="1" ht="17.25" customHeight="1" x14ac:dyDescent="0.2">
      <c r="A6" s="167"/>
      <c r="B6" s="167"/>
      <c r="C6" s="798" t="s">
        <v>3</v>
      </c>
      <c r="D6" s="798"/>
      <c r="E6" s="798"/>
      <c r="F6" s="798"/>
      <c r="G6" s="798"/>
      <c r="H6" s="798"/>
      <c r="I6" s="798"/>
      <c r="J6" s="798"/>
      <c r="K6" s="798"/>
      <c r="L6" s="229"/>
      <c r="M6" s="229"/>
      <c r="N6" s="229"/>
      <c r="O6" s="229"/>
      <c r="P6" s="167"/>
      <c r="Q6" s="167"/>
      <c r="R6" s="167"/>
      <c r="S6" s="167"/>
      <c r="T6" s="167"/>
      <c r="U6" s="167"/>
      <c r="V6" s="167"/>
      <c r="W6" s="167"/>
      <c r="X6" s="167"/>
      <c r="Y6" s="167"/>
      <c r="Z6" s="167"/>
      <c r="AA6" s="167"/>
      <c r="AB6" s="167"/>
      <c r="AC6" s="167"/>
      <c r="AD6" s="167"/>
      <c r="AE6" s="167"/>
      <c r="AF6" s="167"/>
      <c r="AG6" s="167"/>
      <c r="AH6" s="167"/>
      <c r="AI6" s="167"/>
      <c r="AJ6" s="167"/>
      <c r="AK6" s="167"/>
      <c r="AL6" s="167"/>
    </row>
    <row r="7" spans="1:38" s="1" customFormat="1" ht="17.25" customHeight="1" thickBot="1" x14ac:dyDescent="0.25">
      <c r="A7" s="167"/>
      <c r="B7" s="167"/>
      <c r="C7" s="167"/>
      <c r="D7" s="167"/>
      <c r="E7" s="167"/>
      <c r="F7" s="229"/>
      <c r="G7" s="229"/>
      <c r="H7" s="229"/>
      <c r="I7" s="229"/>
      <c r="J7" s="229"/>
      <c r="K7" s="229"/>
      <c r="L7" s="229"/>
      <c r="M7" s="229"/>
      <c r="N7" s="229"/>
      <c r="O7" s="229"/>
      <c r="P7" s="229"/>
      <c r="Q7" s="229"/>
      <c r="R7" s="229"/>
      <c r="S7" s="229"/>
      <c r="T7" s="167"/>
      <c r="U7" s="167"/>
      <c r="V7" s="167"/>
      <c r="W7" s="167"/>
      <c r="X7" s="167"/>
      <c r="Y7" s="202"/>
      <c r="Z7" s="523" t="s">
        <v>5</v>
      </c>
      <c r="AA7" s="524"/>
      <c r="AB7" s="524"/>
      <c r="AC7" s="524"/>
      <c r="AD7" s="524"/>
      <c r="AE7" s="524"/>
      <c r="AF7" s="524"/>
      <c r="AG7" s="524"/>
      <c r="AH7" s="524"/>
      <c r="AI7" s="524"/>
      <c r="AJ7" s="524"/>
      <c r="AK7" s="524"/>
      <c r="AL7" s="167"/>
    </row>
    <row r="8" spans="1:38" s="1" customFormat="1" ht="17.25" customHeight="1" x14ac:dyDescent="0.2">
      <c r="A8" s="167"/>
      <c r="B8" s="167"/>
      <c r="C8" s="167"/>
      <c r="D8" s="167"/>
      <c r="E8" s="167"/>
      <c r="F8" s="229"/>
      <c r="G8" s="229"/>
      <c r="H8" s="167"/>
      <c r="I8" s="167"/>
      <c r="J8" s="167"/>
      <c r="K8" s="167"/>
      <c r="L8" s="167"/>
      <c r="M8" s="167"/>
      <c r="N8" s="167"/>
      <c r="O8" s="167"/>
      <c r="P8" s="167"/>
      <c r="Q8" s="799" t="s">
        <v>7</v>
      </c>
      <c r="R8" s="800"/>
      <c r="S8" s="800"/>
      <c r="T8" s="800"/>
      <c r="U8" s="800"/>
      <c r="V8" s="800"/>
      <c r="W8" s="800"/>
      <c r="X8" s="800"/>
      <c r="Y8" s="428">
        <f>【様式１】加算率!V12</f>
        <v>0</v>
      </c>
      <c r="Z8" s="429"/>
      <c r="AA8" s="429"/>
      <c r="AB8" s="429"/>
      <c r="AC8" s="429"/>
      <c r="AD8" s="429"/>
      <c r="AE8" s="429"/>
      <c r="AF8" s="429"/>
      <c r="AG8" s="429"/>
      <c r="AH8" s="429"/>
      <c r="AI8" s="429"/>
      <c r="AJ8" s="429"/>
      <c r="AK8" s="430"/>
      <c r="AL8" s="167"/>
    </row>
    <row r="9" spans="1:38" s="1" customFormat="1" ht="17.25" customHeight="1" x14ac:dyDescent="0.2">
      <c r="A9" s="167"/>
      <c r="B9" s="167"/>
      <c r="C9" s="167"/>
      <c r="D9" s="167"/>
      <c r="E9" s="167"/>
      <c r="F9" s="229"/>
      <c r="G9" s="229"/>
      <c r="H9" s="167"/>
      <c r="I9" s="167"/>
      <c r="J9" s="167"/>
      <c r="K9" s="167"/>
      <c r="L9" s="167"/>
      <c r="M9" s="167"/>
      <c r="N9" s="167"/>
      <c r="O9" s="167"/>
      <c r="P9" s="167"/>
      <c r="Q9" s="779" t="s">
        <v>9</v>
      </c>
      <c r="R9" s="780"/>
      <c r="S9" s="780"/>
      <c r="T9" s="780"/>
      <c r="U9" s="780"/>
      <c r="V9" s="780"/>
      <c r="W9" s="780"/>
      <c r="X9" s="780"/>
      <c r="Y9" s="642">
        <f>【様式１】加算率!V13</f>
        <v>0</v>
      </c>
      <c r="Z9" s="643"/>
      <c r="AA9" s="643"/>
      <c r="AB9" s="643"/>
      <c r="AC9" s="643"/>
      <c r="AD9" s="643"/>
      <c r="AE9" s="643"/>
      <c r="AF9" s="643"/>
      <c r="AG9" s="643"/>
      <c r="AH9" s="643"/>
      <c r="AI9" s="643"/>
      <c r="AJ9" s="643"/>
      <c r="AK9" s="644"/>
      <c r="AL9" s="167"/>
    </row>
    <row r="10" spans="1:38" s="1" customFormat="1" ht="17.25" customHeight="1" x14ac:dyDescent="0.2">
      <c r="A10" s="167"/>
      <c r="B10" s="167"/>
      <c r="C10" s="167"/>
      <c r="D10" s="167"/>
      <c r="E10" s="167"/>
      <c r="F10" s="229"/>
      <c r="G10" s="229"/>
      <c r="H10" s="167"/>
      <c r="I10" s="167"/>
      <c r="J10" s="167"/>
      <c r="K10" s="167"/>
      <c r="L10" s="167"/>
      <c r="M10" s="167"/>
      <c r="N10" s="167"/>
      <c r="O10" s="167"/>
      <c r="P10" s="167"/>
      <c r="Q10" s="779" t="s">
        <v>11</v>
      </c>
      <c r="R10" s="780"/>
      <c r="S10" s="780"/>
      <c r="T10" s="780"/>
      <c r="U10" s="780"/>
      <c r="V10" s="780"/>
      <c r="W10" s="780"/>
      <c r="X10" s="780"/>
      <c r="Y10" s="642">
        <f>【様式１】加算率!V14</f>
        <v>0</v>
      </c>
      <c r="Z10" s="643"/>
      <c r="AA10" s="643"/>
      <c r="AB10" s="643"/>
      <c r="AC10" s="643"/>
      <c r="AD10" s="643"/>
      <c r="AE10" s="643"/>
      <c r="AF10" s="643"/>
      <c r="AG10" s="643"/>
      <c r="AH10" s="643"/>
      <c r="AI10" s="643"/>
      <c r="AJ10" s="643"/>
      <c r="AK10" s="644"/>
      <c r="AL10" s="167"/>
    </row>
    <row r="11" spans="1:38" s="1" customFormat="1" ht="17.25" customHeight="1" x14ac:dyDescent="0.2">
      <c r="A11" s="167"/>
      <c r="B11" s="167"/>
      <c r="C11" s="167"/>
      <c r="D11" s="167"/>
      <c r="E11" s="167"/>
      <c r="F11" s="229"/>
      <c r="G11" s="229"/>
      <c r="H11" s="167"/>
      <c r="I11" s="167"/>
      <c r="J11" s="167"/>
      <c r="K11" s="167"/>
      <c r="L11" s="167"/>
      <c r="M11" s="167"/>
      <c r="N11" s="167"/>
      <c r="O11" s="167"/>
      <c r="P11" s="167"/>
      <c r="Q11" s="779" t="s">
        <v>13</v>
      </c>
      <c r="R11" s="780"/>
      <c r="S11" s="780"/>
      <c r="T11" s="780"/>
      <c r="U11" s="780"/>
      <c r="V11" s="780"/>
      <c r="W11" s="780"/>
      <c r="X11" s="780"/>
      <c r="Y11" s="300">
        <f>【様式１】加算率!V15</f>
        <v>0</v>
      </c>
      <c r="Z11" s="301">
        <f>【様式１】加算率!W15</f>
        <v>0</v>
      </c>
      <c r="AA11" s="302">
        <f>【様式１】加算率!X15</f>
        <v>0</v>
      </c>
      <c r="AB11" s="303">
        <f>【様式１】加算率!Y15</f>
        <v>0</v>
      </c>
      <c r="AC11" s="301">
        <f>【様式１】加算率!Z15</f>
        <v>0</v>
      </c>
      <c r="AD11" s="302">
        <f>【様式１】加算率!AA15</f>
        <v>0</v>
      </c>
      <c r="AE11" s="301">
        <f>【様式１】加算率!AB15</f>
        <v>0</v>
      </c>
      <c r="AF11" s="302">
        <f>【様式１】加算率!AC15</f>
        <v>0</v>
      </c>
      <c r="AG11" s="303">
        <f>【様式１】加算率!AD15</f>
        <v>0</v>
      </c>
      <c r="AH11" s="303">
        <f>【様式１】加算率!AE15</f>
        <v>0</v>
      </c>
      <c r="AI11" s="303">
        <f>【様式１】加算率!AF15</f>
        <v>0</v>
      </c>
      <c r="AJ11" s="301">
        <f>【様式１】加算率!AG15</f>
        <v>0</v>
      </c>
      <c r="AK11" s="304">
        <f>【様式１】加算率!AH15</f>
        <v>0</v>
      </c>
      <c r="AL11" s="167"/>
    </row>
    <row r="12" spans="1:38" s="1" customFormat="1" ht="17.25" customHeight="1" x14ac:dyDescent="0.2">
      <c r="A12" s="167"/>
      <c r="B12" s="167"/>
      <c r="C12" s="167"/>
      <c r="D12" s="167"/>
      <c r="E12" s="167"/>
      <c r="F12" s="229"/>
      <c r="G12" s="229"/>
      <c r="H12" s="167"/>
      <c r="I12" s="167"/>
      <c r="J12" s="167"/>
      <c r="K12" s="167"/>
      <c r="L12" s="167"/>
      <c r="M12" s="167"/>
      <c r="N12" s="167"/>
      <c r="O12" s="167"/>
      <c r="P12" s="167"/>
      <c r="Q12" s="779" t="s">
        <v>366</v>
      </c>
      <c r="R12" s="780"/>
      <c r="S12" s="780"/>
      <c r="T12" s="780"/>
      <c r="U12" s="780"/>
      <c r="V12" s="780"/>
      <c r="W12" s="780"/>
      <c r="X12" s="780"/>
      <c r="Y12" s="787"/>
      <c r="Z12" s="788"/>
      <c r="AA12" s="788"/>
      <c r="AB12" s="788"/>
      <c r="AC12" s="788"/>
      <c r="AD12" s="788"/>
      <c r="AE12" s="788"/>
      <c r="AF12" s="788"/>
      <c r="AG12" s="788"/>
      <c r="AH12" s="788"/>
      <c r="AI12" s="788"/>
      <c r="AJ12" s="788"/>
      <c r="AK12" s="789"/>
      <c r="AL12" s="167"/>
    </row>
    <row r="13" spans="1:38" s="1" customFormat="1" ht="17.25" customHeight="1" thickBot="1" x14ac:dyDescent="0.25">
      <c r="A13" s="167"/>
      <c r="B13" s="167"/>
      <c r="C13" s="167"/>
      <c r="D13" s="167"/>
      <c r="E13" s="167"/>
      <c r="F13" s="229"/>
      <c r="G13" s="229"/>
      <c r="H13" s="167"/>
      <c r="I13" s="167"/>
      <c r="J13" s="167"/>
      <c r="K13" s="167"/>
      <c r="L13" s="167"/>
      <c r="M13" s="167"/>
      <c r="N13" s="167"/>
      <c r="O13" s="167"/>
      <c r="P13" s="167"/>
      <c r="Q13" s="790" t="s">
        <v>131</v>
      </c>
      <c r="R13" s="791"/>
      <c r="S13" s="791"/>
      <c r="T13" s="791"/>
      <c r="U13" s="791"/>
      <c r="V13" s="791"/>
      <c r="W13" s="791"/>
      <c r="X13" s="791"/>
      <c r="Y13" s="792"/>
      <c r="Z13" s="387"/>
      <c r="AA13" s="387"/>
      <c r="AB13" s="387"/>
      <c r="AC13" s="387"/>
      <c r="AD13" s="387"/>
      <c r="AE13" s="387"/>
      <c r="AF13" s="387"/>
      <c r="AG13" s="387"/>
      <c r="AH13" s="387"/>
      <c r="AI13" s="387"/>
      <c r="AJ13" s="387"/>
      <c r="AK13" s="388"/>
      <c r="AL13" s="167"/>
    </row>
    <row r="14" spans="1:38" x14ac:dyDescent="0.2">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row>
    <row r="15" spans="1:38" ht="22.5" customHeight="1" x14ac:dyDescent="0.2">
      <c r="B15" s="233" t="s">
        <v>308</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1:38" ht="46.5" customHeight="1" x14ac:dyDescent="0.2">
      <c r="B16" s="795" t="s">
        <v>309</v>
      </c>
      <c r="C16" s="796"/>
      <c r="D16" s="796"/>
      <c r="E16" s="796"/>
      <c r="F16" s="796"/>
      <c r="G16" s="796"/>
      <c r="H16" s="796"/>
      <c r="I16" s="796"/>
      <c r="J16" s="796"/>
      <c r="K16" s="796"/>
      <c r="L16" s="796"/>
      <c r="M16" s="796"/>
      <c r="N16" s="796"/>
      <c r="O16" s="796"/>
      <c r="P16" s="796"/>
      <c r="Q16" s="796"/>
      <c r="R16" s="796"/>
      <c r="S16" s="796"/>
      <c r="T16" s="796"/>
      <c r="U16" s="796"/>
      <c r="V16" s="796"/>
      <c r="W16" s="796"/>
      <c r="X16" s="796"/>
      <c r="Y16" s="796"/>
      <c r="Z16" s="796"/>
      <c r="AA16" s="796"/>
      <c r="AB16" s="796"/>
      <c r="AC16" s="796"/>
      <c r="AD16" s="796"/>
      <c r="AE16" s="796"/>
      <c r="AF16" s="796"/>
      <c r="AG16" s="796"/>
      <c r="AH16" s="796"/>
      <c r="AI16" s="796"/>
      <c r="AJ16" s="796"/>
      <c r="AK16" s="797"/>
      <c r="AL16" s="234"/>
    </row>
    <row r="17" spans="2:38" ht="86.25" customHeight="1" x14ac:dyDescent="0.2">
      <c r="B17" s="776"/>
      <c r="C17" s="777"/>
      <c r="D17" s="777"/>
      <c r="E17" s="777"/>
      <c r="F17" s="777"/>
      <c r="G17" s="777"/>
      <c r="H17" s="777"/>
      <c r="I17" s="777"/>
      <c r="J17" s="777"/>
      <c r="K17" s="777"/>
      <c r="L17" s="777"/>
      <c r="M17" s="777"/>
      <c r="N17" s="777"/>
      <c r="O17" s="777"/>
      <c r="P17" s="777"/>
      <c r="Q17" s="777"/>
      <c r="R17" s="777"/>
      <c r="S17" s="777"/>
      <c r="T17" s="777"/>
      <c r="U17" s="777"/>
      <c r="V17" s="777"/>
      <c r="W17" s="777"/>
      <c r="X17" s="777"/>
      <c r="Y17" s="777"/>
      <c r="Z17" s="777"/>
      <c r="AA17" s="777"/>
      <c r="AB17" s="777"/>
      <c r="AC17" s="777"/>
      <c r="AD17" s="777"/>
      <c r="AE17" s="777"/>
      <c r="AF17" s="777"/>
      <c r="AG17" s="777"/>
      <c r="AH17" s="777"/>
      <c r="AI17" s="777"/>
      <c r="AJ17" s="777"/>
      <c r="AK17" s="778"/>
      <c r="AL17" s="234"/>
    </row>
    <row r="18" spans="2:38" x14ac:dyDescent="0.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4"/>
    </row>
    <row r="19" spans="2:38" ht="22.5" customHeight="1" x14ac:dyDescent="0.2">
      <c r="B19" s="233" t="s">
        <v>310</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row>
    <row r="20" spans="2:38" ht="86.25" customHeight="1" x14ac:dyDescent="0.2">
      <c r="B20" s="781"/>
      <c r="C20" s="782"/>
      <c r="D20" s="782"/>
      <c r="E20" s="782"/>
      <c r="F20" s="782"/>
      <c r="G20" s="782"/>
      <c r="H20" s="782"/>
      <c r="I20" s="782"/>
      <c r="J20" s="782"/>
      <c r="K20" s="782"/>
      <c r="L20" s="782"/>
      <c r="M20" s="782"/>
      <c r="N20" s="782"/>
      <c r="O20" s="782"/>
      <c r="P20" s="782"/>
      <c r="Q20" s="782"/>
      <c r="R20" s="782"/>
      <c r="S20" s="782"/>
      <c r="T20" s="782"/>
      <c r="U20" s="782"/>
      <c r="V20" s="782"/>
      <c r="W20" s="782"/>
      <c r="X20" s="782"/>
      <c r="Y20" s="782"/>
      <c r="Z20" s="782"/>
      <c r="AA20" s="782"/>
      <c r="AB20" s="782"/>
      <c r="AC20" s="782"/>
      <c r="AD20" s="782"/>
      <c r="AE20" s="782"/>
      <c r="AF20" s="782"/>
      <c r="AG20" s="782"/>
      <c r="AH20" s="782"/>
      <c r="AI20" s="782"/>
      <c r="AJ20" s="782"/>
      <c r="AK20" s="783"/>
      <c r="AL20" s="234"/>
    </row>
    <row r="21" spans="2:38" x14ac:dyDescent="0.2">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row>
    <row r="22" spans="2:38" ht="22.5" customHeight="1" x14ac:dyDescent="0.2">
      <c r="B22" s="233" t="s">
        <v>311</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row>
    <row r="23" spans="2:38" ht="86.25" customHeight="1" x14ac:dyDescent="0.2">
      <c r="B23" s="781"/>
      <c r="C23" s="782"/>
      <c r="D23" s="782"/>
      <c r="E23" s="782"/>
      <c r="F23" s="782"/>
      <c r="G23" s="782"/>
      <c r="H23" s="782"/>
      <c r="I23" s="782"/>
      <c r="J23" s="782"/>
      <c r="K23" s="782"/>
      <c r="L23" s="782"/>
      <c r="M23" s="782"/>
      <c r="N23" s="782"/>
      <c r="O23" s="782"/>
      <c r="P23" s="782"/>
      <c r="Q23" s="782"/>
      <c r="R23" s="782"/>
      <c r="S23" s="782"/>
      <c r="T23" s="782"/>
      <c r="U23" s="782"/>
      <c r="V23" s="782"/>
      <c r="W23" s="782"/>
      <c r="X23" s="782"/>
      <c r="Y23" s="782"/>
      <c r="Z23" s="782"/>
      <c r="AA23" s="782"/>
      <c r="AB23" s="782"/>
      <c r="AC23" s="782"/>
      <c r="AD23" s="782"/>
      <c r="AE23" s="782"/>
      <c r="AF23" s="782"/>
      <c r="AG23" s="782"/>
      <c r="AH23" s="782"/>
      <c r="AI23" s="782"/>
      <c r="AJ23" s="782"/>
      <c r="AK23" s="783"/>
      <c r="AL23" s="234"/>
    </row>
    <row r="24" spans="2:38" x14ac:dyDescent="0.2">
      <c r="B24" s="233" t="s">
        <v>20</v>
      </c>
      <c r="C24" s="233" t="s">
        <v>312</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row>
    <row r="25" spans="2:38" x14ac:dyDescent="0.2">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row>
    <row r="26" spans="2:38" ht="22.5" customHeight="1" x14ac:dyDescent="0.2">
      <c r="B26" s="233" t="s">
        <v>313</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row>
    <row r="27" spans="2:38" x14ac:dyDescent="0.2">
      <c r="B27" s="784" t="s">
        <v>314</v>
      </c>
      <c r="C27" s="785"/>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786"/>
      <c r="AL27" s="234"/>
    </row>
    <row r="28" spans="2:38" ht="86.25" customHeight="1" x14ac:dyDescent="0.2">
      <c r="B28" s="776"/>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8"/>
      <c r="AL28" s="234"/>
    </row>
    <row r="29" spans="2:38" ht="21" customHeight="1" x14ac:dyDescent="0.2">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4"/>
    </row>
    <row r="30" spans="2:38" ht="6" customHeight="1" x14ac:dyDescent="0.2">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4"/>
    </row>
    <row r="37" ht="3.6" customHeight="1" x14ac:dyDescent="0.2"/>
    <row r="38" hidden="1" x14ac:dyDescent="0.2"/>
    <row r="39" hidden="1" x14ac:dyDescent="0.2"/>
  </sheetData>
  <mergeCells count="22">
    <mergeCell ref="B3:W3"/>
    <mergeCell ref="X3:Y3"/>
    <mergeCell ref="Z7:AK7"/>
    <mergeCell ref="B16:AK16"/>
    <mergeCell ref="B17:AK17"/>
    <mergeCell ref="C5:K5"/>
    <mergeCell ref="C6:K6"/>
    <mergeCell ref="Y8:AK8"/>
    <mergeCell ref="Y9:AK9"/>
    <mergeCell ref="Y10:AK10"/>
    <mergeCell ref="Q8:X8"/>
    <mergeCell ref="Q9:X9"/>
    <mergeCell ref="Q10:X10"/>
    <mergeCell ref="B28:AK28"/>
    <mergeCell ref="Q11:X11"/>
    <mergeCell ref="B20:AK20"/>
    <mergeCell ref="B23:AK23"/>
    <mergeCell ref="B27:AK27"/>
    <mergeCell ref="Q12:X12"/>
    <mergeCell ref="Y12:AK12"/>
    <mergeCell ref="Q13:X13"/>
    <mergeCell ref="Y13:AK13"/>
  </mergeCells>
  <phoneticPr fontId="4"/>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M29"/>
  <sheetViews>
    <sheetView showGridLines="0" view="pageBreakPreview" zoomScale="113" zoomScaleNormal="100" zoomScaleSheetLayoutView="85" workbookViewId="0">
      <selection activeCell="E18" sqref="E18"/>
    </sheetView>
  </sheetViews>
  <sheetFormatPr defaultColWidth="9" defaultRowHeight="18" customHeight="1" x14ac:dyDescent="0.2"/>
  <cols>
    <col min="1" max="1" width="2.44140625" style="1" customWidth="1"/>
    <col min="2" max="34" width="3" style="1" customWidth="1"/>
    <col min="35" max="35" width="2.44140625" style="1" customWidth="1"/>
    <col min="36" max="38" width="3" style="1" customWidth="1"/>
    <col min="39" max="39" width="13" style="1" hidden="1" customWidth="1"/>
    <col min="40" max="47" width="3" style="1" customWidth="1"/>
    <col min="48" max="16384" width="9" style="1"/>
  </cols>
  <sheetData>
    <row r="1" spans="2:34" ht="18" customHeight="1" x14ac:dyDescent="0.2">
      <c r="B1" s="59" t="s">
        <v>108</v>
      </c>
    </row>
    <row r="2" spans="2:34" ht="18" customHeight="1" x14ac:dyDescent="0.2">
      <c r="B2" s="389" t="s">
        <v>109</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row>
    <row r="3" spans="2:34" ht="18" customHeight="1" x14ac:dyDescent="0.2">
      <c r="B3" s="437" t="s">
        <v>377</v>
      </c>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row>
    <row r="4" spans="2:34"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4" ht="18" customHeight="1" x14ac:dyDescent="0.2">
      <c r="F5" s="390" t="s">
        <v>1</v>
      </c>
      <c r="G5" s="390"/>
      <c r="H5" s="390"/>
      <c r="I5" s="390"/>
      <c r="J5" s="390"/>
      <c r="K5" s="390"/>
      <c r="L5" s="390"/>
      <c r="M5" s="10"/>
      <c r="N5" s="10"/>
      <c r="O5" s="10"/>
    </row>
    <row r="6" spans="2:34" ht="17.25" customHeight="1" x14ac:dyDescent="0.2">
      <c r="F6" s="390" t="s">
        <v>3</v>
      </c>
      <c r="G6" s="390"/>
      <c r="H6" s="390"/>
      <c r="I6" s="390"/>
      <c r="J6" s="390"/>
      <c r="K6" s="390"/>
      <c r="L6" s="390"/>
      <c r="M6" s="10"/>
      <c r="N6" s="10"/>
      <c r="O6" s="10"/>
    </row>
    <row r="7" spans="2:34" ht="17.25" customHeight="1" thickBot="1" x14ac:dyDescent="0.25">
      <c r="F7" s="10"/>
      <c r="G7" s="10"/>
      <c r="H7" s="10"/>
      <c r="I7" s="10"/>
      <c r="J7" s="10"/>
      <c r="K7" s="10"/>
      <c r="L7" s="10"/>
      <c r="M7" s="10"/>
      <c r="N7" s="10"/>
      <c r="O7" s="10"/>
      <c r="V7" s="391" t="s">
        <v>5</v>
      </c>
      <c r="W7" s="391"/>
      <c r="X7" s="391"/>
      <c r="Y7" s="391"/>
      <c r="Z7" s="391"/>
      <c r="AA7" s="391"/>
      <c r="AB7" s="391"/>
      <c r="AC7" s="391"/>
      <c r="AD7" s="391"/>
      <c r="AE7" s="391"/>
      <c r="AF7" s="391"/>
      <c r="AG7" s="391"/>
      <c r="AH7" s="391"/>
    </row>
    <row r="8" spans="2:34" ht="17.25" customHeight="1" x14ac:dyDescent="0.2">
      <c r="D8" s="10"/>
      <c r="E8" s="10"/>
      <c r="F8" s="10"/>
      <c r="G8" s="10"/>
      <c r="H8" s="10"/>
      <c r="I8" s="10"/>
      <c r="J8" s="10"/>
      <c r="K8" s="10"/>
      <c r="L8" s="10"/>
      <c r="M8" s="10"/>
      <c r="N8" s="10"/>
      <c r="P8" s="392" t="s">
        <v>7</v>
      </c>
      <c r="Q8" s="473"/>
      <c r="R8" s="473"/>
      <c r="S8" s="473"/>
      <c r="T8" s="473"/>
      <c r="U8" s="473"/>
      <c r="V8" s="428">
        <f>【様式１】加算率!U7</f>
        <v>0</v>
      </c>
      <c r="W8" s="429"/>
      <c r="X8" s="429"/>
      <c r="Y8" s="429"/>
      <c r="Z8" s="429"/>
      <c r="AA8" s="429"/>
      <c r="AB8" s="429"/>
      <c r="AC8" s="429"/>
      <c r="AD8" s="429"/>
      <c r="AE8" s="429"/>
      <c r="AF8" s="429"/>
      <c r="AG8" s="429"/>
      <c r="AH8" s="430"/>
    </row>
    <row r="9" spans="2:34" ht="17.25" customHeight="1" x14ac:dyDescent="0.2">
      <c r="D9" s="10"/>
      <c r="E9" s="10"/>
      <c r="F9" s="10"/>
      <c r="G9" s="10"/>
      <c r="H9" s="10"/>
      <c r="I9" s="10"/>
      <c r="J9" s="10"/>
      <c r="K9" s="10"/>
      <c r="L9" s="10"/>
      <c r="M9" s="10"/>
      <c r="N9" s="10"/>
      <c r="P9" s="383" t="s">
        <v>9</v>
      </c>
      <c r="Q9" s="438"/>
      <c r="R9" s="438"/>
      <c r="S9" s="438"/>
      <c r="T9" s="438"/>
      <c r="U9" s="438"/>
      <c r="V9" s="439">
        <f>【様式１】加算率!U8</f>
        <v>0</v>
      </c>
      <c r="W9" s="440"/>
      <c r="X9" s="440"/>
      <c r="Y9" s="440"/>
      <c r="Z9" s="440"/>
      <c r="AA9" s="440"/>
      <c r="AB9" s="440"/>
      <c r="AC9" s="440"/>
      <c r="AD9" s="440"/>
      <c r="AE9" s="440"/>
      <c r="AF9" s="440"/>
      <c r="AG9" s="440"/>
      <c r="AH9" s="441"/>
    </row>
    <row r="10" spans="2:34" ht="17.25" customHeight="1" x14ac:dyDescent="0.2">
      <c r="D10" s="10"/>
      <c r="E10" s="10"/>
      <c r="F10" s="10"/>
      <c r="G10" s="10"/>
      <c r="H10" s="10"/>
      <c r="I10" s="10"/>
      <c r="J10" s="10"/>
      <c r="K10" s="10"/>
      <c r="L10" s="10"/>
      <c r="M10" s="10"/>
      <c r="N10" s="10"/>
      <c r="P10" s="383" t="s">
        <v>11</v>
      </c>
      <c r="Q10" s="438"/>
      <c r="R10" s="438"/>
      <c r="S10" s="438"/>
      <c r="T10" s="438"/>
      <c r="U10" s="438"/>
      <c r="V10" s="439">
        <f>【様式１】加算率!U9</f>
        <v>0</v>
      </c>
      <c r="W10" s="440"/>
      <c r="X10" s="440"/>
      <c r="Y10" s="440"/>
      <c r="Z10" s="440"/>
      <c r="AA10" s="440"/>
      <c r="AB10" s="440"/>
      <c r="AC10" s="440"/>
      <c r="AD10" s="440"/>
      <c r="AE10" s="440"/>
      <c r="AF10" s="440"/>
      <c r="AG10" s="440"/>
      <c r="AH10" s="441"/>
    </row>
    <row r="11" spans="2:34" ht="17.25" customHeight="1" thickBot="1" x14ac:dyDescent="0.25">
      <c r="D11" s="10"/>
      <c r="E11" s="10"/>
      <c r="F11" s="10"/>
      <c r="G11" s="10"/>
      <c r="H11" s="10"/>
      <c r="I11" s="10"/>
      <c r="J11" s="10"/>
      <c r="K11" s="10"/>
      <c r="L11" s="10"/>
      <c r="M11" s="10"/>
      <c r="N11" s="10"/>
      <c r="O11" s="10"/>
      <c r="P11" s="386" t="s">
        <v>13</v>
      </c>
      <c r="Q11" s="442"/>
      <c r="R11" s="442"/>
      <c r="S11" s="442"/>
      <c r="T11" s="442"/>
      <c r="U11" s="442"/>
      <c r="V11" s="54">
        <f>【様式１】加算率!U10</f>
        <v>0</v>
      </c>
      <c r="W11" s="53">
        <f>【様式１】加算率!V10</f>
        <v>0</v>
      </c>
      <c r="X11" s="54">
        <f>【様式１】加算率!W10</f>
        <v>0</v>
      </c>
      <c r="Y11" s="52">
        <f>【様式１】加算率!X10</f>
        <v>0</v>
      </c>
      <c r="Z11" s="53">
        <f>【様式１】加算率!Y10</f>
        <v>0</v>
      </c>
      <c r="AA11" s="54">
        <f>【様式１】加算率!Z10</f>
        <v>0</v>
      </c>
      <c r="AB11" s="53">
        <f>【様式１】加算率!AA10</f>
        <v>0</v>
      </c>
      <c r="AC11" s="54">
        <f>【様式１】加算率!AB10</f>
        <v>0</v>
      </c>
      <c r="AD11" s="52">
        <f>【様式１】加算率!AC10</f>
        <v>0</v>
      </c>
      <c r="AE11" s="52">
        <f>【様式１】加算率!AD10</f>
        <v>0</v>
      </c>
      <c r="AF11" s="52">
        <f>【様式１】加算率!AE10</f>
        <v>0</v>
      </c>
      <c r="AG11" s="53">
        <f>【様式１】加算率!AF10</f>
        <v>0</v>
      </c>
      <c r="AH11" s="55">
        <f>【様式１】加算率!AG10</f>
        <v>0</v>
      </c>
    </row>
    <row r="12" spans="2:34" ht="18" customHeight="1" x14ac:dyDescent="0.2">
      <c r="R12" s="96"/>
      <c r="S12" s="96"/>
      <c r="T12" s="96"/>
      <c r="U12" s="96"/>
      <c r="V12" s="96"/>
      <c r="W12" s="96"/>
      <c r="X12" s="96"/>
      <c r="Y12" s="96"/>
    </row>
    <row r="13" spans="2:34" ht="21.75" customHeight="1" x14ac:dyDescent="0.2">
      <c r="B13" s="1" t="s">
        <v>110</v>
      </c>
    </row>
    <row r="14" spans="2:34" ht="9" customHeight="1" x14ac:dyDescent="0.2"/>
    <row r="15" spans="2:34" ht="18.75" customHeight="1" thickBot="1" x14ac:dyDescent="0.25">
      <c r="C15" s="1" t="s">
        <v>111</v>
      </c>
    </row>
    <row r="16" spans="2:34" ht="24" customHeight="1" thickTop="1" thickBot="1" x14ac:dyDescent="0.25">
      <c r="C16" s="451" t="s">
        <v>112</v>
      </c>
      <c r="D16" s="113" t="s">
        <v>113</v>
      </c>
      <c r="E16" s="113"/>
      <c r="F16" s="113"/>
      <c r="G16" s="113"/>
      <c r="H16" s="113"/>
      <c r="I16" s="113"/>
      <c r="J16" s="113"/>
      <c r="K16" s="113"/>
      <c r="L16" s="113"/>
      <c r="M16" s="113"/>
      <c r="N16" s="113"/>
      <c r="O16" s="113"/>
      <c r="P16" s="113"/>
      <c r="Q16" s="113"/>
      <c r="R16" s="113"/>
      <c r="S16" s="113"/>
      <c r="T16" s="113"/>
      <c r="U16" s="113"/>
      <c r="V16" s="113"/>
      <c r="W16" s="113"/>
      <c r="X16" s="113"/>
      <c r="Y16" s="113"/>
      <c r="Z16" s="113"/>
      <c r="AA16" s="114"/>
      <c r="AB16" s="443"/>
      <c r="AC16" s="444"/>
      <c r="AD16" s="444"/>
      <c r="AE16" s="444"/>
      <c r="AF16" s="444"/>
      <c r="AG16" s="444"/>
      <c r="AH16" s="445"/>
    </row>
    <row r="17" spans="3:39" ht="17.25" customHeight="1" thickTop="1" x14ac:dyDescent="0.2">
      <c r="C17" s="452"/>
      <c r="D17" s="115" t="s">
        <v>114</v>
      </c>
      <c r="E17" s="71"/>
      <c r="F17" s="71"/>
      <c r="G17" s="71"/>
      <c r="H17" s="71"/>
      <c r="I17" s="71"/>
      <c r="J17" s="71"/>
      <c r="K17" s="71"/>
      <c r="L17" s="71"/>
      <c r="M17" s="71"/>
      <c r="N17" s="71"/>
      <c r="O17" s="71"/>
      <c r="P17" s="71"/>
      <c r="Q17" s="71"/>
      <c r="R17" s="71"/>
      <c r="S17" s="71"/>
      <c r="T17" s="71"/>
      <c r="U17" s="71"/>
      <c r="V17" s="71"/>
      <c r="W17" s="71"/>
      <c r="X17" s="71"/>
      <c r="Y17" s="71"/>
      <c r="Z17" s="71"/>
      <c r="AA17" s="71"/>
      <c r="AB17" s="70"/>
      <c r="AC17" s="70"/>
      <c r="AD17" s="70"/>
      <c r="AE17" s="70"/>
      <c r="AF17" s="70"/>
      <c r="AG17" s="70"/>
      <c r="AH17" s="116"/>
    </row>
    <row r="18" spans="3:39" ht="18" customHeight="1" x14ac:dyDescent="0.2">
      <c r="C18" s="452"/>
      <c r="D18" s="12" t="s">
        <v>115</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116"/>
      <c r="AM18" s="1" t="s">
        <v>116</v>
      </c>
    </row>
    <row r="19" spans="3:39" ht="18" customHeight="1" thickBot="1" x14ac:dyDescent="0.25">
      <c r="C19" s="453"/>
      <c r="D19" s="117" t="s">
        <v>117</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9"/>
      <c r="AC19" s="119"/>
      <c r="AD19" s="119"/>
      <c r="AE19" s="119"/>
      <c r="AF19" s="119"/>
      <c r="AG19" s="119"/>
      <c r="AH19" s="120"/>
      <c r="AM19" s="1" t="s">
        <v>118</v>
      </c>
    </row>
    <row r="20" spans="3:39" ht="24" customHeight="1" thickTop="1" thickBot="1" x14ac:dyDescent="0.25">
      <c r="C20" s="454" t="s">
        <v>119</v>
      </c>
      <c r="D20" s="465" t="s">
        <v>120</v>
      </c>
      <c r="E20" s="466"/>
      <c r="F20" s="466"/>
      <c r="G20" s="466"/>
      <c r="H20" s="466"/>
      <c r="I20" s="466"/>
      <c r="J20" s="466"/>
      <c r="K20" s="466"/>
      <c r="L20" s="466"/>
      <c r="M20" s="466"/>
      <c r="N20" s="466"/>
      <c r="O20" s="466"/>
      <c r="P20" s="466"/>
      <c r="Q20" s="466"/>
      <c r="R20" s="466"/>
      <c r="S20" s="466"/>
      <c r="T20" s="466"/>
      <c r="U20" s="466"/>
      <c r="V20" s="466"/>
      <c r="W20" s="466"/>
      <c r="X20" s="466"/>
      <c r="Y20" s="466"/>
      <c r="Z20" s="466"/>
      <c r="AA20" s="467"/>
      <c r="AB20" s="443"/>
      <c r="AC20" s="444"/>
      <c r="AD20" s="444"/>
      <c r="AE20" s="444"/>
      <c r="AF20" s="444"/>
      <c r="AG20" s="444"/>
      <c r="AH20" s="445"/>
    </row>
    <row r="21" spans="3:39" ht="47.25" customHeight="1" thickTop="1" x14ac:dyDescent="0.2">
      <c r="C21" s="455"/>
      <c r="D21" s="121" t="s">
        <v>121</v>
      </c>
      <c r="E21" s="450" t="s">
        <v>122</v>
      </c>
      <c r="F21" s="450"/>
      <c r="G21" s="450"/>
      <c r="H21" s="450"/>
      <c r="I21" s="450"/>
      <c r="J21" s="450"/>
      <c r="K21" s="450"/>
      <c r="L21" s="468"/>
      <c r="M21" s="469"/>
      <c r="N21" s="469"/>
      <c r="O21" s="469"/>
      <c r="P21" s="469"/>
      <c r="Q21" s="469"/>
      <c r="R21" s="469"/>
      <c r="S21" s="469"/>
      <c r="T21" s="469"/>
      <c r="U21" s="469"/>
      <c r="V21" s="469"/>
      <c r="W21" s="469"/>
      <c r="X21" s="469"/>
      <c r="Y21" s="469"/>
      <c r="Z21" s="469"/>
      <c r="AA21" s="469"/>
      <c r="AB21" s="469"/>
      <c r="AC21" s="469"/>
      <c r="AD21" s="469"/>
      <c r="AE21" s="469"/>
      <c r="AF21" s="469"/>
      <c r="AG21" s="469"/>
      <c r="AH21" s="470"/>
    </row>
    <row r="22" spans="3:39" ht="30" customHeight="1" x14ac:dyDescent="0.2">
      <c r="C22" s="455"/>
      <c r="D22" s="463" t="s">
        <v>123</v>
      </c>
      <c r="E22" s="461" t="s">
        <v>124</v>
      </c>
      <c r="F22" s="461"/>
      <c r="G22" s="461"/>
      <c r="H22" s="461"/>
      <c r="I22" s="461"/>
      <c r="J22" s="461"/>
      <c r="K22" s="461"/>
      <c r="L22" s="122" t="s">
        <v>125</v>
      </c>
      <c r="M22" s="457" t="s">
        <v>378</v>
      </c>
      <c r="N22" s="457"/>
      <c r="O22" s="457"/>
      <c r="P22" s="457"/>
      <c r="Q22" s="457"/>
      <c r="R22" s="457"/>
      <c r="S22" s="457"/>
      <c r="T22" s="457"/>
      <c r="U22" s="457"/>
      <c r="V22" s="457"/>
      <c r="W22" s="457"/>
      <c r="X22" s="457"/>
      <c r="Y22" s="457"/>
      <c r="Z22" s="457"/>
      <c r="AA22" s="457"/>
      <c r="AB22" s="457"/>
      <c r="AC22" s="457"/>
      <c r="AD22" s="457"/>
      <c r="AE22" s="457"/>
      <c r="AF22" s="457"/>
      <c r="AG22" s="457"/>
      <c r="AH22" s="458"/>
    </row>
    <row r="23" spans="3:39" ht="18" customHeight="1" x14ac:dyDescent="0.2">
      <c r="C23" s="455"/>
      <c r="D23" s="463"/>
      <c r="E23" s="461"/>
      <c r="F23" s="461"/>
      <c r="G23" s="461"/>
      <c r="H23" s="461"/>
      <c r="I23" s="461"/>
      <c r="J23" s="461"/>
      <c r="K23" s="461"/>
      <c r="L23" s="471" t="s">
        <v>126</v>
      </c>
      <c r="M23" s="433" t="s">
        <v>127</v>
      </c>
      <c r="N23" s="434"/>
      <c r="O23" s="434"/>
      <c r="P23" s="434"/>
      <c r="Q23" s="434"/>
      <c r="R23" s="434"/>
      <c r="S23" s="434"/>
      <c r="T23" s="434"/>
      <c r="U23" s="434"/>
      <c r="V23" s="434"/>
      <c r="W23" s="434"/>
      <c r="X23" s="434"/>
      <c r="Y23" s="434"/>
      <c r="Z23" s="434"/>
      <c r="AA23" s="434"/>
      <c r="AB23" s="434"/>
      <c r="AC23" s="434"/>
      <c r="AD23" s="434"/>
      <c r="AE23" s="434"/>
      <c r="AF23" s="434"/>
      <c r="AG23" s="434"/>
      <c r="AH23" s="435"/>
    </row>
    <row r="24" spans="3:39" ht="47.25" customHeight="1" thickBot="1" x14ac:dyDescent="0.25">
      <c r="C24" s="456"/>
      <c r="D24" s="464"/>
      <c r="E24" s="462"/>
      <c r="F24" s="462"/>
      <c r="G24" s="462"/>
      <c r="H24" s="462"/>
      <c r="I24" s="462"/>
      <c r="J24" s="462"/>
      <c r="K24" s="462"/>
      <c r="L24" s="472"/>
      <c r="M24" s="459"/>
      <c r="N24" s="459"/>
      <c r="O24" s="459"/>
      <c r="P24" s="459"/>
      <c r="Q24" s="459"/>
      <c r="R24" s="459"/>
      <c r="S24" s="459"/>
      <c r="T24" s="459"/>
      <c r="U24" s="459"/>
      <c r="V24" s="459"/>
      <c r="W24" s="459"/>
      <c r="X24" s="459"/>
      <c r="Y24" s="459"/>
      <c r="Z24" s="459"/>
      <c r="AA24" s="459"/>
      <c r="AB24" s="459"/>
      <c r="AC24" s="459"/>
      <c r="AD24" s="459"/>
      <c r="AE24" s="459"/>
      <c r="AF24" s="459"/>
      <c r="AG24" s="459"/>
      <c r="AH24" s="460"/>
    </row>
    <row r="25" spans="3:39" ht="18" customHeight="1" x14ac:dyDescent="0.2">
      <c r="C25" s="1" t="s">
        <v>128</v>
      </c>
    </row>
    <row r="27" spans="3:39" ht="18" customHeight="1" x14ac:dyDescent="0.2">
      <c r="Q27" s="446" t="s">
        <v>129</v>
      </c>
      <c r="R27" s="446"/>
      <c r="S27" s="446"/>
      <c r="T27" s="446"/>
      <c r="U27" s="446"/>
      <c r="V27" s="446"/>
      <c r="W27" s="446"/>
      <c r="X27" s="446"/>
      <c r="Y27" s="436"/>
      <c r="Z27" s="437"/>
      <c r="AA27" s="437"/>
      <c r="AB27" s="437"/>
      <c r="AC27" s="437"/>
      <c r="AD27" s="437"/>
      <c r="AE27" s="437"/>
      <c r="AF27" s="437"/>
      <c r="AG27" s="437"/>
      <c r="AH27" s="437"/>
    </row>
    <row r="28" spans="3:39" ht="18" customHeight="1" x14ac:dyDescent="0.2">
      <c r="S28" s="447" t="s">
        <v>130</v>
      </c>
      <c r="T28" s="447"/>
      <c r="U28" s="447"/>
      <c r="V28" s="447"/>
      <c r="W28" s="447"/>
      <c r="X28" s="447"/>
      <c r="Y28" s="448"/>
      <c r="Z28" s="448"/>
      <c r="AA28" s="448"/>
      <c r="AB28" s="448"/>
      <c r="AC28" s="448"/>
      <c r="AD28" s="448"/>
      <c r="AE28" s="448"/>
      <c r="AF28" s="448"/>
      <c r="AG28" s="448"/>
      <c r="AH28" s="448"/>
    </row>
    <row r="29" spans="3:39" ht="18" customHeight="1" x14ac:dyDescent="0.2">
      <c r="S29" s="431" t="s">
        <v>131</v>
      </c>
      <c r="T29" s="431"/>
      <c r="U29" s="431"/>
      <c r="V29" s="431"/>
      <c r="W29" s="431"/>
      <c r="X29" s="431"/>
      <c r="Y29" s="432"/>
      <c r="Z29" s="432"/>
      <c r="AA29" s="432"/>
      <c r="AB29" s="432"/>
      <c r="AC29" s="432"/>
      <c r="AD29" s="432"/>
      <c r="AE29" s="432"/>
      <c r="AF29" s="432"/>
      <c r="AG29" s="432"/>
      <c r="AH29" s="432"/>
    </row>
  </sheetData>
  <sheetProtection insertRows="0"/>
  <mergeCells count="31">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rowBreaks count="1" manualBreakCount="1">
    <brk id="2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L103"/>
  <sheetViews>
    <sheetView showGridLines="0" view="pageBreakPreview" zoomScaleNormal="100" zoomScaleSheetLayoutView="100" workbookViewId="0">
      <selection activeCell="H68" sqref="H68"/>
    </sheetView>
  </sheetViews>
  <sheetFormatPr defaultColWidth="9" defaultRowHeight="18" customHeight="1" x14ac:dyDescent="0.2"/>
  <cols>
    <col min="1" max="1" width="1.33203125" style="1" customWidth="1"/>
    <col min="2" max="23" width="3" style="1" customWidth="1"/>
    <col min="24" max="24" width="3.88671875" style="1" customWidth="1"/>
    <col min="25" max="33" width="3" style="1" customWidth="1"/>
    <col min="34" max="34" width="1.33203125" style="1" customWidth="1"/>
    <col min="35" max="36" width="3.33203125" style="1" customWidth="1"/>
    <col min="37" max="37" width="3.33203125" style="1" hidden="1" customWidth="1"/>
    <col min="38" max="38" width="7.44140625" style="1" hidden="1" customWidth="1"/>
    <col min="39" max="52" width="3.33203125" style="1" customWidth="1"/>
    <col min="53" max="16384" width="9" style="1"/>
  </cols>
  <sheetData>
    <row r="1" spans="2:38" ht="12.75" customHeight="1" x14ac:dyDescent="0.2">
      <c r="R1" s="8"/>
      <c r="AK1" s="1" t="s">
        <v>132</v>
      </c>
      <c r="AL1" s="1" t="s">
        <v>133</v>
      </c>
    </row>
    <row r="2" spans="2:38" ht="18" customHeight="1" x14ac:dyDescent="0.2">
      <c r="B2" s="59" t="s">
        <v>134</v>
      </c>
      <c r="AL2" s="1" t="s">
        <v>135</v>
      </c>
    </row>
    <row r="3" spans="2:38" ht="18" customHeight="1" x14ac:dyDescent="0.2">
      <c r="B3" s="521" t="s">
        <v>136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row>
    <row r="4" spans="2:38"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2">
      <c r="E5" s="522" t="s">
        <v>137</v>
      </c>
      <c r="F5" s="522"/>
      <c r="G5" s="522"/>
      <c r="H5" s="522"/>
      <c r="I5" s="522"/>
      <c r="J5" s="522"/>
      <c r="K5" s="10"/>
      <c r="L5" s="10"/>
      <c r="M5" s="10"/>
      <c r="N5" s="10"/>
      <c r="O5" s="10"/>
    </row>
    <row r="6" spans="2:38" ht="17.25" customHeight="1" x14ac:dyDescent="0.2">
      <c r="E6" s="522" t="s">
        <v>3</v>
      </c>
      <c r="F6" s="522"/>
      <c r="G6" s="522"/>
      <c r="H6" s="522"/>
      <c r="I6" s="522"/>
      <c r="J6" s="522"/>
      <c r="K6" s="10"/>
      <c r="L6" s="10"/>
      <c r="M6" s="10"/>
      <c r="N6" s="10"/>
    </row>
    <row r="7" spans="2:38" ht="17.25" customHeight="1" thickBot="1" x14ac:dyDescent="0.25">
      <c r="E7" s="10"/>
      <c r="F7" s="10"/>
      <c r="G7" s="10"/>
      <c r="H7" s="10"/>
      <c r="I7" s="10"/>
      <c r="J7" s="10"/>
      <c r="K7" s="10"/>
      <c r="L7" s="10"/>
      <c r="M7" s="10"/>
      <c r="N7" s="10"/>
      <c r="O7" s="10"/>
      <c r="U7" s="57"/>
      <c r="V7" s="523" t="s">
        <v>5</v>
      </c>
      <c r="W7" s="524"/>
      <c r="X7" s="524"/>
      <c r="Y7" s="524"/>
      <c r="Z7" s="524"/>
      <c r="AA7" s="524"/>
      <c r="AB7" s="524"/>
      <c r="AC7" s="524"/>
      <c r="AD7" s="524"/>
      <c r="AE7" s="524"/>
      <c r="AF7" s="524"/>
      <c r="AG7" s="524"/>
    </row>
    <row r="8" spans="2:38" ht="17.25" customHeight="1" x14ac:dyDescent="0.2">
      <c r="E8" s="10"/>
      <c r="F8" s="10"/>
      <c r="N8" s="10"/>
      <c r="O8" s="392" t="s">
        <v>7</v>
      </c>
      <c r="P8" s="473"/>
      <c r="Q8" s="473"/>
      <c r="R8" s="473"/>
      <c r="S8" s="473"/>
      <c r="T8" s="473"/>
      <c r="U8" s="525"/>
      <c r="V8" s="525"/>
      <c r="W8" s="525"/>
      <c r="X8" s="525"/>
      <c r="Y8" s="525"/>
      <c r="Z8" s="525"/>
      <c r="AA8" s="525"/>
      <c r="AB8" s="525"/>
      <c r="AC8" s="525"/>
      <c r="AD8" s="525"/>
      <c r="AE8" s="525"/>
      <c r="AF8" s="525"/>
      <c r="AG8" s="394"/>
    </row>
    <row r="9" spans="2:38" ht="17.25" customHeight="1" x14ac:dyDescent="0.2">
      <c r="E9" s="10"/>
      <c r="F9" s="10"/>
      <c r="N9" s="10"/>
      <c r="O9" s="383" t="s">
        <v>9</v>
      </c>
      <c r="P9" s="438"/>
      <c r="Q9" s="438"/>
      <c r="R9" s="438"/>
      <c r="S9" s="438"/>
      <c r="T9" s="438"/>
      <c r="U9" s="526"/>
      <c r="V9" s="526"/>
      <c r="W9" s="526"/>
      <c r="X9" s="526"/>
      <c r="Y9" s="526"/>
      <c r="Z9" s="526"/>
      <c r="AA9" s="526"/>
      <c r="AB9" s="526"/>
      <c r="AC9" s="526"/>
      <c r="AD9" s="526"/>
      <c r="AE9" s="526"/>
      <c r="AF9" s="526"/>
      <c r="AG9" s="385"/>
    </row>
    <row r="10" spans="2:38" ht="17.25" customHeight="1" x14ac:dyDescent="0.2">
      <c r="E10" s="10"/>
      <c r="F10" s="10"/>
      <c r="N10" s="10"/>
      <c r="O10" s="383" t="s">
        <v>11</v>
      </c>
      <c r="P10" s="438"/>
      <c r="Q10" s="438"/>
      <c r="R10" s="438"/>
      <c r="S10" s="438"/>
      <c r="T10" s="438"/>
      <c r="U10" s="526"/>
      <c r="V10" s="526"/>
      <c r="W10" s="526"/>
      <c r="X10" s="526"/>
      <c r="Y10" s="526"/>
      <c r="Z10" s="526"/>
      <c r="AA10" s="526"/>
      <c r="AB10" s="526"/>
      <c r="AC10" s="526"/>
      <c r="AD10" s="526"/>
      <c r="AE10" s="526"/>
      <c r="AF10" s="526"/>
      <c r="AG10" s="385"/>
    </row>
    <row r="11" spans="2:38" ht="17.25" customHeight="1" x14ac:dyDescent="0.2">
      <c r="E11" s="10"/>
      <c r="F11" s="10"/>
      <c r="N11" s="10"/>
      <c r="O11" s="383" t="s">
        <v>13</v>
      </c>
      <c r="P11" s="438"/>
      <c r="Q11" s="438"/>
      <c r="R11" s="438"/>
      <c r="S11" s="438"/>
      <c r="T11" s="438"/>
      <c r="U11" s="2"/>
      <c r="V11" s="3"/>
      <c r="W11" s="2"/>
      <c r="X11" s="4"/>
      <c r="Y11" s="5"/>
      <c r="Z11" s="6"/>
      <c r="AA11" s="5"/>
      <c r="AB11" s="6"/>
      <c r="AC11" s="4"/>
      <c r="AD11" s="4"/>
      <c r="AE11" s="4"/>
      <c r="AF11" s="5"/>
      <c r="AG11" s="7"/>
    </row>
    <row r="12" spans="2:38" ht="18" customHeight="1" thickBot="1" x14ac:dyDescent="0.25">
      <c r="O12" s="386" t="s">
        <v>15</v>
      </c>
      <c r="P12" s="442"/>
      <c r="Q12" s="442"/>
      <c r="R12" s="442"/>
      <c r="S12" s="442"/>
      <c r="T12" s="442"/>
      <c r="U12" s="528"/>
      <c r="V12" s="528"/>
      <c r="W12" s="528"/>
      <c r="X12" s="528"/>
      <c r="Y12" s="528"/>
      <c r="Z12" s="528"/>
      <c r="AA12" s="528"/>
      <c r="AB12" s="528"/>
      <c r="AC12" s="528"/>
      <c r="AD12" s="528"/>
      <c r="AE12" s="528"/>
      <c r="AF12" s="528"/>
      <c r="AG12" s="529"/>
    </row>
    <row r="13" spans="2:38" ht="18" customHeight="1" x14ac:dyDescent="0.2">
      <c r="O13" s="273"/>
      <c r="P13" s="273"/>
      <c r="Q13" s="273"/>
      <c r="R13" s="273"/>
      <c r="S13" s="273"/>
      <c r="T13" s="273"/>
      <c r="U13" s="123"/>
      <c r="V13" s="123"/>
      <c r="W13" s="123"/>
      <c r="X13" s="123"/>
      <c r="Y13" s="123"/>
      <c r="Z13" s="123"/>
      <c r="AA13" s="123"/>
      <c r="AB13" s="123"/>
      <c r="AC13" s="123"/>
      <c r="AD13" s="123"/>
      <c r="AE13" s="123"/>
      <c r="AF13" s="123"/>
      <c r="AG13" s="123"/>
    </row>
    <row r="14" spans="2:38" ht="18" customHeight="1" thickBot="1" x14ac:dyDescent="0.25">
      <c r="B14" s="1" t="s">
        <v>138</v>
      </c>
      <c r="C14" s="315"/>
      <c r="D14" s="315"/>
      <c r="E14" s="315"/>
      <c r="F14" s="315"/>
      <c r="G14" s="315"/>
      <c r="H14" s="315"/>
      <c r="I14" s="315"/>
      <c r="J14" s="315"/>
      <c r="K14" s="315"/>
      <c r="L14" s="315"/>
      <c r="M14" s="315"/>
      <c r="N14" s="315"/>
      <c r="O14" s="315"/>
      <c r="P14" s="315"/>
      <c r="Q14" s="315"/>
      <c r="R14" s="315"/>
      <c r="S14" s="315"/>
      <c r="T14" s="315"/>
      <c r="U14" s="315"/>
      <c r="V14" s="315"/>
      <c r="W14" s="240"/>
      <c r="X14" s="240"/>
      <c r="Y14" s="240"/>
      <c r="Z14" s="240"/>
      <c r="AA14" s="240"/>
      <c r="AB14" s="240"/>
      <c r="AC14" s="240"/>
      <c r="AD14" s="240"/>
      <c r="AE14" s="240"/>
      <c r="AF14" s="240"/>
      <c r="AG14" s="240"/>
    </row>
    <row r="15" spans="2:38" ht="18" customHeight="1" thickBot="1" x14ac:dyDescent="0.25">
      <c r="B15" s="349" t="s">
        <v>315</v>
      </c>
      <c r="C15" s="477"/>
      <c r="D15" s="477"/>
      <c r="E15" s="477"/>
      <c r="F15" s="477"/>
      <c r="G15" s="479"/>
      <c r="H15" s="349" t="s">
        <v>351</v>
      </c>
      <c r="I15" s="477"/>
      <c r="J15" s="477"/>
      <c r="K15" s="477"/>
      <c r="L15" s="478">
        <f>Q16+Q18</f>
        <v>0</v>
      </c>
      <c r="M15" s="478"/>
      <c r="N15" s="478"/>
      <c r="O15" s="247" t="s">
        <v>38</v>
      </c>
      <c r="P15" s="349" t="s">
        <v>352</v>
      </c>
      <c r="Q15" s="477"/>
      <c r="R15" s="477"/>
      <c r="S15" s="477"/>
      <c r="T15" s="478">
        <f>Q17</f>
        <v>0</v>
      </c>
      <c r="U15" s="478"/>
      <c r="V15" s="478"/>
      <c r="W15" s="42" t="s">
        <v>38</v>
      </c>
      <c r="Y15" s="474" t="s">
        <v>316</v>
      </c>
      <c r="Z15" s="475"/>
      <c r="AA15" s="475"/>
      <c r="AB15" s="475"/>
      <c r="AC15" s="475"/>
      <c r="AD15" s="475"/>
      <c r="AE15" s="476"/>
      <c r="AF15" s="191" t="str">
        <f>IFERROR(IF(T15+L15&gt;=1,"○","×"),"")</f>
        <v>×</v>
      </c>
      <c r="AG15" s="240"/>
    </row>
    <row r="16" spans="2:38" ht="18" customHeight="1" x14ac:dyDescent="0.2">
      <c r="B16" s="242" t="s">
        <v>139</v>
      </c>
      <c r="C16" s="19"/>
      <c r="D16" s="19"/>
      <c r="E16" s="19"/>
      <c r="F16" s="19"/>
      <c r="G16" s="19"/>
      <c r="H16" s="19"/>
      <c r="I16" s="19"/>
      <c r="J16" s="19"/>
      <c r="K16" s="19"/>
      <c r="L16" s="19"/>
      <c r="M16" s="19"/>
      <c r="N16" s="19"/>
      <c r="O16" s="19"/>
      <c r="P16" s="316"/>
      <c r="Q16" s="480"/>
      <c r="R16" s="481"/>
      <c r="S16" s="481"/>
      <c r="T16" s="481"/>
      <c r="U16" s="481"/>
      <c r="V16" s="481"/>
      <c r="W16" s="43" t="s">
        <v>38</v>
      </c>
      <c r="Z16" s="246"/>
      <c r="AA16" s="246"/>
      <c r="AB16" s="246"/>
      <c r="AC16" s="246"/>
      <c r="AD16" s="246"/>
      <c r="AE16" s="312"/>
    </row>
    <row r="17" spans="1:34" ht="18" customHeight="1" x14ac:dyDescent="0.2">
      <c r="B17" s="243" t="s">
        <v>140</v>
      </c>
      <c r="C17" s="27"/>
      <c r="D17" s="27"/>
      <c r="E17" s="27"/>
      <c r="F17" s="27"/>
      <c r="G17" s="27"/>
      <c r="H17" s="27"/>
      <c r="I17" s="27"/>
      <c r="J17" s="27"/>
      <c r="K17" s="27"/>
      <c r="L17" s="27"/>
      <c r="M17" s="27"/>
      <c r="N17" s="27"/>
      <c r="O17" s="27"/>
      <c r="P17" s="317"/>
      <c r="Q17" s="482"/>
      <c r="R17" s="483"/>
      <c r="S17" s="483"/>
      <c r="T17" s="483"/>
      <c r="U17" s="483"/>
      <c r="V17" s="483"/>
      <c r="W17" s="245" t="s">
        <v>38</v>
      </c>
    </row>
    <row r="18" spans="1:34" ht="34.200000000000003" customHeight="1" thickBot="1" x14ac:dyDescent="0.25">
      <c r="B18" s="484" t="s">
        <v>141</v>
      </c>
      <c r="C18" s="485"/>
      <c r="D18" s="485"/>
      <c r="E18" s="485"/>
      <c r="F18" s="485"/>
      <c r="G18" s="485"/>
      <c r="H18" s="485"/>
      <c r="I18" s="485"/>
      <c r="J18" s="485"/>
      <c r="K18" s="485"/>
      <c r="L18" s="485"/>
      <c r="M18" s="485"/>
      <c r="N18" s="485"/>
      <c r="O18" s="485"/>
      <c r="P18" s="486"/>
      <c r="Q18" s="487"/>
      <c r="R18" s="488"/>
      <c r="S18" s="488"/>
      <c r="T18" s="488"/>
      <c r="U18" s="488"/>
      <c r="V18" s="488"/>
      <c r="W18" s="244" t="s">
        <v>38</v>
      </c>
    </row>
    <row r="19" spans="1:34" ht="18" customHeight="1" thickBot="1" x14ac:dyDescent="0.25">
      <c r="B19" s="312"/>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240"/>
      <c r="AB19" s="240"/>
      <c r="AC19" s="240"/>
      <c r="AD19" s="240"/>
      <c r="AE19" s="240"/>
      <c r="AF19" s="240"/>
      <c r="AG19" s="240"/>
    </row>
    <row r="20" spans="1:34" ht="18" customHeight="1" thickBot="1" x14ac:dyDescent="0.25">
      <c r="B20" s="503" t="s">
        <v>142</v>
      </c>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5"/>
    </row>
    <row r="21" spans="1:34" ht="18" customHeight="1" x14ac:dyDescent="0.2">
      <c r="B21" s="506"/>
      <c r="C21" s="508" t="s">
        <v>143</v>
      </c>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11"/>
      <c r="AB21" s="512"/>
      <c r="AC21" s="512"/>
      <c r="AD21" s="512"/>
      <c r="AE21" s="512"/>
      <c r="AF21" s="512"/>
      <c r="AG21" s="513"/>
    </row>
    <row r="22" spans="1:34" ht="18" customHeight="1" thickBot="1" x14ac:dyDescent="0.25">
      <c r="B22" s="507"/>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4"/>
      <c r="AB22" s="515"/>
      <c r="AC22" s="515"/>
      <c r="AD22" s="515"/>
      <c r="AE22" s="515"/>
      <c r="AF22" s="515"/>
      <c r="AG22" s="516"/>
    </row>
    <row r="23" spans="1:34" ht="21.6" customHeight="1" x14ac:dyDescent="0.2">
      <c r="B23" s="312"/>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240"/>
      <c r="AB23" s="240"/>
      <c r="AC23" s="240"/>
      <c r="AD23" s="240"/>
      <c r="AE23" s="240"/>
      <c r="AF23" s="240"/>
      <c r="AG23" s="240"/>
    </row>
    <row r="24" spans="1:34" ht="21.75" customHeight="1" thickBot="1" x14ac:dyDescent="0.25">
      <c r="B24" s="1" t="s">
        <v>144</v>
      </c>
      <c r="C24" s="13"/>
      <c r="D24" s="13"/>
      <c r="E24" s="13"/>
      <c r="F24" s="13"/>
      <c r="G24" s="96"/>
      <c r="H24" s="96"/>
      <c r="I24" s="96"/>
      <c r="J24" s="270"/>
      <c r="K24" s="270"/>
      <c r="L24" s="270"/>
      <c r="M24" s="270"/>
      <c r="N24" s="270"/>
      <c r="O24" s="270"/>
      <c r="P24" s="270"/>
      <c r="Q24" s="270"/>
      <c r="R24" s="270"/>
      <c r="S24" s="96"/>
      <c r="T24" s="96"/>
      <c r="U24" s="96"/>
      <c r="V24" s="270"/>
      <c r="W24" s="270"/>
      <c r="X24" s="270"/>
      <c r="Y24" s="270"/>
      <c r="Z24" s="270"/>
      <c r="AA24" s="270"/>
      <c r="AB24" s="270"/>
      <c r="AC24" s="270"/>
      <c r="AD24" s="270"/>
      <c r="AE24" s="96"/>
      <c r="AF24" s="96"/>
      <c r="AG24" s="96"/>
    </row>
    <row r="25" spans="1:34" ht="27.75" customHeight="1" thickBot="1" x14ac:dyDescent="0.25">
      <c r="B25" s="518" t="s">
        <v>145</v>
      </c>
      <c r="C25" s="519"/>
      <c r="D25" s="519"/>
      <c r="E25" s="519"/>
      <c r="F25" s="520"/>
      <c r="G25" s="520"/>
      <c r="H25" s="520"/>
      <c r="I25" s="520"/>
      <c r="J25" s="520"/>
      <c r="K25" s="520"/>
      <c r="L25" s="520"/>
      <c r="M25" s="498"/>
      <c r="N25" s="499"/>
      <c r="O25" s="499"/>
      <c r="P25" s="499"/>
      <c r="Q25" s="499"/>
      <c r="R25" s="499"/>
      <c r="S25" s="499"/>
      <c r="T25" s="499"/>
      <c r="U25" s="94" t="s">
        <v>38</v>
      </c>
      <c r="V25" s="270"/>
      <c r="W25" s="270"/>
      <c r="X25" s="270"/>
      <c r="Y25" s="270"/>
      <c r="Z25" s="270"/>
      <c r="AA25" s="270"/>
      <c r="AB25" s="270"/>
      <c r="AC25" s="270"/>
      <c r="AD25" s="270"/>
      <c r="AE25" s="96"/>
      <c r="AF25" s="96"/>
      <c r="AG25" s="96"/>
    </row>
    <row r="26" spans="1:34" s="15" customFormat="1" ht="21" customHeight="1" x14ac:dyDescent="0.2">
      <c r="A26" s="14"/>
      <c r="B26" s="536" t="s">
        <v>146</v>
      </c>
      <c r="C26" s="537"/>
      <c r="D26" s="537"/>
      <c r="E26" s="538"/>
      <c r="F26" s="500" t="s">
        <v>147</v>
      </c>
      <c r="G26" s="501"/>
      <c r="H26" s="501"/>
      <c r="I26" s="501"/>
      <c r="J26" s="501"/>
      <c r="K26" s="501"/>
      <c r="L26" s="501"/>
      <c r="M26" s="502" t="s">
        <v>148</v>
      </c>
      <c r="N26" s="501"/>
      <c r="O26" s="501"/>
      <c r="P26" s="501"/>
      <c r="Q26" s="501"/>
      <c r="R26" s="501"/>
      <c r="S26" s="501"/>
      <c r="T26" s="502" t="s">
        <v>149</v>
      </c>
      <c r="U26" s="501"/>
      <c r="V26" s="501"/>
      <c r="W26" s="501"/>
      <c r="X26" s="501"/>
      <c r="Y26" s="501"/>
      <c r="Z26" s="501"/>
      <c r="AA26" s="502" t="s">
        <v>150</v>
      </c>
      <c r="AB26" s="501"/>
      <c r="AC26" s="501"/>
      <c r="AD26" s="501"/>
      <c r="AE26" s="501"/>
      <c r="AF26" s="501"/>
      <c r="AG26" s="517"/>
      <c r="AH26" s="14"/>
    </row>
    <row r="27" spans="1:34" s="15" customFormat="1" ht="21" customHeight="1" x14ac:dyDescent="0.2">
      <c r="A27" s="14"/>
      <c r="B27" s="539"/>
      <c r="C27" s="540"/>
      <c r="D27" s="540"/>
      <c r="E27" s="541"/>
      <c r="F27" s="571"/>
      <c r="G27" s="493"/>
      <c r="H27" s="493"/>
      <c r="I27" s="493"/>
      <c r="J27" s="493"/>
      <c r="K27" s="493"/>
      <c r="L27" s="489" t="s">
        <v>38</v>
      </c>
      <c r="M27" s="492"/>
      <c r="N27" s="567"/>
      <c r="O27" s="567"/>
      <c r="P27" s="567"/>
      <c r="Q27" s="567"/>
      <c r="R27" s="567"/>
      <c r="S27" s="16" t="s">
        <v>38</v>
      </c>
      <c r="T27" s="492"/>
      <c r="U27" s="493"/>
      <c r="V27" s="493"/>
      <c r="W27" s="493"/>
      <c r="X27" s="493"/>
      <c r="Y27" s="493"/>
      <c r="Z27" s="489" t="s">
        <v>38</v>
      </c>
      <c r="AA27" s="492"/>
      <c r="AB27" s="493"/>
      <c r="AC27" s="493"/>
      <c r="AD27" s="493"/>
      <c r="AE27" s="493"/>
      <c r="AF27" s="493"/>
      <c r="AG27" s="580" t="s">
        <v>38</v>
      </c>
      <c r="AH27" s="14"/>
    </row>
    <row r="28" spans="1:34" s="15" customFormat="1" ht="18" customHeight="1" x14ac:dyDescent="0.2">
      <c r="A28" s="14"/>
      <c r="B28" s="539"/>
      <c r="C28" s="540"/>
      <c r="D28" s="540"/>
      <c r="E28" s="541"/>
      <c r="F28" s="572"/>
      <c r="G28" s="495"/>
      <c r="H28" s="495"/>
      <c r="I28" s="495"/>
      <c r="J28" s="495"/>
      <c r="K28" s="495"/>
      <c r="L28" s="490"/>
      <c r="M28" s="60"/>
      <c r="N28" s="575" t="s">
        <v>151</v>
      </c>
      <c r="O28" s="576"/>
      <c r="P28" s="576"/>
      <c r="Q28" s="576"/>
      <c r="R28" s="576"/>
      <c r="S28" s="577"/>
      <c r="T28" s="494"/>
      <c r="U28" s="495"/>
      <c r="V28" s="495"/>
      <c r="W28" s="495"/>
      <c r="X28" s="495"/>
      <c r="Y28" s="495"/>
      <c r="Z28" s="490"/>
      <c r="AA28" s="494"/>
      <c r="AB28" s="495"/>
      <c r="AC28" s="495"/>
      <c r="AD28" s="495"/>
      <c r="AE28" s="495"/>
      <c r="AF28" s="495"/>
      <c r="AG28" s="581"/>
      <c r="AH28" s="14"/>
    </row>
    <row r="29" spans="1:34" s="15" customFormat="1" ht="21" customHeight="1" thickBot="1" x14ac:dyDescent="0.25">
      <c r="A29" s="14"/>
      <c r="B29" s="542"/>
      <c r="C29" s="543"/>
      <c r="D29" s="543"/>
      <c r="E29" s="544"/>
      <c r="F29" s="573"/>
      <c r="G29" s="497"/>
      <c r="H29" s="497"/>
      <c r="I29" s="497"/>
      <c r="J29" s="497"/>
      <c r="K29" s="497"/>
      <c r="L29" s="491"/>
      <c r="M29" s="17"/>
      <c r="N29" s="574"/>
      <c r="O29" s="574"/>
      <c r="P29" s="574"/>
      <c r="Q29" s="574"/>
      <c r="R29" s="574"/>
      <c r="S29" s="18" t="s">
        <v>38</v>
      </c>
      <c r="T29" s="496"/>
      <c r="U29" s="497"/>
      <c r="V29" s="497"/>
      <c r="W29" s="497"/>
      <c r="X29" s="497"/>
      <c r="Y29" s="497"/>
      <c r="Z29" s="491"/>
      <c r="AA29" s="496"/>
      <c r="AB29" s="497"/>
      <c r="AC29" s="497"/>
      <c r="AD29" s="497"/>
      <c r="AE29" s="497"/>
      <c r="AF29" s="497"/>
      <c r="AG29" s="582"/>
      <c r="AH29" s="14"/>
    </row>
    <row r="30" spans="1:34" ht="28.5" customHeight="1" x14ac:dyDescent="0.2">
      <c r="B30" s="337" t="s">
        <v>152</v>
      </c>
      <c r="C30" s="338"/>
      <c r="D30" s="338"/>
      <c r="E30" s="339"/>
      <c r="F30" s="359" t="s">
        <v>47</v>
      </c>
      <c r="G30" s="547"/>
      <c r="H30" s="19" t="s">
        <v>55</v>
      </c>
      <c r="I30" s="194"/>
      <c r="J30" s="194"/>
      <c r="K30" s="195"/>
      <c r="L30" s="195"/>
      <c r="M30" s="195"/>
      <c r="N30" s="195"/>
      <c r="O30" s="195"/>
      <c r="P30" s="195"/>
      <c r="Q30" s="195"/>
      <c r="R30" s="195"/>
      <c r="S30" s="196"/>
      <c r="T30" s="196"/>
      <c r="U30" s="196"/>
      <c r="V30" s="195"/>
      <c r="W30" s="195"/>
      <c r="X30" s="195"/>
      <c r="Y30" s="195"/>
      <c r="Z30" s="195"/>
      <c r="AA30" s="195"/>
      <c r="AB30" s="195"/>
      <c r="AC30" s="195"/>
      <c r="AD30" s="195"/>
      <c r="AE30" s="583"/>
      <c r="AF30" s="584"/>
      <c r="AG30" s="585"/>
    </row>
    <row r="31" spans="1:34" ht="28.5" customHeight="1" x14ac:dyDescent="0.2">
      <c r="B31" s="340"/>
      <c r="C31" s="527"/>
      <c r="D31" s="527"/>
      <c r="E31" s="342"/>
      <c r="F31" s="548"/>
      <c r="G31" s="549"/>
      <c r="H31" s="22" t="s">
        <v>57</v>
      </c>
      <c r="I31" s="22"/>
      <c r="J31" s="22"/>
      <c r="K31" s="23"/>
      <c r="L31" s="23"/>
      <c r="M31" s="23"/>
      <c r="N31" s="23"/>
      <c r="O31" s="23"/>
      <c r="P31" s="23"/>
      <c r="Q31" s="23"/>
      <c r="R31" s="23"/>
      <c r="S31" s="24"/>
      <c r="T31" s="24"/>
      <c r="U31" s="24"/>
      <c r="V31" s="23"/>
      <c r="W31" s="23"/>
      <c r="X31" s="23"/>
      <c r="Y31" s="23"/>
      <c r="Z31" s="23"/>
      <c r="AA31" s="23"/>
      <c r="AB31" s="23"/>
      <c r="AC31" s="23"/>
      <c r="AD31" s="23"/>
      <c r="AE31" s="554"/>
      <c r="AF31" s="555"/>
      <c r="AG31" s="556"/>
    </row>
    <row r="32" spans="1:34" ht="28.5" customHeight="1" x14ac:dyDescent="0.2">
      <c r="B32" s="340"/>
      <c r="C32" s="527"/>
      <c r="D32" s="527"/>
      <c r="E32" s="342"/>
      <c r="F32" s="548"/>
      <c r="G32" s="549"/>
      <c r="H32" s="27" t="s">
        <v>56</v>
      </c>
      <c r="I32" s="320"/>
      <c r="J32" s="320"/>
      <c r="K32" s="321"/>
      <c r="L32" s="321"/>
      <c r="M32" s="321"/>
      <c r="N32" s="321"/>
      <c r="O32" s="321"/>
      <c r="P32" s="321"/>
      <c r="Q32" s="321"/>
      <c r="R32" s="321"/>
      <c r="S32" s="322"/>
      <c r="T32" s="322"/>
      <c r="U32" s="322"/>
      <c r="V32" s="321"/>
      <c r="W32" s="321"/>
      <c r="X32" s="321"/>
      <c r="Y32" s="321"/>
      <c r="Z32" s="321"/>
      <c r="AA32" s="321"/>
      <c r="AB32" s="321"/>
      <c r="AC32" s="321"/>
      <c r="AD32" s="321"/>
      <c r="AE32" s="554"/>
      <c r="AF32" s="555"/>
      <c r="AG32" s="556"/>
    </row>
    <row r="33" spans="2:33" ht="28.5" customHeight="1" x14ac:dyDescent="0.2">
      <c r="B33" s="340"/>
      <c r="C33" s="527"/>
      <c r="D33" s="527"/>
      <c r="E33" s="342"/>
      <c r="F33" s="548"/>
      <c r="G33" s="549"/>
      <c r="H33" s="22" t="s">
        <v>58</v>
      </c>
      <c r="I33" s="22"/>
      <c r="J33" s="22"/>
      <c r="K33" s="23"/>
      <c r="L33" s="23"/>
      <c r="M33" s="23"/>
      <c r="N33" s="23"/>
      <c r="O33" s="23"/>
      <c r="P33" s="23"/>
      <c r="Q33" s="23"/>
      <c r="R33" s="23"/>
      <c r="S33" s="24"/>
      <c r="T33" s="24"/>
      <c r="U33" s="24"/>
      <c r="V33" s="23"/>
      <c r="W33" s="23"/>
      <c r="X33" s="23"/>
      <c r="Y33" s="23"/>
      <c r="Z33" s="23"/>
      <c r="AA33" s="23"/>
      <c r="AB33" s="23"/>
      <c r="AC33" s="23"/>
      <c r="AD33" s="23"/>
      <c r="AE33" s="554"/>
      <c r="AF33" s="555"/>
      <c r="AG33" s="556"/>
    </row>
    <row r="34" spans="2:33" ht="28.5" customHeight="1" x14ac:dyDescent="0.2">
      <c r="B34" s="340"/>
      <c r="C34" s="527"/>
      <c r="D34" s="527"/>
      <c r="E34" s="342"/>
      <c r="F34" s="548"/>
      <c r="G34" s="549"/>
      <c r="H34" s="22" t="s">
        <v>59</v>
      </c>
      <c r="I34" s="22"/>
      <c r="J34" s="22"/>
      <c r="K34" s="23"/>
      <c r="L34" s="23"/>
      <c r="M34" s="23"/>
      <c r="N34" s="23"/>
      <c r="O34" s="23"/>
      <c r="P34" s="23"/>
      <c r="Q34" s="23"/>
      <c r="R34" s="23"/>
      <c r="S34" s="24"/>
      <c r="T34" s="24"/>
      <c r="U34" s="24"/>
      <c r="V34" s="23"/>
      <c r="W34" s="23"/>
      <c r="X34" s="23"/>
      <c r="Y34" s="23"/>
      <c r="Z34" s="23"/>
      <c r="AA34" s="23"/>
      <c r="AB34" s="23"/>
      <c r="AC34" s="23"/>
      <c r="AD34" s="23"/>
      <c r="AE34" s="554"/>
      <c r="AF34" s="555"/>
      <c r="AG34" s="556"/>
    </row>
    <row r="35" spans="2:33" ht="28.5" customHeight="1" x14ac:dyDescent="0.2">
      <c r="B35" s="340"/>
      <c r="C35" s="527"/>
      <c r="D35" s="527"/>
      <c r="E35" s="342"/>
      <c r="F35" s="548"/>
      <c r="G35" s="549"/>
      <c r="H35" s="22" t="s">
        <v>60</v>
      </c>
      <c r="I35" s="22"/>
      <c r="J35" s="22"/>
      <c r="K35" s="23"/>
      <c r="L35" s="23"/>
      <c r="M35" s="23"/>
      <c r="N35" s="23"/>
      <c r="O35" s="23"/>
      <c r="P35" s="23"/>
      <c r="Q35" s="23"/>
      <c r="R35" s="23"/>
      <c r="S35" s="24"/>
      <c r="T35" s="24"/>
      <c r="U35" s="24"/>
      <c r="V35" s="23"/>
      <c r="W35" s="23"/>
      <c r="X35" s="23"/>
      <c r="Y35" s="23"/>
      <c r="Z35" s="23"/>
      <c r="AA35" s="23"/>
      <c r="AB35" s="23"/>
      <c r="AC35" s="23"/>
      <c r="AD35" s="23"/>
      <c r="AE35" s="554"/>
      <c r="AF35" s="555"/>
      <c r="AG35" s="556"/>
    </row>
    <row r="36" spans="2:33" ht="28.5" customHeight="1" x14ac:dyDescent="0.2">
      <c r="B36" s="340"/>
      <c r="C36" s="527"/>
      <c r="D36" s="527"/>
      <c r="E36" s="342"/>
      <c r="F36" s="548"/>
      <c r="G36" s="549"/>
      <c r="H36" s="30" t="s">
        <v>153</v>
      </c>
      <c r="I36" s="30"/>
      <c r="J36" s="30"/>
      <c r="K36" s="31"/>
      <c r="L36" s="31"/>
      <c r="M36" s="31"/>
      <c r="N36" s="23"/>
      <c r="O36" s="22"/>
      <c r="P36" s="61"/>
      <c r="Q36" s="61"/>
      <c r="R36" s="61"/>
      <c r="S36" s="22"/>
      <c r="T36" s="22"/>
      <c r="U36" s="22"/>
      <c r="V36" s="61"/>
      <c r="W36" s="61"/>
      <c r="X36" s="61"/>
      <c r="Y36" s="61"/>
      <c r="Z36" s="61"/>
      <c r="AA36" s="61"/>
      <c r="AB36" s="61"/>
      <c r="AC36" s="61"/>
      <c r="AD36" s="61"/>
      <c r="AE36" s="554"/>
      <c r="AF36" s="555"/>
      <c r="AG36" s="556"/>
    </row>
    <row r="37" spans="2:33" ht="28.5" customHeight="1" x14ac:dyDescent="0.2">
      <c r="B37" s="340"/>
      <c r="C37" s="527"/>
      <c r="D37" s="527"/>
      <c r="E37" s="342"/>
      <c r="F37" s="548"/>
      <c r="G37" s="549"/>
      <c r="H37" s="22" t="s">
        <v>63</v>
      </c>
      <c r="I37" s="22"/>
      <c r="J37" s="22"/>
      <c r="K37" s="23"/>
      <c r="L37" s="23"/>
      <c r="M37" s="23"/>
      <c r="N37" s="23"/>
      <c r="O37" s="23"/>
      <c r="P37" s="23"/>
      <c r="Q37" s="23"/>
      <c r="R37" s="23"/>
      <c r="S37" s="24"/>
      <c r="T37" s="24"/>
      <c r="U37" s="24"/>
      <c r="V37" s="23"/>
      <c r="W37" s="23"/>
      <c r="X37" s="23"/>
      <c r="Y37" s="23"/>
      <c r="Z37" s="23"/>
      <c r="AA37" s="23"/>
      <c r="AB37" s="23"/>
      <c r="AC37" s="23"/>
      <c r="AD37" s="23"/>
      <c r="AE37" s="554"/>
      <c r="AF37" s="555"/>
      <c r="AG37" s="556"/>
    </row>
    <row r="38" spans="2:33" ht="28.5" customHeight="1" x14ac:dyDescent="0.2">
      <c r="B38" s="340"/>
      <c r="C38" s="527"/>
      <c r="D38" s="527"/>
      <c r="E38" s="342"/>
      <c r="F38" s="548"/>
      <c r="G38" s="549"/>
      <c r="H38" s="25" t="s">
        <v>66</v>
      </c>
      <c r="I38" s="22"/>
      <c r="J38" s="22"/>
      <c r="K38" s="23"/>
      <c r="L38" s="23"/>
      <c r="M38" s="23"/>
      <c r="N38" s="23"/>
      <c r="O38" s="23"/>
      <c r="P38" s="23"/>
      <c r="Q38" s="23"/>
      <c r="R38" s="23"/>
      <c r="S38" s="24"/>
      <c r="T38" s="24"/>
      <c r="U38" s="24"/>
      <c r="V38" s="23"/>
      <c r="W38" s="23"/>
      <c r="X38" s="23"/>
      <c r="Y38" s="23"/>
      <c r="Z38" s="23"/>
      <c r="AA38" s="23"/>
      <c r="AB38" s="23"/>
      <c r="AC38" s="23"/>
      <c r="AD38" s="26"/>
      <c r="AE38" s="554"/>
      <c r="AF38" s="555"/>
      <c r="AG38" s="556"/>
    </row>
    <row r="39" spans="2:33" ht="28.5" customHeight="1" x14ac:dyDescent="0.2">
      <c r="B39" s="340"/>
      <c r="C39" s="527"/>
      <c r="D39" s="527"/>
      <c r="E39" s="342"/>
      <c r="F39" s="548"/>
      <c r="G39" s="549"/>
      <c r="H39" s="27" t="s">
        <v>67</v>
      </c>
      <c r="I39" s="27"/>
      <c r="J39" s="27"/>
      <c r="K39" s="28"/>
      <c r="L39" s="28"/>
      <c r="M39" s="28"/>
      <c r="N39" s="28"/>
      <c r="O39" s="28"/>
      <c r="P39" s="28"/>
      <c r="Q39" s="28"/>
      <c r="R39" s="28"/>
      <c r="S39" s="29"/>
      <c r="T39" s="29"/>
      <c r="U39" s="29"/>
      <c r="V39" s="28"/>
      <c r="W39" s="28"/>
      <c r="X39" s="28"/>
      <c r="Y39" s="28"/>
      <c r="Z39" s="28"/>
      <c r="AA39" s="28"/>
      <c r="AB39" s="28"/>
      <c r="AC39" s="28"/>
      <c r="AD39" s="28"/>
      <c r="AE39" s="554"/>
      <c r="AF39" s="555"/>
      <c r="AG39" s="556"/>
    </row>
    <row r="40" spans="2:33" ht="28.5" customHeight="1" x14ac:dyDescent="0.2">
      <c r="B40" s="340"/>
      <c r="C40" s="527"/>
      <c r="D40" s="527"/>
      <c r="E40" s="342"/>
      <c r="F40" s="548"/>
      <c r="G40" s="549"/>
      <c r="H40" s="36" t="s">
        <v>68</v>
      </c>
      <c r="I40" s="30"/>
      <c r="J40" s="30"/>
      <c r="K40" s="31"/>
      <c r="L40" s="31"/>
      <c r="M40" s="31"/>
      <c r="N40" s="31"/>
      <c r="O40" s="31"/>
      <c r="P40" s="31"/>
      <c r="Q40" s="31"/>
      <c r="R40" s="31"/>
      <c r="S40" s="32"/>
      <c r="T40" s="32"/>
      <c r="U40" s="32"/>
      <c r="V40" s="31"/>
      <c r="W40" s="31"/>
      <c r="X40" s="31"/>
      <c r="Y40" s="31"/>
      <c r="Z40" s="31"/>
      <c r="AA40" s="31"/>
      <c r="AB40" s="31"/>
      <c r="AC40" s="31"/>
      <c r="AD40" s="31"/>
      <c r="AE40" s="557"/>
      <c r="AF40" s="558"/>
      <c r="AG40" s="559"/>
    </row>
    <row r="41" spans="2:33" ht="28.5" customHeight="1" x14ac:dyDescent="0.2">
      <c r="B41" s="340"/>
      <c r="C41" s="527"/>
      <c r="D41" s="527"/>
      <c r="E41" s="342"/>
      <c r="F41" s="548"/>
      <c r="G41" s="549"/>
      <c r="H41" s="25" t="s">
        <v>69</v>
      </c>
      <c r="I41" s="22"/>
      <c r="J41" s="22"/>
      <c r="K41" s="23"/>
      <c r="L41" s="23"/>
      <c r="M41" s="23"/>
      <c r="N41" s="23"/>
      <c r="O41" s="23"/>
      <c r="P41" s="23"/>
      <c r="Q41" s="23"/>
      <c r="R41" s="23"/>
      <c r="S41" s="24"/>
      <c r="T41" s="24"/>
      <c r="U41" s="24"/>
      <c r="V41" s="23"/>
      <c r="W41" s="23"/>
      <c r="X41" s="23"/>
      <c r="Y41" s="23"/>
      <c r="Z41" s="23"/>
      <c r="AA41" s="23"/>
      <c r="AB41" s="23"/>
      <c r="AC41" s="23"/>
      <c r="AD41" s="23"/>
      <c r="AE41" s="554"/>
      <c r="AF41" s="555"/>
      <c r="AG41" s="556"/>
    </row>
    <row r="42" spans="2:33" ht="28.5" customHeight="1" x14ac:dyDescent="0.2">
      <c r="B42" s="340"/>
      <c r="C42" s="527"/>
      <c r="D42" s="527"/>
      <c r="E42" s="342"/>
      <c r="F42" s="548"/>
      <c r="G42" s="549"/>
      <c r="H42" s="35" t="s">
        <v>94</v>
      </c>
      <c r="I42" s="27"/>
      <c r="J42" s="27"/>
      <c r="K42" s="28"/>
      <c r="L42" s="28"/>
      <c r="M42" s="28"/>
      <c r="N42" s="28"/>
      <c r="O42" s="28"/>
      <c r="P42" s="28"/>
      <c r="Q42" s="28"/>
      <c r="R42" s="28"/>
      <c r="S42" s="29"/>
      <c r="T42" s="29"/>
      <c r="U42" s="29"/>
      <c r="V42" s="28"/>
      <c r="W42" s="28"/>
      <c r="X42" s="28"/>
      <c r="Y42" s="28"/>
      <c r="Z42" s="28"/>
      <c r="AA42" s="28"/>
      <c r="AB42" s="28"/>
      <c r="AC42" s="28"/>
      <c r="AD42" s="28"/>
      <c r="AE42" s="563"/>
      <c r="AF42" s="552"/>
      <c r="AG42" s="553"/>
    </row>
    <row r="43" spans="2:33" ht="28.5" customHeight="1" thickBot="1" x14ac:dyDescent="0.25">
      <c r="B43" s="343"/>
      <c r="C43" s="344"/>
      <c r="D43" s="344"/>
      <c r="E43" s="345"/>
      <c r="F43" s="550"/>
      <c r="G43" s="551"/>
      <c r="H43" s="323" t="s">
        <v>62</v>
      </c>
      <c r="I43" s="324"/>
      <c r="J43" s="324"/>
      <c r="K43" s="272"/>
      <c r="L43" s="272"/>
      <c r="M43" s="272"/>
      <c r="N43" s="272"/>
      <c r="O43" s="272"/>
      <c r="P43" s="272"/>
      <c r="Q43" s="272"/>
      <c r="R43" s="272"/>
      <c r="S43" s="325"/>
      <c r="T43" s="325"/>
      <c r="U43" s="325"/>
      <c r="V43" s="272"/>
      <c r="W43" s="272"/>
      <c r="X43" s="272"/>
      <c r="Y43" s="272"/>
      <c r="Z43" s="272"/>
      <c r="AA43" s="272"/>
      <c r="AB43" s="272"/>
      <c r="AC43" s="272"/>
      <c r="AD43" s="272"/>
      <c r="AE43" s="564"/>
      <c r="AF43" s="565"/>
      <c r="AG43" s="566"/>
    </row>
    <row r="44" spans="2:33" customFormat="1" ht="9.75" customHeight="1" x14ac:dyDescent="0.2"/>
    <row r="45" spans="2:33" customFormat="1" ht="9.75" customHeight="1" thickBot="1" x14ac:dyDescent="0.25"/>
    <row r="46" spans="2:33" ht="28.5" customHeight="1" x14ac:dyDescent="0.2">
      <c r="B46" s="337" t="s">
        <v>317</v>
      </c>
      <c r="C46" s="338"/>
      <c r="D46" s="338"/>
      <c r="E46" s="339"/>
      <c r="F46" s="359" t="s">
        <v>71</v>
      </c>
      <c r="G46" s="547"/>
      <c r="H46" s="219" t="s">
        <v>55</v>
      </c>
      <c r="I46" s="19"/>
      <c r="J46" s="19"/>
      <c r="K46" s="20"/>
      <c r="L46" s="20"/>
      <c r="M46" s="20"/>
      <c r="N46" s="20"/>
      <c r="O46" s="20"/>
      <c r="P46" s="20"/>
      <c r="Q46" s="20"/>
      <c r="R46" s="20"/>
      <c r="S46" s="21"/>
      <c r="T46" s="21"/>
      <c r="U46" s="21"/>
      <c r="V46" s="20"/>
      <c r="W46" s="20"/>
      <c r="X46" s="20"/>
      <c r="Y46" s="20"/>
      <c r="Z46" s="20"/>
      <c r="AA46" s="20"/>
      <c r="AB46" s="20"/>
      <c r="AC46" s="20"/>
      <c r="AD46" s="326"/>
      <c r="AE46" s="578"/>
      <c r="AF46" s="578"/>
      <c r="AG46" s="579"/>
    </row>
    <row r="47" spans="2:33" ht="28.5" customHeight="1" x14ac:dyDescent="0.2">
      <c r="B47" s="340"/>
      <c r="C47" s="527"/>
      <c r="D47" s="527"/>
      <c r="E47" s="342"/>
      <c r="F47" s="548"/>
      <c r="G47" s="549"/>
      <c r="H47" s="27" t="s">
        <v>56</v>
      </c>
      <c r="I47" s="27"/>
      <c r="J47" s="27"/>
      <c r="K47" s="28"/>
      <c r="L47" s="28"/>
      <c r="M47" s="28"/>
      <c r="N47" s="28"/>
      <c r="O47" s="28"/>
      <c r="P47" s="28"/>
      <c r="Q47" s="28"/>
      <c r="R47" s="28"/>
      <c r="S47" s="29"/>
      <c r="T47" s="29"/>
      <c r="U47" s="29"/>
      <c r="V47" s="28"/>
      <c r="W47" s="28"/>
      <c r="X47" s="28"/>
      <c r="Y47" s="28"/>
      <c r="Z47" s="28"/>
      <c r="AA47" s="28"/>
      <c r="AB47" s="28"/>
      <c r="AC47" s="28"/>
      <c r="AD47" s="327"/>
      <c r="AE47" s="552"/>
      <c r="AF47" s="552"/>
      <c r="AG47" s="553"/>
    </row>
    <row r="48" spans="2:33" ht="28.5" customHeight="1" x14ac:dyDescent="0.2">
      <c r="B48" s="340"/>
      <c r="C48" s="527"/>
      <c r="D48" s="527"/>
      <c r="E48" s="342"/>
      <c r="F48" s="548"/>
      <c r="G48" s="549"/>
      <c r="H48" s="27" t="s">
        <v>80</v>
      </c>
      <c r="I48" s="27"/>
      <c r="J48" s="27"/>
      <c r="K48" s="28"/>
      <c r="L48" s="28"/>
      <c r="M48" s="28"/>
      <c r="N48" s="28"/>
      <c r="O48" s="28"/>
      <c r="P48" s="28"/>
      <c r="Q48" s="28"/>
      <c r="R48" s="28"/>
      <c r="S48" s="29"/>
      <c r="T48" s="29"/>
      <c r="U48" s="29"/>
      <c r="V48" s="28"/>
      <c r="W48" s="28"/>
      <c r="X48" s="28"/>
      <c r="Y48" s="28"/>
      <c r="Z48" s="28"/>
      <c r="AA48" s="28"/>
      <c r="AB48" s="28"/>
      <c r="AC48" s="28"/>
      <c r="AD48" s="327"/>
      <c r="AE48" s="552"/>
      <c r="AF48" s="552"/>
      <c r="AG48" s="553"/>
    </row>
    <row r="49" spans="2:33" ht="28.5" customHeight="1" x14ac:dyDescent="0.2">
      <c r="B49" s="340"/>
      <c r="C49" s="527"/>
      <c r="D49" s="527"/>
      <c r="E49" s="342"/>
      <c r="F49" s="548"/>
      <c r="G49" s="549"/>
      <c r="H49" s="27" t="s">
        <v>91</v>
      </c>
      <c r="I49" s="27"/>
      <c r="J49" s="27"/>
      <c r="K49" s="28"/>
      <c r="L49" s="28"/>
      <c r="M49" s="28"/>
      <c r="N49" s="28"/>
      <c r="O49" s="28"/>
      <c r="P49" s="28"/>
      <c r="Q49" s="28"/>
      <c r="R49" s="28"/>
      <c r="S49" s="29"/>
      <c r="T49" s="29"/>
      <c r="U49" s="29"/>
      <c r="V49" s="28"/>
      <c r="W49" s="28"/>
      <c r="X49" s="28"/>
      <c r="Y49" s="28"/>
      <c r="Z49" s="28"/>
      <c r="AA49" s="28"/>
      <c r="AB49" s="28"/>
      <c r="AC49" s="28"/>
      <c r="AD49" s="327"/>
      <c r="AE49" s="552"/>
      <c r="AF49" s="552"/>
      <c r="AG49" s="553"/>
    </row>
    <row r="50" spans="2:33" ht="28.5" customHeight="1" x14ac:dyDescent="0.2">
      <c r="B50" s="340"/>
      <c r="C50" s="527"/>
      <c r="D50" s="527"/>
      <c r="E50" s="342"/>
      <c r="F50" s="548"/>
      <c r="G50" s="549"/>
      <c r="H50" s="22" t="s">
        <v>85</v>
      </c>
      <c r="I50" s="22"/>
      <c r="J50" s="22"/>
      <c r="K50" s="23"/>
      <c r="L50" s="23"/>
      <c r="M50" s="23"/>
      <c r="N50" s="23"/>
      <c r="O50" s="23"/>
      <c r="P50" s="23"/>
      <c r="Q50" s="23"/>
      <c r="R50" s="23"/>
      <c r="S50" s="24"/>
      <c r="T50" s="24"/>
      <c r="U50" s="24"/>
      <c r="V50" s="23"/>
      <c r="W50" s="23"/>
      <c r="X50" s="23"/>
      <c r="Y50" s="23"/>
      <c r="Z50" s="23"/>
      <c r="AA50" s="23"/>
      <c r="AB50" s="23"/>
      <c r="AC50" s="23"/>
      <c r="AD50" s="328"/>
      <c r="AE50" s="555"/>
      <c r="AF50" s="555"/>
      <c r="AG50" s="556"/>
    </row>
    <row r="51" spans="2:33" ht="28.5" customHeight="1" x14ac:dyDescent="0.2">
      <c r="B51" s="340"/>
      <c r="C51" s="527"/>
      <c r="D51" s="527"/>
      <c r="E51" s="342"/>
      <c r="F51" s="548"/>
      <c r="G51" s="549"/>
      <c r="H51" s="22" t="s">
        <v>86</v>
      </c>
      <c r="I51" s="22"/>
      <c r="J51" s="22"/>
      <c r="K51" s="23"/>
      <c r="L51" s="23"/>
      <c r="M51" s="23"/>
      <c r="N51" s="23"/>
      <c r="O51" s="23"/>
      <c r="P51" s="23"/>
      <c r="Q51" s="23"/>
      <c r="R51" s="23"/>
      <c r="S51" s="24"/>
      <c r="T51" s="24"/>
      <c r="U51" s="24"/>
      <c r="V51" s="23"/>
      <c r="W51" s="23"/>
      <c r="X51" s="23"/>
      <c r="Y51" s="23"/>
      <c r="Z51" s="23"/>
      <c r="AA51" s="23"/>
      <c r="AB51" s="23"/>
      <c r="AC51" s="23"/>
      <c r="AD51" s="328"/>
      <c r="AE51" s="555"/>
      <c r="AF51" s="555"/>
      <c r="AG51" s="556"/>
    </row>
    <row r="52" spans="2:33" ht="28.5" customHeight="1" x14ac:dyDescent="0.2">
      <c r="B52" s="340"/>
      <c r="C52" s="527"/>
      <c r="D52" s="527"/>
      <c r="E52" s="342"/>
      <c r="F52" s="548"/>
      <c r="G52" s="549"/>
      <c r="H52" s="22" t="s">
        <v>81</v>
      </c>
      <c r="I52" s="22"/>
      <c r="J52" s="22"/>
      <c r="K52" s="23"/>
      <c r="L52" s="23"/>
      <c r="M52" s="23"/>
      <c r="N52" s="23"/>
      <c r="O52" s="23"/>
      <c r="P52" s="23"/>
      <c r="Q52" s="23"/>
      <c r="R52" s="23"/>
      <c r="S52" s="24"/>
      <c r="T52" s="24"/>
      <c r="U52" s="24"/>
      <c r="V52" s="23"/>
      <c r="W52" s="23"/>
      <c r="X52" s="23"/>
      <c r="Y52" s="23"/>
      <c r="Z52" s="23"/>
      <c r="AA52" s="23"/>
      <c r="AB52" s="23"/>
      <c r="AC52" s="23"/>
      <c r="AD52" s="328"/>
      <c r="AE52" s="555"/>
      <c r="AF52" s="555"/>
      <c r="AG52" s="556"/>
    </row>
    <row r="53" spans="2:33" ht="28.5" customHeight="1" x14ac:dyDescent="0.2">
      <c r="B53" s="340"/>
      <c r="C53" s="527"/>
      <c r="D53" s="527"/>
      <c r="E53" s="342"/>
      <c r="F53" s="548"/>
      <c r="G53" s="549"/>
      <c r="H53" s="30" t="s">
        <v>83</v>
      </c>
      <c r="I53" s="30"/>
      <c r="J53" s="30"/>
      <c r="K53" s="31"/>
      <c r="L53" s="31"/>
      <c r="M53" s="31"/>
      <c r="N53" s="31"/>
      <c r="O53" s="31"/>
      <c r="P53" s="31"/>
      <c r="Q53" s="31"/>
      <c r="R53" s="31"/>
      <c r="S53" s="32"/>
      <c r="T53" s="32"/>
      <c r="U53" s="32"/>
      <c r="V53" s="31"/>
      <c r="W53" s="31"/>
      <c r="X53" s="31"/>
      <c r="Y53" s="31"/>
      <c r="Z53" s="31"/>
      <c r="AA53" s="31"/>
      <c r="AB53" s="31"/>
      <c r="AC53" s="31"/>
      <c r="AD53" s="329"/>
      <c r="AE53" s="555"/>
      <c r="AF53" s="555"/>
      <c r="AG53" s="556"/>
    </row>
    <row r="54" spans="2:33" ht="28.5" customHeight="1" thickBot="1" x14ac:dyDescent="0.25">
      <c r="B54" s="340"/>
      <c r="C54" s="527"/>
      <c r="D54" s="527"/>
      <c r="E54" s="342"/>
      <c r="F54" s="610"/>
      <c r="G54" s="611"/>
      <c r="H54" s="134" t="s">
        <v>69</v>
      </c>
      <c r="I54" s="135"/>
      <c r="J54" s="135"/>
      <c r="K54" s="136"/>
      <c r="L54" s="136"/>
      <c r="M54" s="136"/>
      <c r="N54" s="136"/>
      <c r="O54" s="136"/>
      <c r="P54" s="136"/>
      <c r="Q54" s="136"/>
      <c r="R54" s="136"/>
      <c r="S54" s="137"/>
      <c r="T54" s="137"/>
      <c r="U54" s="137"/>
      <c r="V54" s="136"/>
      <c r="W54" s="136"/>
      <c r="X54" s="136"/>
      <c r="Y54" s="136"/>
      <c r="Z54" s="136"/>
      <c r="AA54" s="136"/>
      <c r="AB54" s="136"/>
      <c r="AC54" s="136"/>
      <c r="AD54" s="330"/>
      <c r="AE54" s="545"/>
      <c r="AF54" s="545"/>
      <c r="AG54" s="546"/>
    </row>
    <row r="55" spans="2:33" ht="28.5" customHeight="1" x14ac:dyDescent="0.2">
      <c r="B55" s="340"/>
      <c r="C55" s="527"/>
      <c r="D55" s="527"/>
      <c r="E55" s="342"/>
      <c r="F55" s="350" t="s">
        <v>88</v>
      </c>
      <c r="G55" s="596"/>
      <c r="H55" s="19" t="s">
        <v>55</v>
      </c>
      <c r="I55" s="19"/>
      <c r="J55" s="19"/>
      <c r="K55" s="20"/>
      <c r="L55" s="20"/>
      <c r="M55" s="20"/>
      <c r="N55" s="20"/>
      <c r="O55" s="20"/>
      <c r="P55" s="20"/>
      <c r="Q55" s="20"/>
      <c r="R55" s="20"/>
      <c r="S55" s="21"/>
      <c r="T55" s="21"/>
      <c r="U55" s="21"/>
      <c r="V55" s="20"/>
      <c r="W55" s="20"/>
      <c r="X55" s="20"/>
      <c r="Y55" s="20"/>
      <c r="Z55" s="20"/>
      <c r="AA55" s="20"/>
      <c r="AB55" s="20"/>
      <c r="AC55" s="20"/>
      <c r="AD55" s="326"/>
      <c r="AE55" s="578"/>
      <c r="AF55" s="578"/>
      <c r="AG55" s="579"/>
    </row>
    <row r="56" spans="2:33" ht="28.5" customHeight="1" x14ac:dyDescent="0.2">
      <c r="B56" s="340"/>
      <c r="C56" s="527"/>
      <c r="D56" s="527"/>
      <c r="E56" s="342"/>
      <c r="F56" s="352"/>
      <c r="G56" s="597"/>
      <c r="H56" s="25" t="s">
        <v>56</v>
      </c>
      <c r="I56" s="22"/>
      <c r="J56" s="22"/>
      <c r="K56" s="23"/>
      <c r="L56" s="23"/>
      <c r="M56" s="23"/>
      <c r="N56" s="23"/>
      <c r="O56" s="23"/>
      <c r="P56" s="23"/>
      <c r="Q56" s="23"/>
      <c r="R56" s="23"/>
      <c r="S56" s="24"/>
      <c r="T56" s="24"/>
      <c r="U56" s="24"/>
      <c r="V56" s="23"/>
      <c r="W56" s="23"/>
      <c r="X56" s="23"/>
      <c r="Y56" s="23"/>
      <c r="Z56" s="23"/>
      <c r="AA56" s="23"/>
      <c r="AB56" s="23"/>
      <c r="AC56" s="23"/>
      <c r="AD56" s="328"/>
      <c r="AE56" s="555"/>
      <c r="AF56" s="555"/>
      <c r="AG56" s="556"/>
    </row>
    <row r="57" spans="2:33" ht="28.5" customHeight="1" x14ac:dyDescent="0.2">
      <c r="B57" s="340"/>
      <c r="C57" s="527"/>
      <c r="D57" s="527"/>
      <c r="E57" s="342"/>
      <c r="F57" s="352"/>
      <c r="G57" s="597"/>
      <c r="H57" s="27" t="s">
        <v>80</v>
      </c>
      <c r="I57" s="27"/>
      <c r="J57" s="27"/>
      <c r="K57" s="28"/>
      <c r="L57" s="28"/>
      <c r="M57" s="28"/>
      <c r="N57" s="28"/>
      <c r="O57" s="28"/>
      <c r="P57" s="28"/>
      <c r="Q57" s="28"/>
      <c r="R57" s="28"/>
      <c r="S57" s="29"/>
      <c r="T57" s="29"/>
      <c r="U57" s="29"/>
      <c r="V57" s="28"/>
      <c r="W57" s="28"/>
      <c r="X57" s="28"/>
      <c r="Y57" s="28"/>
      <c r="Z57" s="28"/>
      <c r="AA57" s="28"/>
      <c r="AB57" s="28"/>
      <c r="AC57" s="28"/>
      <c r="AD57" s="327"/>
      <c r="AE57" s="552"/>
      <c r="AF57" s="552"/>
      <c r="AG57" s="553"/>
    </row>
    <row r="58" spans="2:33" ht="28.5" customHeight="1" x14ac:dyDescent="0.2">
      <c r="B58" s="340"/>
      <c r="C58" s="527"/>
      <c r="D58" s="527"/>
      <c r="E58" s="342"/>
      <c r="F58" s="352"/>
      <c r="G58" s="597"/>
      <c r="H58" s="22" t="s">
        <v>57</v>
      </c>
      <c r="I58" s="22"/>
      <c r="J58" s="22"/>
      <c r="K58" s="23"/>
      <c r="L58" s="23"/>
      <c r="M58" s="23"/>
      <c r="N58" s="23"/>
      <c r="O58" s="23"/>
      <c r="P58" s="23"/>
      <c r="Q58" s="23"/>
      <c r="R58" s="23"/>
      <c r="S58" s="24"/>
      <c r="T58" s="24"/>
      <c r="U58" s="24"/>
      <c r="V58" s="23"/>
      <c r="W58" s="23"/>
      <c r="X58" s="23"/>
      <c r="Y58" s="23"/>
      <c r="Z58" s="23"/>
      <c r="AA58" s="23"/>
      <c r="AB58" s="23"/>
      <c r="AC58" s="23"/>
      <c r="AD58" s="328"/>
      <c r="AE58" s="555"/>
      <c r="AF58" s="555"/>
      <c r="AG58" s="556"/>
    </row>
    <row r="59" spans="2:33" ht="28.5" customHeight="1" x14ac:dyDescent="0.2">
      <c r="B59" s="340"/>
      <c r="C59" s="527"/>
      <c r="D59" s="527"/>
      <c r="E59" s="342"/>
      <c r="F59" s="352"/>
      <c r="G59" s="597"/>
      <c r="H59" s="27" t="s">
        <v>91</v>
      </c>
      <c r="I59" s="27"/>
      <c r="J59" s="27"/>
      <c r="K59" s="28"/>
      <c r="L59" s="28"/>
      <c r="M59" s="28"/>
      <c r="N59" s="28"/>
      <c r="O59" s="28"/>
      <c r="P59" s="28"/>
      <c r="Q59" s="28"/>
      <c r="R59" s="28"/>
      <c r="S59" s="29"/>
      <c r="T59" s="29"/>
      <c r="U59" s="29"/>
      <c r="V59" s="28"/>
      <c r="W59" s="28"/>
      <c r="X59" s="28"/>
      <c r="Y59" s="28"/>
      <c r="Z59" s="28"/>
      <c r="AA59" s="28"/>
      <c r="AB59" s="28"/>
      <c r="AC59" s="28"/>
      <c r="AD59" s="327"/>
      <c r="AE59" s="555"/>
      <c r="AF59" s="555"/>
      <c r="AG59" s="556"/>
    </row>
    <row r="60" spans="2:33" ht="28.5" customHeight="1" x14ac:dyDescent="0.2">
      <c r="B60" s="340"/>
      <c r="C60" s="527"/>
      <c r="D60" s="527"/>
      <c r="E60" s="342"/>
      <c r="F60" s="352"/>
      <c r="G60" s="597"/>
      <c r="H60" s="27" t="s">
        <v>92</v>
      </c>
      <c r="I60" s="27"/>
      <c r="J60" s="27"/>
      <c r="K60" s="28"/>
      <c r="L60" s="28"/>
      <c r="M60" s="28"/>
      <c r="N60" s="28"/>
      <c r="O60" s="28"/>
      <c r="P60" s="28"/>
      <c r="Q60" s="28"/>
      <c r="R60" s="28"/>
      <c r="S60" s="29"/>
      <c r="T60" s="29"/>
      <c r="U60" s="29"/>
      <c r="V60" s="28"/>
      <c r="W60" s="28"/>
      <c r="X60" s="28"/>
      <c r="Y60" s="28"/>
      <c r="Z60" s="28"/>
      <c r="AA60" s="28"/>
      <c r="AB60" s="28"/>
      <c r="AC60" s="28"/>
      <c r="AD60" s="327"/>
      <c r="AE60" s="555"/>
      <c r="AF60" s="555"/>
      <c r="AG60" s="556"/>
    </row>
    <row r="61" spans="2:33" ht="28.5" customHeight="1" x14ac:dyDescent="0.2">
      <c r="B61" s="340"/>
      <c r="C61" s="527"/>
      <c r="D61" s="527"/>
      <c r="E61" s="342"/>
      <c r="F61" s="352"/>
      <c r="G61" s="597"/>
      <c r="H61" s="22" t="s">
        <v>93</v>
      </c>
      <c r="I61" s="22"/>
      <c r="J61" s="22"/>
      <c r="K61" s="23"/>
      <c r="L61" s="23"/>
      <c r="M61" s="23"/>
      <c r="N61" s="23"/>
      <c r="O61" s="23"/>
      <c r="P61" s="23"/>
      <c r="Q61" s="23"/>
      <c r="R61" s="23"/>
      <c r="S61" s="24"/>
      <c r="T61" s="24"/>
      <c r="U61" s="24"/>
      <c r="V61" s="23"/>
      <c r="W61" s="23"/>
      <c r="X61" s="23"/>
      <c r="Y61" s="23"/>
      <c r="Z61" s="23"/>
      <c r="AA61" s="23"/>
      <c r="AB61" s="23"/>
      <c r="AC61" s="23"/>
      <c r="AD61" s="328"/>
      <c r="AE61" s="555"/>
      <c r="AF61" s="555"/>
      <c r="AG61" s="556"/>
    </row>
    <row r="62" spans="2:33" ht="28.5" customHeight="1" x14ac:dyDescent="0.2">
      <c r="B62" s="340"/>
      <c r="C62" s="527"/>
      <c r="D62" s="527"/>
      <c r="E62" s="342"/>
      <c r="F62" s="352"/>
      <c r="G62" s="597"/>
      <c r="H62" s="22" t="s">
        <v>59</v>
      </c>
      <c r="I62" s="22"/>
      <c r="J62" s="22"/>
      <c r="K62" s="23"/>
      <c r="L62" s="23"/>
      <c r="M62" s="23"/>
      <c r="N62" s="23"/>
      <c r="O62" s="23"/>
      <c r="P62" s="23"/>
      <c r="Q62" s="23"/>
      <c r="R62" s="23"/>
      <c r="S62" s="24"/>
      <c r="T62" s="24"/>
      <c r="U62" s="24"/>
      <c r="V62" s="23"/>
      <c r="W62" s="23"/>
      <c r="X62" s="23"/>
      <c r="Y62" s="23"/>
      <c r="Z62" s="23"/>
      <c r="AA62" s="23"/>
      <c r="AB62" s="23"/>
      <c r="AC62" s="23"/>
      <c r="AD62" s="328"/>
      <c r="AE62" s="555"/>
      <c r="AF62" s="555"/>
      <c r="AG62" s="556"/>
    </row>
    <row r="63" spans="2:33" ht="28.5" customHeight="1" x14ac:dyDescent="0.2">
      <c r="B63" s="340"/>
      <c r="C63" s="527"/>
      <c r="D63" s="527"/>
      <c r="E63" s="342"/>
      <c r="F63" s="352"/>
      <c r="G63" s="597"/>
      <c r="H63" s="22" t="s">
        <v>60</v>
      </c>
      <c r="I63" s="22"/>
      <c r="J63" s="22"/>
      <c r="K63" s="23"/>
      <c r="L63" s="23"/>
      <c r="M63" s="23"/>
      <c r="N63" s="23"/>
      <c r="O63" s="23"/>
      <c r="P63" s="23"/>
      <c r="Q63" s="23"/>
      <c r="R63" s="23"/>
      <c r="S63" s="24"/>
      <c r="T63" s="24"/>
      <c r="U63" s="24"/>
      <c r="V63" s="23"/>
      <c r="W63" s="23"/>
      <c r="X63" s="23"/>
      <c r="Y63" s="23"/>
      <c r="Z63" s="23"/>
      <c r="AA63" s="23"/>
      <c r="AB63" s="23"/>
      <c r="AC63" s="23"/>
      <c r="AD63" s="328"/>
      <c r="AE63" s="555"/>
      <c r="AF63" s="555"/>
      <c r="AG63" s="556"/>
    </row>
    <row r="64" spans="2:33" ht="28.5" customHeight="1" x14ac:dyDescent="0.2">
      <c r="B64" s="340"/>
      <c r="C64" s="527"/>
      <c r="D64" s="527"/>
      <c r="E64" s="342"/>
      <c r="F64" s="352"/>
      <c r="G64" s="597"/>
      <c r="H64" s="30" t="s">
        <v>153</v>
      </c>
      <c r="I64" s="30"/>
      <c r="J64" s="30"/>
      <c r="K64" s="31"/>
      <c r="L64" s="31"/>
      <c r="M64" s="31"/>
      <c r="N64" s="31"/>
      <c r="O64" s="22"/>
      <c r="P64" s="61"/>
      <c r="Q64" s="61"/>
      <c r="R64" s="61"/>
      <c r="S64" s="22"/>
      <c r="T64" s="22"/>
      <c r="U64" s="22"/>
      <c r="V64" s="61"/>
      <c r="W64" s="61"/>
      <c r="X64" s="61"/>
      <c r="Y64" s="61"/>
      <c r="Z64" s="61"/>
      <c r="AA64" s="61"/>
      <c r="AB64" s="61"/>
      <c r="AC64" s="61"/>
      <c r="AD64" s="331"/>
      <c r="AE64" s="555"/>
      <c r="AF64" s="555"/>
      <c r="AG64" s="556"/>
    </row>
    <row r="65" spans="2:34" ht="28.5" customHeight="1" x14ac:dyDescent="0.2">
      <c r="B65" s="340"/>
      <c r="C65" s="527"/>
      <c r="D65" s="527"/>
      <c r="E65" s="342"/>
      <c r="F65" s="352"/>
      <c r="G65" s="597"/>
      <c r="H65" s="22" t="s">
        <v>81</v>
      </c>
      <c r="I65" s="22"/>
      <c r="J65" s="22"/>
      <c r="K65" s="23"/>
      <c r="L65" s="23"/>
      <c r="M65" s="23"/>
      <c r="N65" s="23"/>
      <c r="O65" s="23"/>
      <c r="P65" s="23"/>
      <c r="Q65" s="23"/>
      <c r="R65" s="23"/>
      <c r="S65" s="24"/>
      <c r="T65" s="24"/>
      <c r="U65" s="24"/>
      <c r="V65" s="23"/>
      <c r="W65" s="23"/>
      <c r="X65" s="23"/>
      <c r="Y65" s="23"/>
      <c r="Z65" s="23"/>
      <c r="AA65" s="23"/>
      <c r="AB65" s="23"/>
      <c r="AC65" s="23"/>
      <c r="AD65" s="328"/>
      <c r="AE65" s="555"/>
      <c r="AF65" s="555"/>
      <c r="AG65" s="556"/>
    </row>
    <row r="66" spans="2:34" ht="28.5" customHeight="1" x14ac:dyDescent="0.2">
      <c r="B66" s="340"/>
      <c r="C66" s="527"/>
      <c r="D66" s="527"/>
      <c r="E66" s="342"/>
      <c r="F66" s="352"/>
      <c r="G66" s="597"/>
      <c r="H66" s="22" t="s">
        <v>66</v>
      </c>
      <c r="I66" s="30"/>
      <c r="J66" s="30"/>
      <c r="K66" s="31"/>
      <c r="L66" s="31"/>
      <c r="M66" s="31"/>
      <c r="N66" s="31"/>
      <c r="O66" s="31"/>
      <c r="P66" s="31"/>
      <c r="Q66" s="31"/>
      <c r="R66" s="31"/>
      <c r="S66" s="32"/>
      <c r="T66" s="32"/>
      <c r="U66" s="32"/>
      <c r="V66" s="31"/>
      <c r="W66" s="31"/>
      <c r="X66" s="31"/>
      <c r="Y66" s="31"/>
      <c r="Z66" s="31"/>
      <c r="AA66" s="31"/>
      <c r="AB66" s="31"/>
      <c r="AC66" s="31"/>
      <c r="AD66" s="329"/>
      <c r="AE66" s="555"/>
      <c r="AF66" s="555"/>
      <c r="AG66" s="556"/>
    </row>
    <row r="67" spans="2:34" ht="28.5" customHeight="1" x14ac:dyDescent="0.2">
      <c r="B67" s="340"/>
      <c r="C67" s="527"/>
      <c r="D67" s="527"/>
      <c r="E67" s="342"/>
      <c r="F67" s="352"/>
      <c r="G67" s="597"/>
      <c r="H67" s="22" t="s">
        <v>67</v>
      </c>
      <c r="I67" s="22"/>
      <c r="J67" s="22"/>
      <c r="K67" s="23"/>
      <c r="L67" s="23"/>
      <c r="M67" s="23"/>
      <c r="N67" s="23"/>
      <c r="O67" s="23"/>
      <c r="P67" s="23"/>
      <c r="Q67" s="23"/>
      <c r="R67" s="23"/>
      <c r="S67" s="24"/>
      <c r="T67" s="24"/>
      <c r="U67" s="24"/>
      <c r="V67" s="23"/>
      <c r="W67" s="23"/>
      <c r="X67" s="23"/>
      <c r="Y67" s="23"/>
      <c r="Z67" s="23"/>
      <c r="AA67" s="23"/>
      <c r="AB67" s="23"/>
      <c r="AC67" s="23"/>
      <c r="AD67" s="328"/>
      <c r="AE67" s="555"/>
      <c r="AF67" s="555"/>
      <c r="AG67" s="556"/>
    </row>
    <row r="68" spans="2:34" ht="28.5" customHeight="1" x14ac:dyDescent="0.2">
      <c r="B68" s="340"/>
      <c r="C68" s="527"/>
      <c r="D68" s="527"/>
      <c r="E68" s="342"/>
      <c r="F68" s="352"/>
      <c r="G68" s="597"/>
      <c r="H68" s="22" t="s">
        <v>68</v>
      </c>
      <c r="I68" s="30"/>
      <c r="J68" s="30"/>
      <c r="K68" s="31"/>
      <c r="L68" s="31"/>
      <c r="M68" s="31"/>
      <c r="N68" s="31"/>
      <c r="O68" s="31"/>
      <c r="P68" s="31"/>
      <c r="Q68" s="31"/>
      <c r="R68" s="31"/>
      <c r="S68" s="32"/>
      <c r="T68" s="32"/>
      <c r="U68" s="32"/>
      <c r="V68" s="31"/>
      <c r="W68" s="31"/>
      <c r="X68" s="31"/>
      <c r="Y68" s="31"/>
      <c r="Z68" s="31"/>
      <c r="AA68" s="31"/>
      <c r="AB68" s="31"/>
      <c r="AC68" s="31"/>
      <c r="AD68" s="329"/>
      <c r="AE68" s="555"/>
      <c r="AF68" s="555"/>
      <c r="AG68" s="556"/>
    </row>
    <row r="69" spans="2:34" ht="28.5" customHeight="1" x14ac:dyDescent="0.2">
      <c r="B69" s="340"/>
      <c r="C69" s="527"/>
      <c r="D69" s="527"/>
      <c r="E69" s="342"/>
      <c r="F69" s="352"/>
      <c r="G69" s="597"/>
      <c r="H69" s="30" t="s">
        <v>69</v>
      </c>
      <c r="I69" s="30"/>
      <c r="J69" s="30"/>
      <c r="K69" s="31"/>
      <c r="L69" s="31"/>
      <c r="M69" s="31"/>
      <c r="N69" s="31"/>
      <c r="O69" s="31"/>
      <c r="P69" s="31"/>
      <c r="Q69" s="31"/>
      <c r="R69" s="31"/>
      <c r="S69" s="32"/>
      <c r="T69" s="32"/>
      <c r="U69" s="32"/>
      <c r="V69" s="31"/>
      <c r="W69" s="31"/>
      <c r="X69" s="31"/>
      <c r="Y69" s="31"/>
      <c r="Z69" s="31"/>
      <c r="AA69" s="31"/>
      <c r="AB69" s="31"/>
      <c r="AC69" s="31"/>
      <c r="AD69" s="329"/>
      <c r="AE69" s="558"/>
      <c r="AF69" s="558"/>
      <c r="AG69" s="559"/>
    </row>
    <row r="70" spans="2:34" ht="28.5" customHeight="1" x14ac:dyDescent="0.2">
      <c r="B70" s="340"/>
      <c r="C70" s="527"/>
      <c r="D70" s="527"/>
      <c r="E70" s="342"/>
      <c r="F70" s="352"/>
      <c r="G70" s="597"/>
      <c r="H70" s="25" t="s">
        <v>94</v>
      </c>
      <c r="I70" s="22"/>
      <c r="J70" s="22"/>
      <c r="K70" s="23"/>
      <c r="L70" s="23"/>
      <c r="M70" s="23"/>
      <c r="N70" s="23"/>
      <c r="O70" s="23"/>
      <c r="P70" s="23"/>
      <c r="Q70" s="23"/>
      <c r="R70" s="23"/>
      <c r="S70" s="24"/>
      <c r="T70" s="24"/>
      <c r="U70" s="24"/>
      <c r="V70" s="23"/>
      <c r="W70" s="23"/>
      <c r="X70" s="23"/>
      <c r="Y70" s="23"/>
      <c r="Z70" s="23"/>
      <c r="AA70" s="23"/>
      <c r="AB70" s="23"/>
      <c r="AC70" s="23"/>
      <c r="AD70" s="328"/>
      <c r="AE70" s="555"/>
      <c r="AF70" s="555"/>
      <c r="AG70" s="556"/>
    </row>
    <row r="71" spans="2:34" ht="28.5" customHeight="1" x14ac:dyDescent="0.2">
      <c r="B71" s="340"/>
      <c r="C71" s="527"/>
      <c r="D71" s="527"/>
      <c r="E71" s="342"/>
      <c r="F71" s="352"/>
      <c r="G71" s="597"/>
      <c r="H71" s="568" t="s">
        <v>95</v>
      </c>
      <c r="I71" s="569"/>
      <c r="J71" s="569"/>
      <c r="K71" s="569"/>
      <c r="L71" s="569"/>
      <c r="M71" s="569"/>
      <c r="N71" s="569"/>
      <c r="O71" s="569"/>
      <c r="P71" s="569"/>
      <c r="Q71" s="569"/>
      <c r="R71" s="569"/>
      <c r="S71" s="569"/>
      <c r="T71" s="569"/>
      <c r="U71" s="569"/>
      <c r="V71" s="569"/>
      <c r="W71" s="569"/>
      <c r="X71" s="569"/>
      <c r="Y71" s="569"/>
      <c r="Z71" s="569"/>
      <c r="AA71" s="569"/>
      <c r="AB71" s="569"/>
      <c r="AC71" s="569"/>
      <c r="AD71" s="570"/>
      <c r="AE71" s="555"/>
      <c r="AF71" s="555"/>
      <c r="AG71" s="556"/>
    </row>
    <row r="72" spans="2:34" ht="28.5" customHeight="1" x14ac:dyDescent="0.2">
      <c r="B72" s="340"/>
      <c r="C72" s="527"/>
      <c r="D72" s="527"/>
      <c r="E72" s="342"/>
      <c r="F72" s="598"/>
      <c r="G72" s="599"/>
      <c r="H72" s="134" t="s">
        <v>62</v>
      </c>
      <c r="I72" s="135"/>
      <c r="J72" s="135"/>
      <c r="K72" s="136"/>
      <c r="L72" s="136"/>
      <c r="M72" s="136"/>
      <c r="N72" s="136"/>
      <c r="O72" s="136"/>
      <c r="P72" s="136"/>
      <c r="Q72" s="136"/>
      <c r="R72" s="136"/>
      <c r="S72" s="137"/>
      <c r="T72" s="137"/>
      <c r="U72" s="137"/>
      <c r="V72" s="136"/>
      <c r="W72" s="136"/>
      <c r="X72" s="136"/>
      <c r="Y72" s="136"/>
      <c r="Z72" s="136"/>
      <c r="AA72" s="136"/>
      <c r="AB72" s="136"/>
      <c r="AC72" s="136"/>
      <c r="AD72" s="330"/>
      <c r="AE72" s="545"/>
      <c r="AF72" s="545"/>
      <c r="AG72" s="546"/>
    </row>
    <row r="73" spans="2:34" ht="28.5" customHeight="1" x14ac:dyDescent="0.2">
      <c r="B73" s="340"/>
      <c r="C73" s="527"/>
      <c r="D73" s="527"/>
      <c r="E73" s="342"/>
      <c r="F73" s="618" t="s">
        <v>97</v>
      </c>
      <c r="G73" s="619"/>
      <c r="H73" s="35" t="s">
        <v>98</v>
      </c>
      <c r="I73" s="27"/>
      <c r="J73" s="27"/>
      <c r="K73" s="28"/>
      <c r="L73" s="28"/>
      <c r="M73" s="28"/>
      <c r="N73" s="28"/>
      <c r="O73" s="28"/>
      <c r="P73" s="28"/>
      <c r="Q73" s="28"/>
      <c r="R73" s="28"/>
      <c r="S73" s="29"/>
      <c r="T73" s="29"/>
      <c r="U73" s="29"/>
      <c r="V73" s="28"/>
      <c r="W73" s="28"/>
      <c r="X73" s="28"/>
      <c r="Y73" s="28"/>
      <c r="Z73" s="28"/>
      <c r="AA73" s="28"/>
      <c r="AB73" s="28"/>
      <c r="AC73" s="28"/>
      <c r="AD73" s="327"/>
      <c r="AE73" s="552"/>
      <c r="AF73" s="552"/>
      <c r="AG73" s="553"/>
    </row>
    <row r="74" spans="2:34" ht="28.5" customHeight="1" x14ac:dyDescent="0.2">
      <c r="B74" s="340"/>
      <c r="C74" s="527"/>
      <c r="D74" s="527"/>
      <c r="E74" s="342"/>
      <c r="F74" s="352"/>
      <c r="G74" s="597"/>
      <c r="H74" s="35" t="s">
        <v>80</v>
      </c>
      <c r="I74" s="27"/>
      <c r="J74" s="27"/>
      <c r="K74" s="28"/>
      <c r="L74" s="28"/>
      <c r="M74" s="28"/>
      <c r="N74" s="28"/>
      <c r="O74" s="28"/>
      <c r="P74" s="28"/>
      <c r="Q74" s="28"/>
      <c r="R74" s="28"/>
      <c r="S74" s="29"/>
      <c r="T74" s="29"/>
      <c r="U74" s="29"/>
      <c r="V74" s="28"/>
      <c r="W74" s="28"/>
      <c r="X74" s="28"/>
      <c r="Y74" s="28"/>
      <c r="Z74" s="28"/>
      <c r="AA74" s="28"/>
      <c r="AB74" s="28"/>
      <c r="AC74" s="28"/>
      <c r="AD74" s="327"/>
      <c r="AE74" s="555"/>
      <c r="AF74" s="555"/>
      <c r="AG74" s="556"/>
    </row>
    <row r="75" spans="2:34" ht="28.5" customHeight="1" x14ac:dyDescent="0.2">
      <c r="B75" s="340"/>
      <c r="C75" s="527"/>
      <c r="D75" s="527"/>
      <c r="E75" s="342"/>
      <c r="F75" s="352"/>
      <c r="G75" s="597"/>
      <c r="H75" s="35" t="s">
        <v>91</v>
      </c>
      <c r="I75" s="27"/>
      <c r="J75" s="27"/>
      <c r="K75" s="28"/>
      <c r="L75" s="28"/>
      <c r="M75" s="28"/>
      <c r="N75" s="28"/>
      <c r="O75" s="28"/>
      <c r="P75" s="28"/>
      <c r="Q75" s="28"/>
      <c r="R75" s="28"/>
      <c r="S75" s="29"/>
      <c r="T75" s="29"/>
      <c r="U75" s="29"/>
      <c r="V75" s="28"/>
      <c r="W75" s="28"/>
      <c r="X75" s="28"/>
      <c r="Y75" s="28"/>
      <c r="Z75" s="28"/>
      <c r="AA75" s="28"/>
      <c r="AB75" s="28"/>
      <c r="AC75" s="28"/>
      <c r="AD75" s="327"/>
      <c r="AE75" s="555"/>
      <c r="AF75" s="555"/>
      <c r="AG75" s="556"/>
    </row>
    <row r="76" spans="2:34" ht="28.5" customHeight="1" x14ac:dyDescent="0.2">
      <c r="B76" s="340"/>
      <c r="C76" s="527"/>
      <c r="D76" s="527"/>
      <c r="E76" s="342"/>
      <c r="F76" s="352"/>
      <c r="G76" s="597"/>
      <c r="H76" s="37" t="s">
        <v>81</v>
      </c>
      <c r="I76" s="320"/>
      <c r="J76" s="320"/>
      <c r="K76" s="321"/>
      <c r="L76" s="321"/>
      <c r="M76" s="321"/>
      <c r="N76" s="321"/>
      <c r="O76" s="321"/>
      <c r="P76" s="321"/>
      <c r="Q76" s="321"/>
      <c r="R76" s="321"/>
      <c r="S76" s="322"/>
      <c r="T76" s="322"/>
      <c r="U76" s="322"/>
      <c r="V76" s="321"/>
      <c r="W76" s="321"/>
      <c r="X76" s="321"/>
      <c r="Y76" s="321"/>
      <c r="Z76" s="321"/>
      <c r="AA76" s="321"/>
      <c r="AB76" s="321"/>
      <c r="AC76" s="321"/>
      <c r="AD76" s="271"/>
      <c r="AE76" s="555"/>
      <c r="AF76" s="555"/>
      <c r="AG76" s="556"/>
    </row>
    <row r="77" spans="2:34" ht="28.5" customHeight="1" x14ac:dyDescent="0.2">
      <c r="B77" s="340"/>
      <c r="C77" s="527"/>
      <c r="D77" s="527"/>
      <c r="E77" s="342"/>
      <c r="F77" s="352"/>
      <c r="G77" s="597"/>
      <c r="H77" s="36" t="s">
        <v>69</v>
      </c>
      <c r="I77" s="30"/>
      <c r="J77" s="30"/>
      <c r="K77" s="31"/>
      <c r="L77" s="31"/>
      <c r="M77" s="31"/>
      <c r="N77" s="31"/>
      <c r="O77" s="31"/>
      <c r="P77" s="31"/>
      <c r="Q77" s="31"/>
      <c r="R77" s="31"/>
      <c r="S77" s="32"/>
      <c r="T77" s="32"/>
      <c r="U77" s="32"/>
      <c r="V77" s="31"/>
      <c r="W77" s="31"/>
      <c r="X77" s="31"/>
      <c r="Y77" s="31"/>
      <c r="Z77" s="31"/>
      <c r="AA77" s="31"/>
      <c r="AB77" s="31"/>
      <c r="AC77" s="31"/>
      <c r="AD77" s="329"/>
      <c r="AE77" s="558"/>
      <c r="AF77" s="558"/>
      <c r="AG77" s="559"/>
    </row>
    <row r="78" spans="2:34" ht="28.5" customHeight="1" thickBot="1" x14ac:dyDescent="0.25">
      <c r="B78" s="343"/>
      <c r="C78" s="344"/>
      <c r="D78" s="344"/>
      <c r="E78" s="345"/>
      <c r="F78" s="354"/>
      <c r="G78" s="620"/>
      <c r="H78" s="560" t="s">
        <v>100</v>
      </c>
      <c r="I78" s="561"/>
      <c r="J78" s="561"/>
      <c r="K78" s="561"/>
      <c r="L78" s="561"/>
      <c r="M78" s="561"/>
      <c r="N78" s="561"/>
      <c r="O78" s="561"/>
      <c r="P78" s="561"/>
      <c r="Q78" s="561"/>
      <c r="R78" s="561"/>
      <c r="S78" s="561"/>
      <c r="T78" s="561"/>
      <c r="U78" s="561"/>
      <c r="V78" s="561"/>
      <c r="W78" s="561"/>
      <c r="X78" s="561"/>
      <c r="Y78" s="561"/>
      <c r="Z78" s="561"/>
      <c r="AA78" s="561"/>
      <c r="AB78" s="561"/>
      <c r="AC78" s="561"/>
      <c r="AD78" s="617"/>
      <c r="AE78" s="565"/>
      <c r="AF78" s="565"/>
      <c r="AG78" s="566"/>
    </row>
    <row r="79" spans="2:34" ht="9" customHeight="1" x14ac:dyDescent="0.2">
      <c r="B79" s="312"/>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row>
    <row r="80" spans="2:34" ht="9" customHeight="1" thickBot="1" x14ac:dyDescent="0.25">
      <c r="B80" s="312"/>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row>
    <row r="81" spans="2:33" ht="28.5" customHeight="1" x14ac:dyDescent="0.2">
      <c r="B81" s="337" t="s">
        <v>317</v>
      </c>
      <c r="C81" s="338"/>
      <c r="D81" s="338"/>
      <c r="E81" s="339"/>
      <c r="F81" s="350" t="s">
        <v>102</v>
      </c>
      <c r="G81" s="596"/>
      <c r="H81" s="219" t="s">
        <v>98</v>
      </c>
      <c r="I81" s="19"/>
      <c r="J81" s="19"/>
      <c r="K81" s="20"/>
      <c r="L81" s="20"/>
      <c r="M81" s="20"/>
      <c r="N81" s="20"/>
      <c r="O81" s="20"/>
      <c r="P81" s="20"/>
      <c r="Q81" s="20"/>
      <c r="R81" s="20"/>
      <c r="S81" s="21"/>
      <c r="T81" s="21"/>
      <c r="U81" s="21"/>
      <c r="V81" s="20"/>
      <c r="W81" s="20"/>
      <c r="X81" s="20"/>
      <c r="Y81" s="20"/>
      <c r="Z81" s="20"/>
      <c r="AA81" s="20"/>
      <c r="AB81" s="20"/>
      <c r="AC81" s="20"/>
      <c r="AD81" s="248"/>
      <c r="AE81" s="612"/>
      <c r="AF81" s="578"/>
      <c r="AG81" s="579"/>
    </row>
    <row r="82" spans="2:33" ht="28.5" customHeight="1" x14ac:dyDescent="0.2">
      <c r="B82" s="340"/>
      <c r="C82" s="341"/>
      <c r="D82" s="341"/>
      <c r="E82" s="342"/>
      <c r="F82" s="352"/>
      <c r="G82" s="597"/>
      <c r="H82" s="37" t="s">
        <v>91</v>
      </c>
      <c r="K82" s="270"/>
      <c r="L82" s="270"/>
      <c r="M82" s="270"/>
      <c r="N82" s="270"/>
      <c r="O82" s="270"/>
      <c r="P82" s="270"/>
      <c r="Q82" s="270"/>
      <c r="R82" s="270"/>
      <c r="S82" s="96"/>
      <c r="T82" s="96"/>
      <c r="U82" s="96"/>
      <c r="V82" s="270"/>
      <c r="W82" s="270"/>
      <c r="X82" s="270"/>
      <c r="Y82" s="270"/>
      <c r="Z82" s="270"/>
      <c r="AA82" s="270"/>
      <c r="AB82" s="270"/>
      <c r="AC82" s="270"/>
      <c r="AD82" s="38"/>
      <c r="AE82" s="557"/>
      <c r="AF82" s="558"/>
      <c r="AG82" s="559"/>
    </row>
    <row r="83" spans="2:33" ht="28.5" customHeight="1" x14ac:dyDescent="0.2">
      <c r="B83" s="340"/>
      <c r="C83" s="341"/>
      <c r="D83" s="341"/>
      <c r="E83" s="342"/>
      <c r="F83" s="352"/>
      <c r="G83" s="597"/>
      <c r="H83" s="36" t="s">
        <v>69</v>
      </c>
      <c r="I83" s="30"/>
      <c r="J83" s="30"/>
      <c r="K83" s="31"/>
      <c r="L83" s="31"/>
      <c r="M83" s="31"/>
      <c r="N83" s="31"/>
      <c r="O83" s="31"/>
      <c r="P83" s="31"/>
      <c r="Q83" s="31"/>
      <c r="R83" s="31"/>
      <c r="S83" s="32"/>
      <c r="T83" s="32"/>
      <c r="U83" s="32"/>
      <c r="V83" s="31"/>
      <c r="W83" s="31"/>
      <c r="X83" s="31"/>
      <c r="Y83" s="31"/>
      <c r="Z83" s="31"/>
      <c r="AA83" s="31"/>
      <c r="AB83" s="31"/>
      <c r="AC83" s="31"/>
      <c r="AD83" s="34"/>
      <c r="AE83" s="557"/>
      <c r="AF83" s="558"/>
      <c r="AG83" s="559"/>
    </row>
    <row r="84" spans="2:33" ht="28.5" customHeight="1" x14ac:dyDescent="0.2">
      <c r="B84" s="340"/>
      <c r="C84" s="341"/>
      <c r="D84" s="341"/>
      <c r="E84" s="342"/>
      <c r="F84" s="598"/>
      <c r="G84" s="599"/>
      <c r="H84" s="613" t="s">
        <v>100</v>
      </c>
      <c r="I84" s="614"/>
      <c r="J84" s="614"/>
      <c r="K84" s="614"/>
      <c r="L84" s="614"/>
      <c r="M84" s="614"/>
      <c r="N84" s="614"/>
      <c r="O84" s="614"/>
      <c r="P84" s="614"/>
      <c r="Q84" s="614"/>
      <c r="R84" s="614"/>
      <c r="S84" s="614"/>
      <c r="T84" s="614"/>
      <c r="U84" s="614"/>
      <c r="V84" s="614"/>
      <c r="W84" s="614"/>
      <c r="X84" s="614"/>
      <c r="Y84" s="614"/>
      <c r="Z84" s="614"/>
      <c r="AA84" s="614"/>
      <c r="AB84" s="614"/>
      <c r="AC84" s="614"/>
      <c r="AD84" s="615"/>
      <c r="AE84" s="616"/>
      <c r="AF84" s="545"/>
      <c r="AG84" s="546"/>
    </row>
    <row r="85" spans="2:33" ht="28.5" customHeight="1" x14ac:dyDescent="0.2">
      <c r="B85" s="340"/>
      <c r="C85" s="341"/>
      <c r="D85" s="341"/>
      <c r="E85" s="342"/>
      <c r="F85" s="618" t="s">
        <v>103</v>
      </c>
      <c r="G85" s="619"/>
      <c r="H85" s="35" t="s">
        <v>98</v>
      </c>
      <c r="I85" s="27"/>
      <c r="J85" s="27"/>
      <c r="K85" s="28"/>
      <c r="L85" s="28"/>
      <c r="M85" s="28"/>
      <c r="N85" s="28"/>
      <c r="O85" s="28"/>
      <c r="P85" s="28"/>
      <c r="Q85" s="28"/>
      <c r="R85" s="28"/>
      <c r="S85" s="29"/>
      <c r="T85" s="29"/>
      <c r="U85" s="29"/>
      <c r="V85" s="28"/>
      <c r="W85" s="28"/>
      <c r="X85" s="28"/>
      <c r="Y85" s="28"/>
      <c r="Z85" s="28"/>
      <c r="AA85" s="28"/>
      <c r="AB85" s="28"/>
      <c r="AC85" s="28"/>
      <c r="AD85" s="33"/>
      <c r="AE85" s="563"/>
      <c r="AF85" s="552"/>
      <c r="AG85" s="553"/>
    </row>
    <row r="86" spans="2:33" ht="28.5" customHeight="1" x14ac:dyDescent="0.2">
      <c r="B86" s="340"/>
      <c r="C86" s="341"/>
      <c r="D86" s="341"/>
      <c r="E86" s="342"/>
      <c r="F86" s="352"/>
      <c r="G86" s="597"/>
      <c r="H86" s="25" t="s">
        <v>80</v>
      </c>
      <c r="I86" s="22"/>
      <c r="J86" s="22"/>
      <c r="K86" s="23"/>
      <c r="L86" s="23"/>
      <c r="M86" s="23"/>
      <c r="N86" s="23"/>
      <c r="O86" s="23"/>
      <c r="P86" s="23"/>
      <c r="Q86" s="23"/>
      <c r="R86" s="23"/>
      <c r="S86" s="24"/>
      <c r="T86" s="24"/>
      <c r="U86" s="24"/>
      <c r="V86" s="23"/>
      <c r="W86" s="23"/>
      <c r="X86" s="23"/>
      <c r="Y86" s="23"/>
      <c r="Z86" s="23"/>
      <c r="AA86" s="23"/>
      <c r="AB86" s="23"/>
      <c r="AC86" s="23"/>
      <c r="AD86" s="26"/>
      <c r="AE86" s="554"/>
      <c r="AF86" s="555"/>
      <c r="AG86" s="556"/>
    </row>
    <row r="87" spans="2:33" ht="28.5" customHeight="1" x14ac:dyDescent="0.2">
      <c r="B87" s="340"/>
      <c r="C87" s="341"/>
      <c r="D87" s="341"/>
      <c r="E87" s="342"/>
      <c r="F87" s="352"/>
      <c r="G87" s="597"/>
      <c r="H87" s="35" t="s">
        <v>91</v>
      </c>
      <c r="I87" s="27"/>
      <c r="J87" s="27"/>
      <c r="K87" s="28"/>
      <c r="L87" s="28"/>
      <c r="M87" s="28"/>
      <c r="N87" s="28"/>
      <c r="O87" s="28"/>
      <c r="P87" s="28"/>
      <c r="Q87" s="28"/>
      <c r="R87" s="28"/>
      <c r="S87" s="29"/>
      <c r="T87" s="29"/>
      <c r="U87" s="29"/>
      <c r="V87" s="28"/>
      <c r="W87" s="28"/>
      <c r="X87" s="28"/>
      <c r="Y87" s="28"/>
      <c r="Z87" s="28"/>
      <c r="AA87" s="28"/>
      <c r="AB87" s="28"/>
      <c r="AC87" s="28"/>
      <c r="AD87" s="33"/>
      <c r="AE87" s="563"/>
      <c r="AF87" s="552"/>
      <c r="AG87" s="553"/>
    </row>
    <row r="88" spans="2:33" ht="28.5" customHeight="1" x14ac:dyDescent="0.2">
      <c r="B88" s="340"/>
      <c r="C88" s="341"/>
      <c r="D88" s="341"/>
      <c r="E88" s="342"/>
      <c r="F88" s="352"/>
      <c r="G88" s="597"/>
      <c r="H88" s="36" t="s">
        <v>81</v>
      </c>
      <c r="I88" s="30"/>
      <c r="J88" s="30"/>
      <c r="K88" s="31"/>
      <c r="L88" s="31"/>
      <c r="M88" s="31"/>
      <c r="N88" s="31"/>
      <c r="O88" s="31"/>
      <c r="P88" s="31"/>
      <c r="Q88" s="31"/>
      <c r="R88" s="31"/>
      <c r="S88" s="32"/>
      <c r="T88" s="32"/>
      <c r="U88" s="32"/>
      <c r="V88" s="31"/>
      <c r="W88" s="31"/>
      <c r="X88" s="31"/>
      <c r="Y88" s="31"/>
      <c r="Z88" s="31"/>
      <c r="AA88" s="31"/>
      <c r="AB88" s="31"/>
      <c r="AC88" s="31"/>
      <c r="AD88" s="34"/>
      <c r="AE88" s="557"/>
      <c r="AF88" s="558"/>
      <c r="AG88" s="559"/>
    </row>
    <row r="89" spans="2:33" ht="28.5" customHeight="1" x14ac:dyDescent="0.2">
      <c r="B89" s="340"/>
      <c r="C89" s="341"/>
      <c r="D89" s="341"/>
      <c r="E89" s="342"/>
      <c r="F89" s="352"/>
      <c r="G89" s="597"/>
      <c r="H89" s="36" t="s">
        <v>69</v>
      </c>
      <c r="I89" s="30"/>
      <c r="J89" s="30"/>
      <c r="K89" s="31"/>
      <c r="L89" s="31"/>
      <c r="M89" s="31"/>
      <c r="N89" s="31"/>
      <c r="O89" s="31"/>
      <c r="P89" s="31"/>
      <c r="Q89" s="31"/>
      <c r="R89" s="31"/>
      <c r="S89" s="32"/>
      <c r="T89" s="32"/>
      <c r="U89" s="32"/>
      <c r="V89" s="31"/>
      <c r="W89" s="31"/>
      <c r="X89" s="31"/>
      <c r="Y89" s="31"/>
      <c r="Z89" s="31"/>
      <c r="AA89" s="31"/>
      <c r="AB89" s="31"/>
      <c r="AC89" s="31"/>
      <c r="AD89" s="34"/>
      <c r="AE89" s="554"/>
      <c r="AF89" s="555"/>
      <c r="AG89" s="556"/>
    </row>
    <row r="90" spans="2:33" ht="28.5" customHeight="1" thickBot="1" x14ac:dyDescent="0.25">
      <c r="B90" s="343"/>
      <c r="C90" s="344"/>
      <c r="D90" s="344"/>
      <c r="E90" s="345"/>
      <c r="F90" s="354"/>
      <c r="G90" s="620"/>
      <c r="H90" s="560" t="s">
        <v>100</v>
      </c>
      <c r="I90" s="561"/>
      <c r="J90" s="561"/>
      <c r="K90" s="561"/>
      <c r="L90" s="561"/>
      <c r="M90" s="561"/>
      <c r="N90" s="561"/>
      <c r="O90" s="561"/>
      <c r="P90" s="561"/>
      <c r="Q90" s="561"/>
      <c r="R90" s="561"/>
      <c r="S90" s="561"/>
      <c r="T90" s="561"/>
      <c r="U90" s="561"/>
      <c r="V90" s="561"/>
      <c r="W90" s="561"/>
      <c r="X90" s="561"/>
      <c r="Y90" s="561"/>
      <c r="Z90" s="561"/>
      <c r="AA90" s="561"/>
      <c r="AB90" s="561"/>
      <c r="AC90" s="561"/>
      <c r="AD90" s="562"/>
      <c r="AE90" s="564"/>
      <c r="AF90" s="565"/>
      <c r="AG90" s="566"/>
    </row>
    <row r="91" spans="2:33" ht="31.5" customHeight="1" x14ac:dyDescent="0.2">
      <c r="B91" s="530" t="s">
        <v>154</v>
      </c>
      <c r="C91" s="509"/>
      <c r="D91" s="509"/>
      <c r="E91" s="600"/>
      <c r="F91" s="503" t="s">
        <v>105</v>
      </c>
      <c r="G91" s="504"/>
      <c r="H91" s="504"/>
      <c r="I91" s="504"/>
      <c r="J91" s="504"/>
      <c r="K91" s="504"/>
      <c r="L91" s="504"/>
      <c r="M91" s="504"/>
      <c r="N91" s="504"/>
      <c r="O91" s="504"/>
      <c r="P91" s="504"/>
      <c r="Q91" s="504"/>
      <c r="R91" s="504"/>
      <c r="S91" s="504"/>
      <c r="T91" s="504"/>
      <c r="U91" s="504"/>
      <c r="V91" s="504"/>
      <c r="W91" s="504"/>
      <c r="X91" s="504"/>
      <c r="Y91" s="504"/>
      <c r="Z91" s="603"/>
      <c r="AA91" s="415" t="s">
        <v>155</v>
      </c>
      <c r="AB91" s="607"/>
      <c r="AC91" s="607"/>
      <c r="AD91" s="607"/>
      <c r="AE91" s="588"/>
      <c r="AF91" s="589"/>
      <c r="AG91" s="276" t="s">
        <v>156</v>
      </c>
    </row>
    <row r="92" spans="2:33" ht="31.5" customHeight="1" thickBot="1" x14ac:dyDescent="0.25">
      <c r="B92" s="601"/>
      <c r="C92" s="510"/>
      <c r="D92" s="510"/>
      <c r="E92" s="602"/>
      <c r="F92" s="604" t="s">
        <v>157</v>
      </c>
      <c r="G92" s="605"/>
      <c r="H92" s="605"/>
      <c r="I92" s="605"/>
      <c r="J92" s="605"/>
      <c r="K92" s="605"/>
      <c r="L92" s="605"/>
      <c r="M92" s="605"/>
      <c r="N92" s="605"/>
      <c r="O92" s="605"/>
      <c r="P92" s="605"/>
      <c r="Q92" s="605"/>
      <c r="R92" s="605"/>
      <c r="S92" s="605"/>
      <c r="T92" s="605"/>
      <c r="U92" s="605"/>
      <c r="V92" s="605"/>
      <c r="W92" s="605"/>
      <c r="X92" s="605"/>
      <c r="Y92" s="605"/>
      <c r="Z92" s="606"/>
      <c r="AA92" s="608" t="s">
        <v>158</v>
      </c>
      <c r="AB92" s="609"/>
      <c r="AC92" s="609"/>
      <c r="AD92" s="609"/>
      <c r="AE92" s="590"/>
      <c r="AF92" s="591"/>
      <c r="AG92" s="97" t="s">
        <v>156</v>
      </c>
    </row>
    <row r="93" spans="2:33" ht="28.5" customHeight="1" thickBot="1" x14ac:dyDescent="0.25">
      <c r="B93" s="39" t="s">
        <v>375</v>
      </c>
      <c r="C93" s="40"/>
      <c r="D93" s="40"/>
      <c r="E93" s="40"/>
      <c r="F93" s="40"/>
      <c r="G93" s="40"/>
      <c r="H93" s="40"/>
      <c r="I93" s="40"/>
      <c r="J93" s="40"/>
      <c r="K93" s="41"/>
      <c r="L93" s="41"/>
      <c r="M93" s="41"/>
      <c r="N93" s="41"/>
      <c r="O93" s="41"/>
      <c r="P93" s="41"/>
      <c r="Q93" s="41"/>
      <c r="R93" s="41"/>
      <c r="S93" s="11"/>
      <c r="T93" s="11"/>
      <c r="U93" s="11"/>
      <c r="V93" s="41"/>
      <c r="W93" s="41"/>
      <c r="X93" s="41"/>
      <c r="Y93" s="41"/>
      <c r="Z93" s="41"/>
      <c r="AA93" s="594"/>
      <c r="AB93" s="595"/>
      <c r="AC93" s="595"/>
      <c r="AD93" s="595"/>
      <c r="AE93" s="595"/>
      <c r="AF93" s="595"/>
      <c r="AG93" s="42" t="s">
        <v>38</v>
      </c>
    </row>
    <row r="94" spans="2:33" ht="28.5" customHeight="1" x14ac:dyDescent="0.2">
      <c r="B94" s="530" t="s">
        <v>376</v>
      </c>
      <c r="C94" s="531"/>
      <c r="D94" s="531"/>
      <c r="E94" s="532"/>
      <c r="F94" s="19" t="s">
        <v>159</v>
      </c>
      <c r="G94" s="19"/>
      <c r="H94" s="19"/>
      <c r="I94" s="19"/>
      <c r="J94" s="19"/>
      <c r="K94" s="20"/>
      <c r="L94" s="20"/>
      <c r="M94" s="20"/>
      <c r="N94" s="20"/>
      <c r="O94" s="20"/>
      <c r="P94" s="20"/>
      <c r="Q94" s="20"/>
      <c r="R94" s="20"/>
      <c r="S94" s="21"/>
      <c r="T94" s="21"/>
      <c r="U94" s="21"/>
      <c r="V94" s="20"/>
      <c r="W94" s="20"/>
      <c r="X94" s="20"/>
      <c r="Y94" s="20"/>
      <c r="Z94" s="20"/>
      <c r="AA94" s="480"/>
      <c r="AB94" s="481"/>
      <c r="AC94" s="481"/>
      <c r="AD94" s="481"/>
      <c r="AE94" s="481"/>
      <c r="AF94" s="481"/>
      <c r="AG94" s="43" t="s">
        <v>38</v>
      </c>
    </row>
    <row r="95" spans="2:33" ht="28.5" customHeight="1" thickBot="1" x14ac:dyDescent="0.25">
      <c r="B95" s="533"/>
      <c r="C95" s="534"/>
      <c r="D95" s="534"/>
      <c r="E95" s="535"/>
      <c r="F95" s="44" t="s">
        <v>160</v>
      </c>
      <c r="G95" s="45"/>
      <c r="H95" s="45"/>
      <c r="I95" s="45"/>
      <c r="J95" s="46"/>
      <c r="K95" s="46"/>
      <c r="L95" s="46"/>
      <c r="M95" s="46"/>
      <c r="N95" s="46"/>
      <c r="O95" s="46"/>
      <c r="P95" s="46"/>
      <c r="Q95" s="46"/>
      <c r="R95" s="46"/>
      <c r="S95" s="45"/>
      <c r="T95" s="45"/>
      <c r="U95" s="45"/>
      <c r="V95" s="46"/>
      <c r="W95" s="46"/>
      <c r="X95" s="46"/>
      <c r="Y95" s="46"/>
      <c r="Z95" s="46"/>
      <c r="AA95" s="586"/>
      <c r="AB95" s="587"/>
      <c r="AC95" s="587"/>
      <c r="AD95" s="587"/>
      <c r="AE95" s="587"/>
      <c r="AF95" s="587"/>
      <c r="AG95" s="47" t="s">
        <v>38</v>
      </c>
    </row>
    <row r="96" spans="2:33" ht="15" customHeight="1" x14ac:dyDescent="0.2">
      <c r="B96" s="12" t="s">
        <v>161</v>
      </c>
      <c r="C96" s="13"/>
      <c r="D96" s="13"/>
      <c r="E96" s="13"/>
      <c r="F96" s="13"/>
      <c r="G96" s="96"/>
      <c r="H96" s="96"/>
      <c r="I96" s="96"/>
      <c r="J96" s="270"/>
      <c r="K96" s="270"/>
      <c r="L96" s="270"/>
      <c r="M96" s="270"/>
      <c r="N96" s="270"/>
      <c r="O96" s="270"/>
      <c r="P96" s="270"/>
      <c r="Q96" s="270"/>
      <c r="R96" s="270"/>
      <c r="S96" s="96"/>
      <c r="T96" s="96"/>
      <c r="U96" s="96"/>
      <c r="V96" s="270"/>
      <c r="W96" s="270"/>
      <c r="X96" s="270"/>
      <c r="Y96" s="270"/>
      <c r="Z96" s="270"/>
      <c r="AA96" s="270"/>
      <c r="AB96" s="270"/>
      <c r="AC96" s="270"/>
      <c r="AD96" s="270"/>
      <c r="AE96" s="96"/>
      <c r="AF96" s="96"/>
      <c r="AG96" s="96"/>
    </row>
    <row r="97" spans="2:33" ht="15" customHeight="1" x14ac:dyDescent="0.2">
      <c r="B97" s="12" t="s">
        <v>162</v>
      </c>
      <c r="C97" s="13"/>
      <c r="D97" s="13"/>
      <c r="E97" s="13"/>
      <c r="F97" s="13"/>
      <c r="G97" s="96"/>
      <c r="H97" s="96"/>
      <c r="I97" s="96"/>
      <c r="J97" s="270"/>
      <c r="K97" s="270"/>
      <c r="L97" s="270"/>
      <c r="M97" s="270"/>
      <c r="N97" s="270"/>
      <c r="O97" s="270"/>
      <c r="P97" s="270"/>
      <c r="Q97" s="270"/>
      <c r="R97" s="270"/>
      <c r="S97" s="96"/>
      <c r="T97" s="96"/>
      <c r="U97" s="96"/>
      <c r="V97" s="270"/>
      <c r="W97" s="270"/>
      <c r="X97" s="270"/>
      <c r="Y97" s="270"/>
      <c r="Z97" s="270"/>
      <c r="AA97" s="270"/>
      <c r="AB97" s="270"/>
      <c r="AC97" s="270"/>
      <c r="AD97" s="270"/>
      <c r="AE97" s="96"/>
      <c r="AF97" s="96"/>
      <c r="AG97" s="96"/>
    </row>
    <row r="98" spans="2:33" ht="15" customHeight="1" x14ac:dyDescent="0.2">
      <c r="B98" s="12" t="s">
        <v>163</v>
      </c>
      <c r="C98" s="13"/>
      <c r="D98" s="13"/>
      <c r="E98" s="13"/>
      <c r="F98" s="13"/>
      <c r="G98" s="96"/>
      <c r="H98" s="96"/>
      <c r="I98" s="96"/>
      <c r="J98" s="270"/>
      <c r="K98" s="270"/>
      <c r="L98" s="270"/>
      <c r="M98" s="270"/>
      <c r="N98" s="270"/>
      <c r="O98" s="270"/>
      <c r="P98" s="270"/>
      <c r="Q98" s="270"/>
      <c r="R98" s="270"/>
      <c r="S98" s="96"/>
      <c r="T98" s="96"/>
      <c r="U98" s="96"/>
      <c r="V98" s="270"/>
      <c r="W98" s="270"/>
      <c r="X98" s="270"/>
      <c r="Y98" s="270"/>
      <c r="Z98" s="270"/>
      <c r="AA98" s="270"/>
      <c r="AB98" s="270"/>
      <c r="AC98" s="270"/>
      <c r="AD98" s="270"/>
      <c r="AE98" s="96"/>
      <c r="AF98" s="96"/>
      <c r="AG98" s="96"/>
    </row>
    <row r="99" spans="2:33" ht="15" customHeight="1" x14ac:dyDescent="0.2">
      <c r="B99" s="48" t="s">
        <v>164</v>
      </c>
    </row>
    <row r="100" spans="2:33" ht="15" customHeight="1" x14ac:dyDescent="0.2">
      <c r="B100" s="48" t="s">
        <v>165</v>
      </c>
    </row>
    <row r="101" spans="2:33" ht="15" customHeight="1" x14ac:dyDescent="0.2">
      <c r="B101" s="48" t="s">
        <v>356</v>
      </c>
    </row>
    <row r="102" spans="2:33" ht="20.25" customHeight="1" x14ac:dyDescent="0.2">
      <c r="V102" s="592" t="s">
        <v>166</v>
      </c>
      <c r="W102" s="592"/>
      <c r="X102" s="592"/>
      <c r="Y102" s="592"/>
      <c r="Z102" s="133"/>
      <c r="AA102" s="133"/>
      <c r="AB102" s="133"/>
      <c r="AC102" s="133"/>
      <c r="AD102" s="133"/>
      <c r="AE102" s="133"/>
      <c r="AF102" s="133"/>
      <c r="AG102" s="133"/>
    </row>
    <row r="103" spans="2:33" ht="20.25" customHeight="1" x14ac:dyDescent="0.2">
      <c r="V103" s="593" t="s">
        <v>167</v>
      </c>
      <c r="W103" s="593"/>
      <c r="X103" s="593"/>
      <c r="Y103" s="593"/>
      <c r="Z103" s="448"/>
      <c r="AA103" s="448"/>
      <c r="AB103" s="448"/>
      <c r="AC103" s="448"/>
      <c r="AD103" s="448"/>
      <c r="AE103" s="448"/>
      <c r="AF103" s="448"/>
      <c r="AG103" s="448"/>
    </row>
  </sheetData>
  <dataConsolidate link="1"/>
  <mergeCells count="127">
    <mergeCell ref="F81:G84"/>
    <mergeCell ref="B91:E92"/>
    <mergeCell ref="F91:Z91"/>
    <mergeCell ref="F92:Z92"/>
    <mergeCell ref="AA91:AD91"/>
    <mergeCell ref="AA92:AD92"/>
    <mergeCell ref="F46:G54"/>
    <mergeCell ref="F55:G72"/>
    <mergeCell ref="AE49:AG49"/>
    <mergeCell ref="AE81:AG81"/>
    <mergeCell ref="AE83:AG83"/>
    <mergeCell ref="H84:AD84"/>
    <mergeCell ref="AE84:AG84"/>
    <mergeCell ref="AE75:AG75"/>
    <mergeCell ref="AE77:AG77"/>
    <mergeCell ref="H78:AD78"/>
    <mergeCell ref="AE78:AG78"/>
    <mergeCell ref="F73:G78"/>
    <mergeCell ref="F85:G90"/>
    <mergeCell ref="AE47:AG47"/>
    <mergeCell ref="AE89:AG89"/>
    <mergeCell ref="AE76:AG76"/>
    <mergeCell ref="AE82:AG82"/>
    <mergeCell ref="AE56:AG56"/>
    <mergeCell ref="V102:Y102"/>
    <mergeCell ref="AE90:AG90"/>
    <mergeCell ref="AE87:AG87"/>
    <mergeCell ref="V103:Y103"/>
    <mergeCell ref="Z103:AG103"/>
    <mergeCell ref="AA93:AF93"/>
    <mergeCell ref="AE72:AG72"/>
    <mergeCell ref="AE60:AG60"/>
    <mergeCell ref="AE65:AG65"/>
    <mergeCell ref="AE59:AG59"/>
    <mergeCell ref="AE62:AG62"/>
    <mergeCell ref="AA94:AF94"/>
    <mergeCell ref="AA95:AF95"/>
    <mergeCell ref="AE91:AF91"/>
    <mergeCell ref="AE92:AF92"/>
    <mergeCell ref="AE63:AG63"/>
    <mergeCell ref="AE64:AG64"/>
    <mergeCell ref="AE66:AG66"/>
    <mergeCell ref="AE85:AG85"/>
    <mergeCell ref="AE71:AG71"/>
    <mergeCell ref="AE70:AG70"/>
    <mergeCell ref="AE58:AG58"/>
    <mergeCell ref="AE86:AG86"/>
    <mergeCell ref="F27:K29"/>
    <mergeCell ref="N29:R29"/>
    <mergeCell ref="N28:S28"/>
    <mergeCell ref="AE33:AG33"/>
    <mergeCell ref="AE41:AG41"/>
    <mergeCell ref="AE38:AG38"/>
    <mergeCell ref="AE55:AG55"/>
    <mergeCell ref="AE46:AG46"/>
    <mergeCell ref="AE57:AG57"/>
    <mergeCell ref="AG27:AG29"/>
    <mergeCell ref="AE53:AG53"/>
    <mergeCell ref="AE51:AG51"/>
    <mergeCell ref="AE67:AG67"/>
    <mergeCell ref="AE69:AG69"/>
    <mergeCell ref="AE37:AG37"/>
    <mergeCell ref="AE61:AG61"/>
    <mergeCell ref="AE68:AG68"/>
    <mergeCell ref="AE50:AG50"/>
    <mergeCell ref="AE74:AG74"/>
    <mergeCell ref="AE32:AG32"/>
    <mergeCell ref="AE30:AG30"/>
    <mergeCell ref="AE31:AG31"/>
    <mergeCell ref="B30:E43"/>
    <mergeCell ref="B46:E78"/>
    <mergeCell ref="O11:T11"/>
    <mergeCell ref="O12:T12"/>
    <mergeCell ref="U12:AG12"/>
    <mergeCell ref="T15:V15"/>
    <mergeCell ref="B94:E95"/>
    <mergeCell ref="B26:E29"/>
    <mergeCell ref="AE54:AG54"/>
    <mergeCell ref="F30:G43"/>
    <mergeCell ref="AE73:AG73"/>
    <mergeCell ref="AE35:AG35"/>
    <mergeCell ref="AE88:AG88"/>
    <mergeCell ref="H90:AD90"/>
    <mergeCell ref="AE34:AG34"/>
    <mergeCell ref="AE42:AG42"/>
    <mergeCell ref="AE36:AG36"/>
    <mergeCell ref="AE43:AG43"/>
    <mergeCell ref="AE52:AG52"/>
    <mergeCell ref="AE48:AG48"/>
    <mergeCell ref="AE39:AG39"/>
    <mergeCell ref="M27:R27"/>
    <mergeCell ref="AE40:AG40"/>
    <mergeCell ref="H71:AD71"/>
    <mergeCell ref="B3:AG3"/>
    <mergeCell ref="E5:J5"/>
    <mergeCell ref="V7:AG7"/>
    <mergeCell ref="O8:T8"/>
    <mergeCell ref="U8:AG8"/>
    <mergeCell ref="O9:T9"/>
    <mergeCell ref="U9:AG9"/>
    <mergeCell ref="E6:J6"/>
    <mergeCell ref="O10:T10"/>
    <mergeCell ref="U10:AG10"/>
    <mergeCell ref="B81:E90"/>
    <mergeCell ref="Y15:AE15"/>
    <mergeCell ref="P15:S15"/>
    <mergeCell ref="L15:N15"/>
    <mergeCell ref="B15:G15"/>
    <mergeCell ref="H15:K15"/>
    <mergeCell ref="Q16:V16"/>
    <mergeCell ref="Q17:V17"/>
    <mergeCell ref="B18:P18"/>
    <mergeCell ref="Q18:V18"/>
    <mergeCell ref="Z27:Z29"/>
    <mergeCell ref="L27:L29"/>
    <mergeCell ref="AA27:AF29"/>
    <mergeCell ref="T27:Y29"/>
    <mergeCell ref="M25:T25"/>
    <mergeCell ref="F26:L26"/>
    <mergeCell ref="T26:Z26"/>
    <mergeCell ref="M26:S26"/>
    <mergeCell ref="B20:AG20"/>
    <mergeCell ref="B21:B22"/>
    <mergeCell ref="C21:Z22"/>
    <mergeCell ref="AA21:AG22"/>
    <mergeCell ref="AA26:AG26"/>
    <mergeCell ref="B25:L25"/>
  </mergeCells>
  <phoneticPr fontId="4"/>
  <dataValidations count="2">
    <dataValidation type="list" allowBlank="1" showInputMessage="1" showErrorMessage="1" sqref="AF54:AG54 AE46:AE54 AE81:AG84 AF46:AG52 AE85:AG90 AE55:AG78 AE30:AG43" xr:uid="{00000000-0002-0000-0200-000000000000}">
      <formula1>$AL$1:$AL$2</formula1>
    </dataValidation>
    <dataValidation type="list" allowBlank="1" showInputMessage="1" showErrorMessage="1" sqref="AA21:AG22" xr:uid="{00000000-0002-0000-0200-000001000000}">
      <formula1>$AK$1</formula1>
    </dataValidation>
  </dataValidations>
  <printOptions horizontalCentered="1"/>
  <pageMargins left="0.78740157480314965" right="0.78740157480314965" top="0.59055118110236227" bottom="0.59055118110236227" header="0.51181102362204722" footer="0.51181102362204722"/>
  <pageSetup paperSize="9" scale="82" fitToHeight="0" orientation="portrait" r:id="rId1"/>
  <headerFooter alignWithMargins="0"/>
  <rowBreaks count="2" manualBreakCount="2">
    <brk id="44" max="35" man="1"/>
    <brk id="7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491A-AE08-4DE6-A183-1F782772F8D5}">
  <sheetPr>
    <tabColor theme="3" tint="0.59999389629810485"/>
    <pageSetUpPr fitToPage="1"/>
  </sheetPr>
  <dimension ref="B1:AN45"/>
  <sheetViews>
    <sheetView showGridLines="0" view="pageBreakPreview" zoomScale="90" zoomScaleNormal="100" zoomScaleSheetLayoutView="77" workbookViewId="0">
      <selection activeCell="Y20" sqref="Y20:AG20"/>
    </sheetView>
  </sheetViews>
  <sheetFormatPr defaultColWidth="9" defaultRowHeight="18" customHeight="1" x14ac:dyDescent="0.2"/>
  <cols>
    <col min="1" max="1" width="2.44140625" style="1" customWidth="1"/>
    <col min="2" max="34" width="3.33203125" style="1" customWidth="1"/>
    <col min="35" max="35" width="2.44140625" style="1" customWidth="1"/>
    <col min="36" max="36" width="3" style="1" customWidth="1"/>
    <col min="37" max="40" width="3" style="1" hidden="1" customWidth="1"/>
    <col min="41" max="47" width="3" style="1" customWidth="1"/>
    <col min="48" max="16384" width="9" style="1"/>
  </cols>
  <sheetData>
    <row r="1" spans="2:40" ht="18" customHeight="1" x14ac:dyDescent="0.2">
      <c r="B1" s="59" t="s">
        <v>168</v>
      </c>
      <c r="AM1" s="1" t="s">
        <v>169</v>
      </c>
      <c r="AN1" s="1" t="s">
        <v>170</v>
      </c>
    </row>
    <row r="2" spans="2:40" ht="42.75" customHeight="1" x14ac:dyDescent="0.2">
      <c r="B2" s="521" t="s">
        <v>171</v>
      </c>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row>
    <row r="3" spans="2:40" ht="26.25" customHeight="1" thickBot="1" x14ac:dyDescent="0.2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20.25" customHeight="1" x14ac:dyDescent="0.2">
      <c r="D4" s="10"/>
      <c r="E4" s="10"/>
      <c r="F4" s="10"/>
      <c r="G4" s="10"/>
      <c r="H4" s="10"/>
      <c r="I4" s="10"/>
      <c r="J4" s="10"/>
      <c r="K4" s="10"/>
      <c r="L4" s="10"/>
      <c r="M4" s="10"/>
      <c r="N4" s="10"/>
      <c r="O4" s="10"/>
      <c r="P4" s="10"/>
      <c r="R4" s="392" t="s">
        <v>7</v>
      </c>
      <c r="S4" s="473"/>
      <c r="T4" s="473"/>
      <c r="U4" s="473"/>
      <c r="V4" s="473"/>
      <c r="W4" s="473"/>
      <c r="X4" s="428">
        <f>【様式１】加算率!U7</f>
        <v>0</v>
      </c>
      <c r="Y4" s="429"/>
      <c r="Z4" s="429"/>
      <c r="AA4" s="429"/>
      <c r="AB4" s="429"/>
      <c r="AC4" s="429"/>
      <c r="AD4" s="429"/>
      <c r="AE4" s="429"/>
      <c r="AF4" s="429"/>
      <c r="AG4" s="429"/>
      <c r="AH4" s="429"/>
      <c r="AI4" s="429"/>
      <c r="AJ4" s="430"/>
    </row>
    <row r="5" spans="2:40" ht="20.25" customHeight="1" x14ac:dyDescent="0.2">
      <c r="D5" s="10"/>
      <c r="E5" s="10"/>
      <c r="F5" s="10"/>
      <c r="G5" s="10"/>
      <c r="H5" s="10"/>
      <c r="I5" s="10"/>
      <c r="J5" s="10"/>
      <c r="K5" s="10"/>
      <c r="L5" s="10"/>
      <c r="M5" s="10"/>
      <c r="N5" s="10"/>
      <c r="O5" s="10"/>
      <c r="P5" s="10"/>
      <c r="R5" s="383" t="s">
        <v>9</v>
      </c>
      <c r="S5" s="438"/>
      <c r="T5" s="438"/>
      <c r="U5" s="438"/>
      <c r="V5" s="438"/>
      <c r="W5" s="438"/>
      <c r="X5" s="642">
        <f>【様式１】加算率!U8</f>
        <v>0</v>
      </c>
      <c r="Y5" s="643"/>
      <c r="Z5" s="643"/>
      <c r="AA5" s="643"/>
      <c r="AB5" s="643"/>
      <c r="AC5" s="643"/>
      <c r="AD5" s="643"/>
      <c r="AE5" s="643"/>
      <c r="AF5" s="643"/>
      <c r="AG5" s="643"/>
      <c r="AH5" s="643"/>
      <c r="AI5" s="643"/>
      <c r="AJ5" s="644"/>
    </row>
    <row r="6" spans="2:40" ht="20.25" customHeight="1" x14ac:dyDescent="0.2">
      <c r="D6" s="10"/>
      <c r="E6" s="10"/>
      <c r="F6" s="10"/>
      <c r="G6" s="10"/>
      <c r="H6" s="10"/>
      <c r="I6" s="10"/>
      <c r="J6" s="10"/>
      <c r="K6" s="10"/>
      <c r="L6" s="10"/>
      <c r="M6" s="10"/>
      <c r="N6" s="10"/>
      <c r="O6" s="10"/>
      <c r="P6" s="10"/>
      <c r="R6" s="383" t="s">
        <v>11</v>
      </c>
      <c r="S6" s="438"/>
      <c r="T6" s="438"/>
      <c r="U6" s="438"/>
      <c r="V6" s="438"/>
      <c r="W6" s="438"/>
      <c r="X6" s="642">
        <f>【様式１】加算率!U9</f>
        <v>0</v>
      </c>
      <c r="Y6" s="643"/>
      <c r="Z6" s="643"/>
      <c r="AA6" s="643"/>
      <c r="AB6" s="643"/>
      <c r="AC6" s="643"/>
      <c r="AD6" s="643"/>
      <c r="AE6" s="643"/>
      <c r="AF6" s="643"/>
      <c r="AG6" s="643"/>
      <c r="AH6" s="643"/>
      <c r="AI6" s="643"/>
      <c r="AJ6" s="644"/>
    </row>
    <row r="7" spans="2:40" ht="20.25" customHeight="1" thickBot="1" x14ac:dyDescent="0.25">
      <c r="D7" s="10"/>
      <c r="E7" s="10"/>
      <c r="F7" s="10"/>
      <c r="G7" s="10"/>
      <c r="H7" s="10"/>
      <c r="I7" s="10"/>
      <c r="J7" s="10"/>
      <c r="K7" s="10"/>
      <c r="L7" s="10"/>
      <c r="M7" s="10"/>
      <c r="N7" s="10"/>
      <c r="O7" s="10"/>
      <c r="P7" s="10"/>
      <c r="Q7" s="10"/>
      <c r="R7" s="386" t="s">
        <v>13</v>
      </c>
      <c r="S7" s="442"/>
      <c r="T7" s="442"/>
      <c r="U7" s="442"/>
      <c r="V7" s="442"/>
      <c r="W7" s="442"/>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40" ht="9" customHeight="1" x14ac:dyDescent="0.2">
      <c r="R8" s="96"/>
      <c r="S8" s="96"/>
      <c r="T8" s="96"/>
      <c r="U8" s="96"/>
      <c r="V8" s="96"/>
      <c r="W8" s="96"/>
      <c r="X8" s="96"/>
      <c r="Y8" s="96"/>
    </row>
    <row r="9" spans="2:40" ht="9" customHeight="1" x14ac:dyDescent="0.2">
      <c r="R9" s="96"/>
      <c r="S9" s="96"/>
      <c r="T9" s="96"/>
      <c r="U9" s="96"/>
      <c r="V9" s="96"/>
      <c r="W9" s="96"/>
      <c r="X9" s="96"/>
      <c r="Y9" s="96"/>
    </row>
    <row r="10" spans="2:40" ht="18" customHeight="1" thickBot="1" x14ac:dyDescent="0.25">
      <c r="B10" s="1" t="s">
        <v>172</v>
      </c>
    </row>
    <row r="11" spans="2:40" ht="29.25" customHeight="1" thickBot="1" x14ac:dyDescent="0.25">
      <c r="C11" s="186"/>
      <c r="D11" s="142"/>
      <c r="E11" s="142"/>
      <c r="F11" s="142"/>
      <c r="G11" s="142"/>
      <c r="H11" s="142"/>
      <c r="I11" s="142"/>
      <c r="J11" s="142"/>
      <c r="K11" s="142"/>
      <c r="L11" s="142"/>
      <c r="M11" s="190"/>
      <c r="N11" s="576" t="s">
        <v>236</v>
      </c>
      <c r="O11" s="576"/>
      <c r="P11" s="576"/>
      <c r="Q11" s="576"/>
      <c r="R11" s="576"/>
      <c r="S11" s="576"/>
      <c r="T11" s="576"/>
      <c r="U11" s="576"/>
      <c r="V11" s="577"/>
      <c r="W11" s="645" t="s">
        <v>344</v>
      </c>
      <c r="X11" s="646"/>
      <c r="Y11" s="646"/>
      <c r="Z11" s="646"/>
      <c r="AA11" s="646"/>
      <c r="AB11" s="646"/>
      <c r="AC11" s="646"/>
      <c r="AD11" s="646"/>
      <c r="AE11" s="647"/>
      <c r="AG11" s="648" t="s">
        <v>340</v>
      </c>
      <c r="AH11" s="649"/>
      <c r="AI11" s="650"/>
      <c r="AJ11" s="191" t="str">
        <f>IFERROR(IF(N13&gt;=N12,"○","×"),"")</f>
        <v>○</v>
      </c>
    </row>
    <row r="12" spans="2:40" ht="27.75" customHeight="1" thickBot="1" x14ac:dyDescent="0.25">
      <c r="C12" s="144" t="s">
        <v>112</v>
      </c>
      <c r="D12" s="651" t="s">
        <v>173</v>
      </c>
      <c r="E12" s="651"/>
      <c r="F12" s="651"/>
      <c r="G12" s="651"/>
      <c r="H12" s="651"/>
      <c r="I12" s="651"/>
      <c r="J12" s="651"/>
      <c r="K12" s="651"/>
      <c r="L12" s="651"/>
      <c r="M12" s="651"/>
      <c r="N12" s="630"/>
      <c r="O12" s="630"/>
      <c r="P12" s="630"/>
      <c r="Q12" s="630"/>
      <c r="R12" s="630"/>
      <c r="S12" s="630"/>
      <c r="T12" s="630"/>
      <c r="U12" s="630"/>
      <c r="V12" s="147" t="s">
        <v>174</v>
      </c>
      <c r="W12" s="630"/>
      <c r="X12" s="630"/>
      <c r="Y12" s="630"/>
      <c r="Z12" s="630"/>
      <c r="AA12" s="630"/>
      <c r="AB12" s="630"/>
      <c r="AC12" s="630"/>
      <c r="AD12" s="630"/>
      <c r="AE12" s="153" t="s">
        <v>174</v>
      </c>
      <c r="AF12" s="124"/>
      <c r="AG12" s="652" t="s">
        <v>341</v>
      </c>
      <c r="AH12" s="653"/>
      <c r="AI12" s="654"/>
      <c r="AJ12" s="191" t="str">
        <f>IFERROR(IF(W13&gt;=W12,"○","×"),"")</f>
        <v>○</v>
      </c>
    </row>
    <row r="13" spans="2:40" ht="27.75" customHeight="1" x14ac:dyDescent="0.2">
      <c r="C13" s="146" t="s">
        <v>119</v>
      </c>
      <c r="D13" s="631" t="s">
        <v>175</v>
      </c>
      <c r="E13" s="406"/>
      <c r="F13" s="406"/>
      <c r="G13" s="406"/>
      <c r="H13" s="406"/>
      <c r="I13" s="406"/>
      <c r="J13" s="406"/>
      <c r="K13" s="406"/>
      <c r="L13" s="406"/>
      <c r="M13" s="632"/>
      <c r="N13" s="641"/>
      <c r="O13" s="641"/>
      <c r="P13" s="641"/>
      <c r="Q13" s="641"/>
      <c r="R13" s="641"/>
      <c r="S13" s="641"/>
      <c r="T13" s="641"/>
      <c r="U13" s="641"/>
      <c r="V13" s="173" t="s">
        <v>174</v>
      </c>
      <c r="W13" s="641"/>
      <c r="X13" s="641"/>
      <c r="Y13" s="641"/>
      <c r="Z13" s="641"/>
      <c r="AA13" s="641"/>
      <c r="AB13" s="641"/>
      <c r="AC13" s="641"/>
      <c r="AD13" s="641"/>
      <c r="AE13" s="147" t="s">
        <v>174</v>
      </c>
      <c r="AF13" s="124"/>
      <c r="AG13" s="124"/>
    </row>
    <row r="14" spans="2:40" ht="27.75" customHeight="1" x14ac:dyDescent="0.2">
      <c r="C14" s="146"/>
      <c r="D14" s="631" t="s">
        <v>176</v>
      </c>
      <c r="E14" s="406"/>
      <c r="F14" s="406"/>
      <c r="G14" s="406"/>
      <c r="H14" s="406"/>
      <c r="I14" s="406"/>
      <c r="J14" s="406"/>
      <c r="K14" s="406"/>
      <c r="L14" s="406"/>
      <c r="M14" s="632"/>
      <c r="N14" s="641"/>
      <c r="O14" s="641"/>
      <c r="P14" s="641"/>
      <c r="Q14" s="641"/>
      <c r="R14" s="641"/>
      <c r="S14" s="641"/>
      <c r="T14" s="641"/>
      <c r="U14" s="641"/>
      <c r="V14" s="173" t="s">
        <v>174</v>
      </c>
      <c r="W14" s="641"/>
      <c r="X14" s="641"/>
      <c r="Y14" s="641"/>
      <c r="Z14" s="641"/>
      <c r="AA14" s="641"/>
      <c r="AB14" s="641"/>
      <c r="AC14" s="641"/>
      <c r="AD14" s="641"/>
      <c r="AE14" s="173" t="s">
        <v>174</v>
      </c>
      <c r="AF14" s="124"/>
      <c r="AG14" s="124"/>
    </row>
    <row r="15" spans="2:40" ht="27.75" customHeight="1" x14ac:dyDescent="0.2">
      <c r="C15" s="146"/>
      <c r="D15" s="631" t="s">
        <v>177</v>
      </c>
      <c r="E15" s="406"/>
      <c r="F15" s="406"/>
      <c r="G15" s="406"/>
      <c r="H15" s="406"/>
      <c r="I15" s="406"/>
      <c r="J15" s="406"/>
      <c r="K15" s="406"/>
      <c r="L15" s="406"/>
      <c r="M15" s="632"/>
      <c r="N15" s="630"/>
      <c r="O15" s="630"/>
      <c r="P15" s="630"/>
      <c r="Q15" s="630"/>
      <c r="R15" s="630"/>
      <c r="S15" s="630"/>
      <c r="T15" s="630"/>
      <c r="U15" s="630"/>
      <c r="V15" s="173" t="s">
        <v>174</v>
      </c>
      <c r="W15" s="630"/>
      <c r="X15" s="630"/>
      <c r="Y15" s="630"/>
      <c r="Z15" s="630"/>
      <c r="AA15" s="630"/>
      <c r="AB15" s="630"/>
      <c r="AC15" s="630"/>
      <c r="AD15" s="630"/>
      <c r="AE15" s="147" t="s">
        <v>174</v>
      </c>
      <c r="AF15" s="124"/>
      <c r="AG15" s="124"/>
    </row>
    <row r="16" spans="2:40" ht="27.75" customHeight="1" x14ac:dyDescent="0.2">
      <c r="C16" s="277"/>
      <c r="D16" s="130"/>
      <c r="E16" s="130"/>
      <c r="F16" s="130"/>
      <c r="G16" s="130"/>
      <c r="H16" s="130"/>
      <c r="I16" s="130"/>
      <c r="J16" s="130"/>
      <c r="K16" s="130"/>
      <c r="L16" s="130"/>
      <c r="M16" s="130"/>
      <c r="O16" s="187"/>
      <c r="P16" s="187"/>
      <c r="Q16" s="187"/>
      <c r="R16" s="187"/>
      <c r="S16" s="187"/>
      <c r="T16" s="187"/>
      <c r="U16" s="187"/>
      <c r="V16" s="187"/>
      <c r="W16" s="187"/>
      <c r="X16" s="188"/>
      <c r="Y16" s="187"/>
      <c r="Z16" s="187"/>
      <c r="AA16" s="187"/>
      <c r="AB16" s="187"/>
      <c r="AC16" s="187"/>
      <c r="AD16" s="187"/>
      <c r="AE16" s="187"/>
      <c r="AF16" s="187"/>
      <c r="AG16" s="187"/>
      <c r="AH16" s="124"/>
    </row>
    <row r="17" spans="2:36" ht="18" customHeight="1" thickBot="1" x14ac:dyDescent="0.25">
      <c r="B17" s="1" t="s">
        <v>178</v>
      </c>
    </row>
    <row r="18" spans="2:36" ht="30.75" customHeight="1" thickBot="1" x14ac:dyDescent="0.25">
      <c r="C18" s="148" t="s">
        <v>112</v>
      </c>
      <c r="D18" s="639" t="s">
        <v>180</v>
      </c>
      <c r="E18" s="639"/>
      <c r="F18" s="639"/>
      <c r="G18" s="639"/>
      <c r="H18" s="639"/>
      <c r="I18" s="639"/>
      <c r="J18" s="639"/>
      <c r="K18" s="639"/>
      <c r="L18" s="639"/>
      <c r="M18" s="639"/>
      <c r="N18" s="639"/>
      <c r="O18" s="639"/>
      <c r="P18" s="639"/>
      <c r="Q18" s="639"/>
      <c r="R18" s="639"/>
      <c r="S18" s="639"/>
      <c r="T18" s="639"/>
      <c r="U18" s="639"/>
      <c r="V18" s="639"/>
      <c r="W18" s="639"/>
      <c r="X18" s="640"/>
      <c r="Y18" s="636">
        <f>Y19-Y20-Y21-Y22-Y23</f>
        <v>0</v>
      </c>
      <c r="Z18" s="637"/>
      <c r="AA18" s="637"/>
      <c r="AB18" s="637"/>
      <c r="AC18" s="637"/>
      <c r="AD18" s="637"/>
      <c r="AE18" s="637"/>
      <c r="AF18" s="637"/>
      <c r="AG18" s="638"/>
      <c r="AH18" s="153" t="s">
        <v>174</v>
      </c>
      <c r="AJ18" s="189" t="str">
        <f>IFERROR(IF(Y18&gt;=Y24,"○","×"),"")</f>
        <v>○</v>
      </c>
    </row>
    <row r="19" spans="2:36" ht="27.75" customHeight="1" x14ac:dyDescent="0.2">
      <c r="C19" s="73"/>
      <c r="D19" s="631" t="s">
        <v>364</v>
      </c>
      <c r="E19" s="406"/>
      <c r="F19" s="406"/>
      <c r="G19" s="406"/>
      <c r="H19" s="406"/>
      <c r="I19" s="406"/>
      <c r="J19" s="406"/>
      <c r="K19" s="406"/>
      <c r="L19" s="406"/>
      <c r="M19" s="406"/>
      <c r="N19" s="406"/>
      <c r="O19" s="406"/>
      <c r="P19" s="406"/>
      <c r="Q19" s="406"/>
      <c r="R19" s="406"/>
      <c r="S19" s="406"/>
      <c r="T19" s="406"/>
      <c r="U19" s="406"/>
      <c r="V19" s="406"/>
      <c r="W19" s="406"/>
      <c r="X19" s="632"/>
      <c r="Y19" s="636">
        <f>'【様式４別添１】賃金改善明細書（職員別） '!S41</f>
        <v>0</v>
      </c>
      <c r="Z19" s="637"/>
      <c r="AA19" s="637"/>
      <c r="AB19" s="637"/>
      <c r="AC19" s="637"/>
      <c r="AD19" s="637"/>
      <c r="AE19" s="637"/>
      <c r="AF19" s="637"/>
      <c r="AG19" s="638"/>
      <c r="AH19" s="153" t="s">
        <v>174</v>
      </c>
    </row>
    <row r="20" spans="2:36" ht="27.75" customHeight="1" x14ac:dyDescent="0.2">
      <c r="C20" s="73"/>
      <c r="D20" s="631" t="s">
        <v>181</v>
      </c>
      <c r="E20" s="406"/>
      <c r="F20" s="406"/>
      <c r="G20" s="406"/>
      <c r="H20" s="406"/>
      <c r="I20" s="406"/>
      <c r="J20" s="406"/>
      <c r="K20" s="406"/>
      <c r="L20" s="406"/>
      <c r="M20" s="406"/>
      <c r="N20" s="406"/>
      <c r="O20" s="406"/>
      <c r="P20" s="406"/>
      <c r="Q20" s="406"/>
      <c r="R20" s="406"/>
      <c r="S20" s="406"/>
      <c r="T20" s="406"/>
      <c r="U20" s="406"/>
      <c r="V20" s="406"/>
      <c r="W20" s="406"/>
      <c r="X20" s="632"/>
      <c r="Y20" s="636">
        <f>N14+W14</f>
        <v>0</v>
      </c>
      <c r="Z20" s="637"/>
      <c r="AA20" s="637"/>
      <c r="AB20" s="637"/>
      <c r="AC20" s="637"/>
      <c r="AD20" s="637"/>
      <c r="AE20" s="637"/>
      <c r="AF20" s="637"/>
      <c r="AG20" s="638"/>
      <c r="AH20" s="153" t="s">
        <v>174</v>
      </c>
    </row>
    <row r="21" spans="2:36" ht="27.75" customHeight="1" x14ac:dyDescent="0.2">
      <c r="C21" s="73"/>
      <c r="D21" s="631" t="s">
        <v>363</v>
      </c>
      <c r="E21" s="406"/>
      <c r="F21" s="406"/>
      <c r="G21" s="406"/>
      <c r="H21" s="406"/>
      <c r="I21" s="406"/>
      <c r="J21" s="406"/>
      <c r="K21" s="406"/>
      <c r="L21" s="406"/>
      <c r="M21" s="406"/>
      <c r="N21" s="406"/>
      <c r="O21" s="406"/>
      <c r="P21" s="406"/>
      <c r="Q21" s="406"/>
      <c r="R21" s="406"/>
      <c r="S21" s="406"/>
      <c r="T21" s="406"/>
      <c r="U21" s="406"/>
      <c r="V21" s="406"/>
      <c r="W21" s="406"/>
      <c r="X21" s="632"/>
      <c r="Y21" s="636">
        <f>'【様式４別添１】賃金改善明細書（職員別） '!AA41</f>
        <v>0</v>
      </c>
      <c r="Z21" s="637"/>
      <c r="AA21" s="637"/>
      <c r="AB21" s="637"/>
      <c r="AC21" s="637"/>
      <c r="AD21" s="637"/>
      <c r="AE21" s="637"/>
      <c r="AF21" s="637"/>
      <c r="AG21" s="638"/>
      <c r="AH21" s="147" t="s">
        <v>174</v>
      </c>
    </row>
    <row r="22" spans="2:36" ht="27.75" customHeight="1" x14ac:dyDescent="0.2">
      <c r="C22" s="73"/>
      <c r="D22" s="631" t="s">
        <v>183</v>
      </c>
      <c r="E22" s="406"/>
      <c r="F22" s="406"/>
      <c r="G22" s="406"/>
      <c r="H22" s="406"/>
      <c r="I22" s="406"/>
      <c r="J22" s="406"/>
      <c r="K22" s="406"/>
      <c r="L22" s="406"/>
      <c r="M22" s="406"/>
      <c r="N22" s="406"/>
      <c r="O22" s="406"/>
      <c r="P22" s="406"/>
      <c r="Q22" s="406"/>
      <c r="R22" s="406"/>
      <c r="S22" s="406"/>
      <c r="T22" s="406"/>
      <c r="U22" s="406"/>
      <c r="V22" s="406"/>
      <c r="W22" s="406"/>
      <c r="X22" s="632"/>
      <c r="Y22" s="636">
        <f>'【様式４別添１】賃金改善明細書（職員別） '!AB41</f>
        <v>0</v>
      </c>
      <c r="Z22" s="637"/>
      <c r="AA22" s="637"/>
      <c r="AB22" s="637"/>
      <c r="AC22" s="637"/>
      <c r="AD22" s="637"/>
      <c r="AE22" s="637"/>
      <c r="AF22" s="637"/>
      <c r="AG22" s="638"/>
      <c r="AH22" s="147" t="s">
        <v>174</v>
      </c>
    </row>
    <row r="23" spans="2:36" ht="27.75" customHeight="1" x14ac:dyDescent="0.2">
      <c r="C23" s="73"/>
      <c r="D23" s="631" t="s">
        <v>184</v>
      </c>
      <c r="E23" s="406"/>
      <c r="F23" s="406"/>
      <c r="G23" s="406"/>
      <c r="H23" s="406"/>
      <c r="I23" s="406"/>
      <c r="J23" s="406"/>
      <c r="K23" s="406"/>
      <c r="L23" s="406"/>
      <c r="M23" s="406"/>
      <c r="N23" s="406"/>
      <c r="O23" s="406"/>
      <c r="P23" s="406"/>
      <c r="Q23" s="406"/>
      <c r="R23" s="406"/>
      <c r="S23" s="406"/>
      <c r="T23" s="406"/>
      <c r="U23" s="406"/>
      <c r="V23" s="406"/>
      <c r="W23" s="406"/>
      <c r="X23" s="632"/>
      <c r="Y23" s="636">
        <f>'【様式４別添１】賃金改善明細書（職員別） '!AC41</f>
        <v>0</v>
      </c>
      <c r="Z23" s="637"/>
      <c r="AA23" s="637"/>
      <c r="AB23" s="637"/>
      <c r="AC23" s="637"/>
      <c r="AD23" s="637"/>
      <c r="AE23" s="637"/>
      <c r="AF23" s="637"/>
      <c r="AG23" s="638"/>
      <c r="AH23" s="147" t="s">
        <v>174</v>
      </c>
    </row>
    <row r="24" spans="2:36" ht="27.75" customHeight="1" x14ac:dyDescent="0.2">
      <c r="C24" s="148" t="s">
        <v>119</v>
      </c>
      <c r="D24" s="406" t="s">
        <v>186</v>
      </c>
      <c r="E24" s="406"/>
      <c r="F24" s="406"/>
      <c r="G24" s="406"/>
      <c r="H24" s="406"/>
      <c r="I24" s="406"/>
      <c r="J24" s="406"/>
      <c r="K24" s="406"/>
      <c r="L24" s="406"/>
      <c r="M24" s="406"/>
      <c r="N24" s="406"/>
      <c r="O24" s="406"/>
      <c r="P24" s="406"/>
      <c r="Q24" s="406"/>
      <c r="R24" s="406"/>
      <c r="S24" s="406"/>
      <c r="T24" s="406"/>
      <c r="U24" s="406"/>
      <c r="V24" s="406"/>
      <c r="W24" s="406"/>
      <c r="X24" s="632"/>
      <c r="Y24" s="636">
        <f>Y25-(Y26-Y27)-Y28-Y29+Y30</f>
        <v>0</v>
      </c>
      <c r="Z24" s="637"/>
      <c r="AA24" s="637"/>
      <c r="AB24" s="637"/>
      <c r="AC24" s="637"/>
      <c r="AD24" s="637"/>
      <c r="AE24" s="637"/>
      <c r="AF24" s="637"/>
      <c r="AG24" s="638"/>
      <c r="AH24" s="153" t="s">
        <v>174</v>
      </c>
    </row>
    <row r="25" spans="2:36" ht="27.75" customHeight="1" x14ac:dyDescent="0.2">
      <c r="C25" s="73"/>
      <c r="D25" s="631" t="s">
        <v>187</v>
      </c>
      <c r="E25" s="406"/>
      <c r="F25" s="406"/>
      <c r="G25" s="406"/>
      <c r="H25" s="406"/>
      <c r="I25" s="406"/>
      <c r="J25" s="406"/>
      <c r="K25" s="406"/>
      <c r="L25" s="406"/>
      <c r="M25" s="406"/>
      <c r="N25" s="406"/>
      <c r="O25" s="406"/>
      <c r="P25" s="406"/>
      <c r="Q25" s="406"/>
      <c r="R25" s="406"/>
      <c r="S25" s="406"/>
      <c r="T25" s="406"/>
      <c r="U25" s="406"/>
      <c r="V25" s="406"/>
      <c r="W25" s="406"/>
      <c r="X25" s="632"/>
      <c r="Y25" s="636">
        <f>'【様式４別添１】賃金改善明細書（職員別） '!K41</f>
        <v>0</v>
      </c>
      <c r="Z25" s="637"/>
      <c r="AA25" s="637"/>
      <c r="AB25" s="637"/>
      <c r="AC25" s="637"/>
      <c r="AD25" s="637"/>
      <c r="AE25" s="637"/>
      <c r="AF25" s="637"/>
      <c r="AG25" s="638"/>
      <c r="AH25" s="153" t="s">
        <v>174</v>
      </c>
    </row>
    <row r="26" spans="2:36" ht="27.75" customHeight="1" x14ac:dyDescent="0.2">
      <c r="C26" s="73"/>
      <c r="D26" s="631" t="s">
        <v>188</v>
      </c>
      <c r="E26" s="406"/>
      <c r="F26" s="406"/>
      <c r="G26" s="406"/>
      <c r="H26" s="406"/>
      <c r="I26" s="406"/>
      <c r="J26" s="406"/>
      <c r="K26" s="406"/>
      <c r="L26" s="406"/>
      <c r="M26" s="406"/>
      <c r="N26" s="406"/>
      <c r="O26" s="406"/>
      <c r="P26" s="406"/>
      <c r="Q26" s="406"/>
      <c r="R26" s="406"/>
      <c r="S26" s="406"/>
      <c r="T26" s="406"/>
      <c r="U26" s="406"/>
      <c r="V26" s="406"/>
      <c r="W26" s="406"/>
      <c r="X26" s="632"/>
      <c r="Y26" s="636">
        <f>'【様式４別添１】賃金改善明細書（職員別） '!L41</f>
        <v>0</v>
      </c>
      <c r="Z26" s="637"/>
      <c r="AA26" s="637"/>
      <c r="AB26" s="637"/>
      <c r="AC26" s="637"/>
      <c r="AD26" s="637"/>
      <c r="AE26" s="637"/>
      <c r="AF26" s="637"/>
      <c r="AG26" s="638"/>
      <c r="AH26" s="153" t="s">
        <v>174</v>
      </c>
    </row>
    <row r="27" spans="2:36" ht="27.75" customHeight="1" x14ac:dyDescent="0.2">
      <c r="C27" s="73"/>
      <c r="D27" s="631" t="s">
        <v>189</v>
      </c>
      <c r="E27" s="406"/>
      <c r="F27" s="406"/>
      <c r="G27" s="406"/>
      <c r="H27" s="406"/>
      <c r="I27" s="406"/>
      <c r="J27" s="406"/>
      <c r="K27" s="406"/>
      <c r="L27" s="406"/>
      <c r="M27" s="406"/>
      <c r="N27" s="406"/>
      <c r="O27" s="406"/>
      <c r="P27" s="406"/>
      <c r="Q27" s="406"/>
      <c r="R27" s="406"/>
      <c r="S27" s="406"/>
      <c r="T27" s="406"/>
      <c r="U27" s="406"/>
      <c r="V27" s="406"/>
      <c r="W27" s="406"/>
      <c r="X27" s="632"/>
      <c r="Y27" s="636">
        <f>'【様式４別添１】賃金改善明細書（職員別） '!M41</f>
        <v>0</v>
      </c>
      <c r="Z27" s="637"/>
      <c r="AA27" s="637"/>
      <c r="AB27" s="637"/>
      <c r="AC27" s="637"/>
      <c r="AD27" s="637"/>
      <c r="AE27" s="637"/>
      <c r="AF27" s="637"/>
      <c r="AG27" s="638"/>
      <c r="AH27" s="153" t="s">
        <v>174</v>
      </c>
    </row>
    <row r="28" spans="2:36" ht="27.75" customHeight="1" x14ac:dyDescent="0.2">
      <c r="C28" s="73"/>
      <c r="D28" s="631" t="s">
        <v>190</v>
      </c>
      <c r="E28" s="406"/>
      <c r="F28" s="406"/>
      <c r="G28" s="406"/>
      <c r="H28" s="406"/>
      <c r="I28" s="406"/>
      <c r="J28" s="406"/>
      <c r="K28" s="406"/>
      <c r="L28" s="406"/>
      <c r="M28" s="406"/>
      <c r="N28" s="406"/>
      <c r="O28" s="406"/>
      <c r="P28" s="406"/>
      <c r="Q28" s="406"/>
      <c r="R28" s="406"/>
      <c r="S28" s="406"/>
      <c r="T28" s="406"/>
      <c r="U28" s="406"/>
      <c r="V28" s="406"/>
      <c r="W28" s="406"/>
      <c r="X28" s="632"/>
      <c r="Y28" s="636">
        <f>'【様式４別添１】賃金改善明細書（職員別） '!N41</f>
        <v>0</v>
      </c>
      <c r="Z28" s="637"/>
      <c r="AA28" s="637"/>
      <c r="AB28" s="637"/>
      <c r="AC28" s="637"/>
      <c r="AD28" s="637"/>
      <c r="AE28" s="637"/>
      <c r="AF28" s="637"/>
      <c r="AG28" s="638"/>
      <c r="AH28" s="153" t="s">
        <v>174</v>
      </c>
    </row>
    <row r="29" spans="2:36" ht="27.75" customHeight="1" x14ac:dyDescent="0.2">
      <c r="C29" s="241"/>
      <c r="D29" s="406" t="s">
        <v>191</v>
      </c>
      <c r="E29" s="406"/>
      <c r="F29" s="406"/>
      <c r="G29" s="406"/>
      <c r="H29" s="406"/>
      <c r="I29" s="406"/>
      <c r="J29" s="406"/>
      <c r="K29" s="406"/>
      <c r="L29" s="406"/>
      <c r="M29" s="406"/>
      <c r="N29" s="406"/>
      <c r="O29" s="406"/>
      <c r="P29" s="406"/>
      <c r="Q29" s="406"/>
      <c r="R29" s="406"/>
      <c r="S29" s="406"/>
      <c r="T29" s="406"/>
      <c r="U29" s="406"/>
      <c r="V29" s="406"/>
      <c r="W29" s="406"/>
      <c r="X29" s="632"/>
      <c r="Y29" s="636">
        <f>'【様式４別添１】賃金改善明細書（職員別） '!O40</f>
        <v>0</v>
      </c>
      <c r="Z29" s="637"/>
      <c r="AA29" s="637"/>
      <c r="AB29" s="637"/>
      <c r="AC29" s="637"/>
      <c r="AD29" s="637"/>
      <c r="AE29" s="637"/>
      <c r="AF29" s="637"/>
      <c r="AG29" s="638"/>
      <c r="AH29" s="147" t="s">
        <v>174</v>
      </c>
    </row>
    <row r="30" spans="2:36" ht="27.75" customHeight="1" x14ac:dyDescent="0.2">
      <c r="C30" s="144"/>
      <c r="D30" s="631" t="s">
        <v>192</v>
      </c>
      <c r="E30" s="406"/>
      <c r="F30" s="406"/>
      <c r="G30" s="406"/>
      <c r="H30" s="406"/>
      <c r="I30" s="406"/>
      <c r="J30" s="406"/>
      <c r="K30" s="406"/>
      <c r="L30" s="406"/>
      <c r="M30" s="406"/>
      <c r="N30" s="406"/>
      <c r="O30" s="406"/>
      <c r="P30" s="406"/>
      <c r="Q30" s="406"/>
      <c r="R30" s="406"/>
      <c r="S30" s="406"/>
      <c r="T30" s="406"/>
      <c r="U30" s="406"/>
      <c r="V30" s="406"/>
      <c r="W30" s="406"/>
      <c r="X30" s="632"/>
      <c r="Y30" s="636">
        <f>'【様式４別添１】賃金改善明細書（職員別） '!O41</f>
        <v>0</v>
      </c>
      <c r="Z30" s="637"/>
      <c r="AA30" s="637"/>
      <c r="AB30" s="637"/>
      <c r="AC30" s="637"/>
      <c r="AD30" s="637"/>
      <c r="AE30" s="637"/>
      <c r="AF30" s="637"/>
      <c r="AG30" s="638"/>
      <c r="AH30" s="147" t="s">
        <v>174</v>
      </c>
    </row>
    <row r="31" spans="2:36" ht="9" customHeight="1" x14ac:dyDescent="0.2">
      <c r="C31" s="277"/>
      <c r="D31" s="130"/>
      <c r="E31" s="130"/>
      <c r="F31" s="130"/>
      <c r="G31" s="130"/>
      <c r="H31" s="130"/>
      <c r="I31" s="130"/>
      <c r="J31" s="130"/>
      <c r="K31" s="130"/>
      <c r="L31" s="130"/>
      <c r="M31" s="130"/>
      <c r="N31" s="130"/>
      <c r="O31" s="130"/>
      <c r="P31" s="130"/>
      <c r="Q31" s="130"/>
      <c r="R31" s="130"/>
      <c r="S31" s="130"/>
      <c r="T31" s="130"/>
      <c r="U31" s="130"/>
      <c r="V31" s="130"/>
      <c r="W31" s="130"/>
      <c r="X31" s="130"/>
      <c r="Y31" s="193"/>
      <c r="Z31" s="193"/>
      <c r="AA31" s="193"/>
      <c r="AB31" s="193"/>
      <c r="AC31" s="193"/>
      <c r="AD31" s="193"/>
      <c r="AE31" s="193"/>
      <c r="AF31" s="193"/>
      <c r="AG31" s="193"/>
      <c r="AH31" s="124"/>
    </row>
    <row r="32" spans="2:36" ht="21" customHeight="1" x14ac:dyDescent="0.2">
      <c r="B32" s="1" t="s">
        <v>193</v>
      </c>
    </row>
    <row r="33" spans="2:34" ht="29.25" customHeight="1" x14ac:dyDescent="0.2">
      <c r="C33" s="631" t="s">
        <v>194</v>
      </c>
      <c r="D33" s="406"/>
      <c r="E33" s="406"/>
      <c r="F33" s="406"/>
      <c r="G33" s="406"/>
      <c r="H33" s="406"/>
      <c r="I33" s="632"/>
      <c r="J33" s="633"/>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5"/>
    </row>
    <row r="34" spans="2:34" ht="29.25" customHeight="1" x14ac:dyDescent="0.2">
      <c r="C34" s="631" t="s">
        <v>195</v>
      </c>
      <c r="D34" s="406"/>
      <c r="E34" s="406"/>
      <c r="F34" s="406"/>
      <c r="G34" s="406"/>
      <c r="H34" s="406"/>
      <c r="I34" s="632"/>
      <c r="J34" s="633"/>
      <c r="K34" s="634"/>
      <c r="L34" s="634"/>
      <c r="M34" s="634"/>
      <c r="N34" s="634"/>
      <c r="O34" s="634"/>
      <c r="P34" s="634"/>
      <c r="Q34" s="634"/>
      <c r="R34" s="634"/>
      <c r="S34" s="634"/>
      <c r="T34" s="634"/>
      <c r="U34" s="634"/>
      <c r="V34" s="634"/>
      <c r="W34" s="634"/>
      <c r="X34" s="634"/>
      <c r="Y34" s="634"/>
      <c r="Z34" s="634"/>
      <c r="AA34" s="634"/>
      <c r="AB34" s="634"/>
      <c r="AC34" s="634"/>
      <c r="AD34" s="634"/>
      <c r="AE34" s="634"/>
      <c r="AF34" s="634"/>
      <c r="AG34" s="634"/>
      <c r="AH34" s="635"/>
    </row>
    <row r="36" spans="2:34" ht="27" customHeight="1" x14ac:dyDescent="0.2">
      <c r="B36" s="1" t="s">
        <v>196</v>
      </c>
    </row>
    <row r="37" spans="2:34" ht="29.25" customHeight="1" x14ac:dyDescent="0.2">
      <c r="C37" s="575"/>
      <c r="D37" s="576"/>
      <c r="E37" s="576"/>
      <c r="F37" s="576"/>
      <c r="G37" s="576"/>
      <c r="H37" s="576"/>
      <c r="I37" s="576"/>
      <c r="J37" s="576"/>
      <c r="K37" s="576"/>
      <c r="L37" s="576"/>
      <c r="M37" s="577"/>
      <c r="N37" s="576" t="s">
        <v>236</v>
      </c>
      <c r="O37" s="576"/>
      <c r="P37" s="576"/>
      <c r="Q37" s="576"/>
      <c r="R37" s="576"/>
      <c r="S37" s="576"/>
      <c r="T37" s="576"/>
      <c r="U37" s="576"/>
      <c r="V37" s="577"/>
      <c r="W37" s="625"/>
      <c r="X37" s="625"/>
      <c r="Y37" s="625"/>
    </row>
    <row r="38" spans="2:34" ht="24" customHeight="1" x14ac:dyDescent="0.2">
      <c r="C38" s="192" t="s">
        <v>112</v>
      </c>
      <c r="D38" s="626" t="s">
        <v>197</v>
      </c>
      <c r="E38" s="627"/>
      <c r="F38" s="627"/>
      <c r="G38" s="627"/>
      <c r="H38" s="627"/>
      <c r="I38" s="627"/>
      <c r="J38" s="627"/>
      <c r="K38" s="627"/>
      <c r="L38" s="627"/>
      <c r="M38" s="628"/>
      <c r="N38" s="630"/>
      <c r="O38" s="630"/>
      <c r="P38" s="630"/>
      <c r="Q38" s="630"/>
      <c r="R38" s="630"/>
      <c r="S38" s="630"/>
      <c r="T38" s="630"/>
      <c r="U38" s="630"/>
      <c r="V38" s="147" t="s">
        <v>174</v>
      </c>
      <c r="W38" s="625"/>
      <c r="X38" s="625"/>
      <c r="Y38" s="625"/>
    </row>
    <row r="39" spans="2:34" ht="24" customHeight="1" x14ac:dyDescent="0.2">
      <c r="C39" s="230" t="s">
        <v>119</v>
      </c>
      <c r="D39" s="631" t="s">
        <v>198</v>
      </c>
      <c r="E39" s="406"/>
      <c r="F39" s="406"/>
      <c r="G39" s="406"/>
      <c r="H39" s="406"/>
      <c r="I39" s="406"/>
      <c r="J39" s="406"/>
      <c r="K39" s="406"/>
      <c r="L39" s="406"/>
      <c r="M39" s="632"/>
      <c r="N39" s="630"/>
      <c r="O39" s="630"/>
      <c r="P39" s="630"/>
      <c r="Q39" s="630"/>
      <c r="R39" s="630"/>
      <c r="S39" s="630"/>
      <c r="T39" s="630"/>
      <c r="U39" s="630"/>
      <c r="V39" s="147" t="s">
        <v>174</v>
      </c>
      <c r="W39" s="625"/>
      <c r="X39" s="625"/>
      <c r="Y39" s="625"/>
    </row>
    <row r="40" spans="2:34" ht="17.100000000000001" customHeight="1" x14ac:dyDescent="0.2">
      <c r="C40" s="56" t="s">
        <v>20</v>
      </c>
      <c r="D40" s="622" t="s">
        <v>357</v>
      </c>
      <c r="E40" s="623"/>
      <c r="F40" s="623"/>
      <c r="G40" s="623"/>
      <c r="H40" s="623"/>
      <c r="I40" s="623"/>
      <c r="J40" s="623"/>
      <c r="K40" s="623"/>
      <c r="L40" s="623"/>
      <c r="M40" s="623"/>
      <c r="N40" s="623"/>
      <c r="O40" s="623"/>
      <c r="P40" s="623"/>
      <c r="Q40" s="623"/>
      <c r="R40" s="623"/>
      <c r="S40" s="623"/>
      <c r="T40" s="623"/>
      <c r="U40" s="623"/>
      <c r="V40" s="623"/>
      <c r="W40" s="623"/>
      <c r="X40" s="623"/>
      <c r="Y40" s="623"/>
      <c r="Z40" s="623"/>
      <c r="AA40" s="623"/>
      <c r="AB40" s="623"/>
      <c r="AC40" s="623"/>
      <c r="AD40" s="623"/>
      <c r="AE40" s="623"/>
      <c r="AF40" s="623"/>
      <c r="AG40" s="623"/>
      <c r="AH40" s="623"/>
    </row>
    <row r="41" spans="2:34"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ht="16.2" customHeight="1" x14ac:dyDescent="0.2">
      <c r="C42" s="1" t="s">
        <v>200</v>
      </c>
    </row>
    <row r="43" spans="2:34" ht="16.2" customHeight="1" x14ac:dyDescent="0.2">
      <c r="Q43" s="624" t="s">
        <v>129</v>
      </c>
      <c r="R43" s="624"/>
      <c r="S43" s="624"/>
      <c r="T43" s="624"/>
      <c r="U43" s="624"/>
      <c r="V43" s="624"/>
      <c r="W43" s="624"/>
      <c r="X43" s="624"/>
      <c r="Y43" s="437"/>
      <c r="Z43" s="437"/>
      <c r="AA43" s="437"/>
      <c r="AB43" s="437"/>
      <c r="AC43" s="437"/>
      <c r="AD43" s="437"/>
      <c r="AE43" s="437"/>
      <c r="AF43" s="437"/>
      <c r="AG43" s="437"/>
      <c r="AH43" s="437"/>
    </row>
    <row r="44" spans="2:34" ht="17.25" customHeight="1" x14ac:dyDescent="0.2">
      <c r="S44" s="629" t="s">
        <v>130</v>
      </c>
      <c r="T44" s="629"/>
      <c r="U44" s="629"/>
      <c r="V44" s="629"/>
      <c r="W44" s="629"/>
      <c r="X44" s="629"/>
      <c r="Y44" s="448"/>
      <c r="Z44" s="448"/>
      <c r="AA44" s="448"/>
      <c r="AB44" s="448"/>
      <c r="AC44" s="448"/>
      <c r="AD44" s="448"/>
      <c r="AE44" s="448"/>
      <c r="AF44" s="448"/>
      <c r="AG44" s="448"/>
      <c r="AH44" s="448"/>
    </row>
    <row r="45" spans="2:34" ht="17.25" customHeight="1" x14ac:dyDescent="0.2">
      <c r="S45" s="621" t="s">
        <v>131</v>
      </c>
      <c r="T45" s="621"/>
      <c r="U45" s="621"/>
      <c r="V45" s="621"/>
      <c r="W45" s="621"/>
      <c r="X45" s="621"/>
      <c r="Y45" s="432"/>
      <c r="Z45" s="432"/>
      <c r="AA45" s="432"/>
      <c r="AB45" s="432"/>
      <c r="AC45" s="432"/>
      <c r="AD45" s="432"/>
      <c r="AE45" s="432"/>
      <c r="AF45" s="432"/>
      <c r="AG45" s="432"/>
      <c r="AH45" s="432"/>
    </row>
  </sheetData>
  <sheetProtection insertRows="0"/>
  <mergeCells count="68">
    <mergeCell ref="B2:AJ2"/>
    <mergeCell ref="R4:W4"/>
    <mergeCell ref="X4:AJ4"/>
    <mergeCell ref="R5:W5"/>
    <mergeCell ref="X5:AJ5"/>
    <mergeCell ref="R6:W6"/>
    <mergeCell ref="X6:AJ6"/>
    <mergeCell ref="D15:M15"/>
    <mergeCell ref="N15:U15"/>
    <mergeCell ref="W15:AD15"/>
    <mergeCell ref="R7:W7"/>
    <mergeCell ref="N11:V11"/>
    <mergeCell ref="W11:AE11"/>
    <mergeCell ref="AG11:AI11"/>
    <mergeCell ref="D12:M12"/>
    <mergeCell ref="N12:U12"/>
    <mergeCell ref="W12:AD12"/>
    <mergeCell ref="AG12:AI12"/>
    <mergeCell ref="D13:M13"/>
    <mergeCell ref="N13:U13"/>
    <mergeCell ref="W13:AD13"/>
    <mergeCell ref="D14:M14"/>
    <mergeCell ref="N14:U14"/>
    <mergeCell ref="W14:AD14"/>
    <mergeCell ref="D23:X23"/>
    <mergeCell ref="Y23:AG23"/>
    <mergeCell ref="D24:X24"/>
    <mergeCell ref="Y24:AG24"/>
    <mergeCell ref="D18:X18"/>
    <mergeCell ref="Y18:AG18"/>
    <mergeCell ref="D19:X19"/>
    <mergeCell ref="Y19:AG19"/>
    <mergeCell ref="D20:X20"/>
    <mergeCell ref="Y20:AG20"/>
    <mergeCell ref="D21:X21"/>
    <mergeCell ref="Y21:AG21"/>
    <mergeCell ref="D22:X22"/>
    <mergeCell ref="Y22:AG22"/>
    <mergeCell ref="C34:I34"/>
    <mergeCell ref="J34:AH34"/>
    <mergeCell ref="D25:X25"/>
    <mergeCell ref="Y25:AG25"/>
    <mergeCell ref="D26:X26"/>
    <mergeCell ref="Y26:AG26"/>
    <mergeCell ref="D27:X27"/>
    <mergeCell ref="Y27:AG27"/>
    <mergeCell ref="D28:X28"/>
    <mergeCell ref="Y28:AG28"/>
    <mergeCell ref="D30:X30"/>
    <mergeCell ref="Y30:AG30"/>
    <mergeCell ref="C33:I33"/>
    <mergeCell ref="J33:AH33"/>
    <mergeCell ref="D29:X29"/>
    <mergeCell ref="Y29:AG29"/>
    <mergeCell ref="C37:M37"/>
    <mergeCell ref="N37:V37"/>
    <mergeCell ref="W37:Y39"/>
    <mergeCell ref="D38:M38"/>
    <mergeCell ref="S44:X44"/>
    <mergeCell ref="Y44:AH44"/>
    <mergeCell ref="N38:U38"/>
    <mergeCell ref="D39:M39"/>
    <mergeCell ref="N39:U39"/>
    <mergeCell ref="S45:X45"/>
    <mergeCell ref="Y45:AH45"/>
    <mergeCell ref="D40:AH40"/>
    <mergeCell ref="Q43:X43"/>
    <mergeCell ref="Y43:AH43"/>
  </mergeCells>
  <phoneticPr fontId="4"/>
  <printOptions horizontalCentered="1"/>
  <pageMargins left="0.78740157480314965" right="0.78740157480314965" top="0.59055118110236227" bottom="0.59055118110236227" header="0.51181102362204722" footer="0.51181102362204722"/>
  <pageSetup paperSize="9" scale="72" fitToHeight="0" orientation="portrait" r:id="rId1"/>
  <headerFooter alignWithMargins="0"/>
  <rowBreaks count="1" manualBreakCount="1">
    <brk id="45"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A17D-3C24-41AE-B0E3-3AE55B2DDBAC}">
  <sheetPr>
    <tabColor theme="3" tint="0.59999389629810485"/>
    <pageSetUpPr fitToPage="1"/>
  </sheetPr>
  <dimension ref="A1:AP60"/>
  <sheetViews>
    <sheetView showGridLines="0" view="pageBreakPreview" zoomScale="40" zoomScaleNormal="100" zoomScaleSheetLayoutView="40" workbookViewId="0">
      <selection activeCell="B48" sqref="B48:Z48"/>
    </sheetView>
  </sheetViews>
  <sheetFormatPr defaultColWidth="9.109375" defaultRowHeight="12" x14ac:dyDescent="0.15"/>
  <cols>
    <col min="1" max="3" width="4.6640625" style="65" customWidth="1"/>
    <col min="4" max="4" width="15" style="65" customWidth="1"/>
    <col min="5" max="5" width="7.109375" style="65" customWidth="1"/>
    <col min="6" max="6" width="16" style="65" customWidth="1"/>
    <col min="7" max="7" width="12.109375" style="65" customWidth="1"/>
    <col min="8" max="8" width="7.6640625" style="65" customWidth="1"/>
    <col min="9" max="9" width="10.109375" style="65" customWidth="1"/>
    <col min="10" max="10" width="8.44140625" style="65" customWidth="1"/>
    <col min="11" max="16" width="21.33203125" style="65" customWidth="1"/>
    <col min="17" max="17" width="26.109375" style="65" customWidth="1"/>
    <col min="18" max="20" width="21.33203125" style="65" customWidth="1"/>
    <col min="21" max="21" width="16.33203125" style="65" customWidth="1"/>
    <col min="22" max="23" width="16.88671875" style="65" customWidth="1"/>
    <col min="24" max="29" width="21.33203125" style="65" customWidth="1"/>
    <col min="30" max="30" width="26.109375" style="65" customWidth="1"/>
    <col min="31" max="33" width="19.33203125" style="65" customWidth="1"/>
    <col min="34" max="36" width="18.44140625" style="65" customWidth="1"/>
    <col min="37" max="37" width="18.109375" style="65" customWidth="1"/>
    <col min="38" max="38" width="15.33203125" style="65" customWidth="1"/>
    <col min="39" max="40" width="19.44140625" style="65" customWidth="1"/>
    <col min="41" max="41" width="22.33203125" style="65" customWidth="1"/>
    <col min="42" max="42" width="2.44140625" style="65" customWidth="1"/>
    <col min="43" max="16384" width="9.109375" style="65"/>
  </cols>
  <sheetData>
    <row r="1" spans="1:42" ht="33.6" customHeight="1" x14ac:dyDescent="0.15">
      <c r="A1" s="74" t="s">
        <v>201</v>
      </c>
      <c r="P1" s="232"/>
      <c r="AE1" s="717" t="s">
        <v>202</v>
      </c>
      <c r="AF1" s="720"/>
      <c r="AG1" s="721"/>
    </row>
    <row r="2" spans="1:42" ht="33.6" customHeight="1" x14ac:dyDescent="0.15">
      <c r="A2" s="64"/>
      <c r="P2" s="232"/>
      <c r="AE2" s="718"/>
      <c r="AF2" s="722"/>
      <c r="AG2" s="723"/>
    </row>
    <row r="3" spans="1:42" ht="24.75" customHeight="1" thickBot="1" x14ac:dyDescent="0.2">
      <c r="A3" s="280" t="s">
        <v>203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719"/>
      <c r="AF3" s="724"/>
      <c r="AG3" s="725"/>
      <c r="AJ3" s="75"/>
    </row>
    <row r="4" spans="1:42" ht="24.75" customHeight="1" x14ac:dyDescent="0.15">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66"/>
      <c r="AH4" s="280"/>
      <c r="AI4" s="280"/>
      <c r="AJ4" s="280"/>
      <c r="AK4" s="66"/>
      <c r="AL4" s="66"/>
      <c r="AM4" s="278"/>
      <c r="AN4" s="278"/>
      <c r="AO4" s="279"/>
      <c r="AP4" s="75"/>
    </row>
    <row r="5" spans="1:42" s="216" customFormat="1" ht="39.75" customHeight="1" thickBot="1" x14ac:dyDescent="0.35">
      <c r="A5" s="726" t="s">
        <v>204</v>
      </c>
      <c r="B5" s="726"/>
      <c r="C5" s="726"/>
      <c r="D5" s="726"/>
      <c r="E5" s="726"/>
      <c r="F5" s="726"/>
      <c r="G5" s="726"/>
      <c r="H5" s="726"/>
      <c r="I5" s="726"/>
      <c r="J5" s="726"/>
      <c r="K5" s="726"/>
      <c r="L5" s="726"/>
      <c r="M5" s="726"/>
      <c r="N5" s="726"/>
      <c r="O5" s="280"/>
      <c r="P5" s="280"/>
      <c r="Q5" s="280"/>
      <c r="R5" s="280"/>
      <c r="S5" s="214"/>
      <c r="T5" s="214"/>
      <c r="U5" s="214"/>
      <c r="V5" s="214"/>
      <c r="W5" s="214"/>
      <c r="X5" s="280"/>
      <c r="Y5" s="280"/>
      <c r="Z5" s="280"/>
      <c r="AA5" s="280"/>
      <c r="AB5" s="280"/>
      <c r="AC5" s="280"/>
      <c r="AD5" s="214"/>
      <c r="AE5" s="214"/>
      <c r="AF5" s="214"/>
      <c r="AG5" s="214"/>
      <c r="AH5" s="280"/>
      <c r="AI5" s="214"/>
      <c r="AJ5" s="214"/>
      <c r="AK5" s="214"/>
      <c r="AL5" s="214"/>
      <c r="AM5" s="214"/>
      <c r="AN5" s="214"/>
      <c r="AO5" s="215"/>
      <c r="AP5" s="280"/>
    </row>
    <row r="6" spans="1:42" ht="33" customHeight="1" x14ac:dyDescent="0.15">
      <c r="A6" s="727" t="s">
        <v>205</v>
      </c>
      <c r="B6" s="728" t="s">
        <v>206</v>
      </c>
      <c r="C6" s="728"/>
      <c r="D6" s="728"/>
      <c r="E6" s="728" t="s">
        <v>207</v>
      </c>
      <c r="F6" s="728" t="s">
        <v>208</v>
      </c>
      <c r="G6" s="728" t="s">
        <v>209</v>
      </c>
      <c r="H6" s="728" t="s">
        <v>210</v>
      </c>
      <c r="I6" s="728" t="s">
        <v>211</v>
      </c>
      <c r="J6" s="728" t="s">
        <v>212</v>
      </c>
      <c r="K6" s="732" t="s">
        <v>213</v>
      </c>
      <c r="L6" s="733"/>
      <c r="M6" s="733"/>
      <c r="N6" s="733"/>
      <c r="O6" s="734"/>
      <c r="P6" s="734"/>
      <c r="Q6" s="734"/>
      <c r="R6" s="735"/>
      <c r="S6" s="694" t="s">
        <v>214</v>
      </c>
      <c r="T6" s="695"/>
      <c r="U6" s="695"/>
      <c r="V6" s="695"/>
      <c r="W6" s="695"/>
      <c r="X6" s="695"/>
      <c r="Y6" s="695"/>
      <c r="Z6" s="695"/>
      <c r="AA6" s="696"/>
      <c r="AB6" s="696"/>
      <c r="AC6" s="696"/>
      <c r="AD6" s="697"/>
      <c r="AE6" s="709" t="s">
        <v>215</v>
      </c>
      <c r="AF6" s="710"/>
      <c r="AG6" s="710"/>
      <c r="AH6" s="75"/>
    </row>
    <row r="7" spans="1:42" ht="44.25" customHeight="1" x14ac:dyDescent="0.15">
      <c r="A7" s="727"/>
      <c r="B7" s="728"/>
      <c r="C7" s="728"/>
      <c r="D7" s="728"/>
      <c r="E7" s="728"/>
      <c r="F7" s="728"/>
      <c r="G7" s="728"/>
      <c r="H7" s="728"/>
      <c r="I7" s="728"/>
      <c r="J7" s="728"/>
      <c r="K7" s="183" t="s">
        <v>112</v>
      </c>
      <c r="L7" s="178" t="s">
        <v>119</v>
      </c>
      <c r="M7" s="178" t="s">
        <v>179</v>
      </c>
      <c r="N7" s="178" t="s">
        <v>185</v>
      </c>
      <c r="O7" s="179" t="s">
        <v>216</v>
      </c>
      <c r="P7" s="179" t="s">
        <v>217</v>
      </c>
      <c r="Q7" s="178" t="s">
        <v>218</v>
      </c>
      <c r="R7" s="711" t="s">
        <v>219</v>
      </c>
      <c r="S7" s="306" t="s">
        <v>220</v>
      </c>
      <c r="T7" s="307" t="s">
        <v>221</v>
      </c>
      <c r="U7" s="713" t="s">
        <v>222</v>
      </c>
      <c r="V7" s="714"/>
      <c r="W7" s="715"/>
      <c r="X7" s="307" t="s">
        <v>223</v>
      </c>
      <c r="Y7" s="713" t="s">
        <v>224</v>
      </c>
      <c r="Z7" s="715"/>
      <c r="AA7" s="307" t="s">
        <v>225</v>
      </c>
      <c r="AB7" s="307" t="s">
        <v>226</v>
      </c>
      <c r="AC7" s="308" t="s">
        <v>227</v>
      </c>
      <c r="AD7" s="309" t="s">
        <v>228</v>
      </c>
      <c r="AE7" s="709"/>
      <c r="AF7" s="710"/>
      <c r="AG7" s="710"/>
      <c r="AH7" s="75"/>
    </row>
    <row r="8" spans="1:42" ht="44.25" customHeight="1" x14ac:dyDescent="0.15">
      <c r="A8" s="727"/>
      <c r="B8" s="728"/>
      <c r="C8" s="728"/>
      <c r="D8" s="728"/>
      <c r="E8" s="728"/>
      <c r="F8" s="728"/>
      <c r="G8" s="728"/>
      <c r="H8" s="728"/>
      <c r="I8" s="728"/>
      <c r="J8" s="728"/>
      <c r="K8" s="716" t="s">
        <v>229</v>
      </c>
      <c r="L8" s="701" t="s">
        <v>361</v>
      </c>
      <c r="M8" s="701" t="s">
        <v>230</v>
      </c>
      <c r="N8" s="701" t="s">
        <v>231</v>
      </c>
      <c r="O8" s="655" t="s">
        <v>232</v>
      </c>
      <c r="P8" s="655" t="s">
        <v>233</v>
      </c>
      <c r="Q8" s="729" t="s">
        <v>234</v>
      </c>
      <c r="R8" s="712"/>
      <c r="S8" s="730" t="s">
        <v>235</v>
      </c>
      <c r="T8" s="731" t="s">
        <v>236</v>
      </c>
      <c r="U8" s="698"/>
      <c r="V8" s="698"/>
      <c r="W8" s="699"/>
      <c r="X8" s="698" t="s">
        <v>237</v>
      </c>
      <c r="Y8" s="698"/>
      <c r="Z8" s="699"/>
      <c r="AA8" s="700" t="s">
        <v>373</v>
      </c>
      <c r="AB8" s="701" t="s">
        <v>238</v>
      </c>
      <c r="AC8" s="655" t="s">
        <v>239</v>
      </c>
      <c r="AD8" s="702" t="s">
        <v>240</v>
      </c>
      <c r="AE8" s="709"/>
      <c r="AF8" s="710"/>
      <c r="AG8" s="710"/>
      <c r="AH8" s="75"/>
    </row>
    <row r="9" spans="1:42" ht="64.5" customHeight="1" x14ac:dyDescent="0.15">
      <c r="A9" s="727"/>
      <c r="B9" s="728"/>
      <c r="C9" s="728"/>
      <c r="D9" s="728"/>
      <c r="E9" s="728"/>
      <c r="F9" s="728"/>
      <c r="G9" s="728"/>
      <c r="H9" s="728"/>
      <c r="I9" s="728"/>
      <c r="J9" s="728"/>
      <c r="K9" s="716"/>
      <c r="L9" s="701"/>
      <c r="M9" s="701"/>
      <c r="N9" s="701"/>
      <c r="O9" s="656"/>
      <c r="P9" s="656"/>
      <c r="Q9" s="729"/>
      <c r="R9" s="703" t="s">
        <v>241</v>
      </c>
      <c r="S9" s="730"/>
      <c r="T9" s="705" t="s">
        <v>242</v>
      </c>
      <c r="U9" s="706"/>
      <c r="V9" s="706"/>
      <c r="W9" s="706"/>
      <c r="X9" s="707" t="s">
        <v>243</v>
      </c>
      <c r="Y9" s="707" t="s">
        <v>244</v>
      </c>
      <c r="Z9" s="707" t="s">
        <v>245</v>
      </c>
      <c r="AA9" s="700"/>
      <c r="AB9" s="701"/>
      <c r="AC9" s="656"/>
      <c r="AD9" s="702"/>
      <c r="AE9" s="709"/>
      <c r="AF9" s="710"/>
      <c r="AG9" s="710"/>
      <c r="AH9" s="76"/>
    </row>
    <row r="10" spans="1:42" ht="88.5" customHeight="1" x14ac:dyDescent="0.15">
      <c r="A10" s="727"/>
      <c r="B10" s="728"/>
      <c r="C10" s="728"/>
      <c r="D10" s="728"/>
      <c r="E10" s="728"/>
      <c r="F10" s="728"/>
      <c r="G10" s="728"/>
      <c r="H10" s="728"/>
      <c r="I10" s="728"/>
      <c r="J10" s="728"/>
      <c r="K10" s="716"/>
      <c r="L10" s="701"/>
      <c r="M10" s="701"/>
      <c r="N10" s="701"/>
      <c r="O10" s="657"/>
      <c r="P10" s="657"/>
      <c r="Q10" s="729"/>
      <c r="R10" s="704"/>
      <c r="S10" s="730"/>
      <c r="T10" s="211" t="s">
        <v>246</v>
      </c>
      <c r="U10" s="212" t="s">
        <v>247</v>
      </c>
      <c r="V10" s="212" t="s">
        <v>248</v>
      </c>
      <c r="W10" s="212" t="s">
        <v>249</v>
      </c>
      <c r="X10" s="708"/>
      <c r="Y10" s="708"/>
      <c r="Z10" s="708"/>
      <c r="AA10" s="700"/>
      <c r="AB10" s="701"/>
      <c r="AC10" s="657"/>
      <c r="AD10" s="702"/>
      <c r="AE10" s="709"/>
      <c r="AF10" s="710"/>
      <c r="AG10" s="710"/>
      <c r="AH10" s="77"/>
    </row>
    <row r="11" spans="1:42" s="156" customFormat="1" ht="30" customHeight="1" x14ac:dyDescent="0.15">
      <c r="A11" s="78">
        <v>1</v>
      </c>
      <c r="B11" s="684"/>
      <c r="C11" s="684"/>
      <c r="D11" s="684"/>
      <c r="E11" s="79"/>
      <c r="F11" s="79"/>
      <c r="G11" s="79"/>
      <c r="H11" s="79"/>
      <c r="I11" s="79"/>
      <c r="J11" s="85"/>
      <c r="K11" s="87"/>
      <c r="L11" s="685"/>
      <c r="M11" s="685"/>
      <c r="N11" s="687"/>
      <c r="O11" s="89"/>
      <c r="P11" s="89"/>
      <c r="Q11" s="690"/>
      <c r="R11" s="693"/>
      <c r="S11" s="180"/>
      <c r="T11" s="205">
        <f>SUM(U11:W11)</f>
        <v>0</v>
      </c>
      <c r="U11" s="89"/>
      <c r="V11" s="89"/>
      <c r="W11" s="89"/>
      <c r="X11" s="154"/>
      <c r="Y11" s="89"/>
      <c r="Z11" s="89"/>
      <c r="AA11" s="174"/>
      <c r="AB11" s="678"/>
      <c r="AC11" s="86"/>
      <c r="AD11" s="678"/>
      <c r="AE11" s="673"/>
      <c r="AF11" s="674"/>
      <c r="AG11" s="674"/>
      <c r="AH11" s="155"/>
    </row>
    <row r="12" spans="1:42" s="156" customFormat="1" ht="30" customHeight="1" x14ac:dyDescent="0.15">
      <c r="A12" s="78">
        <f>A11+1</f>
        <v>2</v>
      </c>
      <c r="B12" s="675"/>
      <c r="C12" s="676"/>
      <c r="D12" s="677"/>
      <c r="E12" s="79"/>
      <c r="F12" s="80"/>
      <c r="G12" s="80"/>
      <c r="H12" s="81"/>
      <c r="I12" s="81"/>
      <c r="J12" s="82"/>
      <c r="K12" s="87"/>
      <c r="L12" s="686"/>
      <c r="M12" s="686"/>
      <c r="N12" s="688"/>
      <c r="O12" s="89"/>
      <c r="P12" s="89"/>
      <c r="Q12" s="691"/>
      <c r="R12" s="693"/>
      <c r="S12" s="180"/>
      <c r="T12" s="205">
        <f t="shared" ref="T12:T40" si="0">SUM(U12:W12)</f>
        <v>0</v>
      </c>
      <c r="U12" s="89"/>
      <c r="V12" s="89"/>
      <c r="W12" s="89"/>
      <c r="X12" s="154"/>
      <c r="Y12" s="89"/>
      <c r="Z12" s="89"/>
      <c r="AA12" s="174"/>
      <c r="AB12" s="679"/>
      <c r="AC12" s="86"/>
      <c r="AD12" s="679"/>
      <c r="AE12" s="673"/>
      <c r="AF12" s="674"/>
      <c r="AG12" s="674"/>
      <c r="AH12" s="155"/>
    </row>
    <row r="13" spans="1:42" s="156" customFormat="1" ht="30" customHeight="1" x14ac:dyDescent="0.15">
      <c r="A13" s="83">
        <f t="shared" ref="A13:A39" si="1">A12+1</f>
        <v>3</v>
      </c>
      <c r="B13" s="675"/>
      <c r="C13" s="676"/>
      <c r="D13" s="677"/>
      <c r="E13" s="80"/>
      <c r="F13" s="80"/>
      <c r="G13" s="80"/>
      <c r="H13" s="80"/>
      <c r="I13" s="80"/>
      <c r="J13" s="84"/>
      <c r="K13" s="87"/>
      <c r="L13" s="686"/>
      <c r="M13" s="686"/>
      <c r="N13" s="688"/>
      <c r="O13" s="89"/>
      <c r="P13" s="89"/>
      <c r="Q13" s="691"/>
      <c r="R13" s="693"/>
      <c r="S13" s="90"/>
      <c r="T13" s="205">
        <f t="shared" si="0"/>
        <v>0</v>
      </c>
      <c r="U13" s="89"/>
      <c r="V13" s="89"/>
      <c r="W13" s="89"/>
      <c r="X13" s="89"/>
      <c r="Y13" s="89"/>
      <c r="Z13" s="89"/>
      <c r="AA13" s="91"/>
      <c r="AB13" s="679"/>
      <c r="AC13" s="88"/>
      <c r="AD13" s="679"/>
      <c r="AE13" s="681"/>
      <c r="AF13" s="671"/>
      <c r="AG13" s="671"/>
      <c r="AH13" s="155"/>
    </row>
    <row r="14" spans="1:42" s="156" customFormat="1" ht="30" customHeight="1" x14ac:dyDescent="0.15">
      <c r="A14" s="83">
        <f t="shared" si="1"/>
        <v>4</v>
      </c>
      <c r="B14" s="675"/>
      <c r="C14" s="676"/>
      <c r="D14" s="677"/>
      <c r="E14" s="80"/>
      <c r="F14" s="80"/>
      <c r="G14" s="80"/>
      <c r="H14" s="80"/>
      <c r="I14" s="80"/>
      <c r="J14" s="84"/>
      <c r="K14" s="87"/>
      <c r="L14" s="686"/>
      <c r="M14" s="686"/>
      <c r="N14" s="688"/>
      <c r="O14" s="89"/>
      <c r="P14" s="89"/>
      <c r="Q14" s="691"/>
      <c r="R14" s="693"/>
      <c r="S14" s="90"/>
      <c r="T14" s="205">
        <f t="shared" si="0"/>
        <v>0</v>
      </c>
      <c r="U14" s="89"/>
      <c r="V14" s="89"/>
      <c r="W14" s="89"/>
      <c r="X14" s="89"/>
      <c r="Y14" s="89"/>
      <c r="Z14" s="89"/>
      <c r="AA14" s="91"/>
      <c r="AB14" s="679"/>
      <c r="AC14" s="88"/>
      <c r="AD14" s="679"/>
      <c r="AE14" s="682"/>
      <c r="AF14" s="683"/>
      <c r="AG14" s="683"/>
      <c r="AH14" s="155"/>
    </row>
    <row r="15" spans="1:42" s="156" customFormat="1" ht="30" customHeight="1" x14ac:dyDescent="0.15">
      <c r="A15" s="83">
        <f t="shared" si="1"/>
        <v>5</v>
      </c>
      <c r="B15" s="675"/>
      <c r="C15" s="676"/>
      <c r="D15" s="677"/>
      <c r="E15" s="80"/>
      <c r="F15" s="80"/>
      <c r="G15" s="80"/>
      <c r="H15" s="80"/>
      <c r="I15" s="80"/>
      <c r="J15" s="84"/>
      <c r="K15" s="87"/>
      <c r="L15" s="686"/>
      <c r="M15" s="686"/>
      <c r="N15" s="688"/>
      <c r="O15" s="89"/>
      <c r="P15" s="89"/>
      <c r="Q15" s="691"/>
      <c r="R15" s="693"/>
      <c r="S15" s="90"/>
      <c r="T15" s="205">
        <f t="shared" si="0"/>
        <v>0</v>
      </c>
      <c r="U15" s="89"/>
      <c r="V15" s="89"/>
      <c r="W15" s="89"/>
      <c r="X15" s="89"/>
      <c r="Y15" s="89"/>
      <c r="Z15" s="89"/>
      <c r="AA15" s="91"/>
      <c r="AB15" s="679"/>
      <c r="AC15" s="88"/>
      <c r="AD15" s="679"/>
      <c r="AE15" s="673"/>
      <c r="AF15" s="674"/>
      <c r="AG15" s="674"/>
      <c r="AH15" s="155"/>
    </row>
    <row r="16" spans="1:42" s="156" customFormat="1" ht="30" customHeight="1" x14ac:dyDescent="0.15">
      <c r="A16" s="83">
        <f t="shared" si="1"/>
        <v>6</v>
      </c>
      <c r="B16" s="675"/>
      <c r="C16" s="676"/>
      <c r="D16" s="677"/>
      <c r="E16" s="80"/>
      <c r="F16" s="80"/>
      <c r="G16" s="80"/>
      <c r="H16" s="79"/>
      <c r="I16" s="79"/>
      <c r="J16" s="85"/>
      <c r="K16" s="87"/>
      <c r="L16" s="686"/>
      <c r="M16" s="686"/>
      <c r="N16" s="688"/>
      <c r="O16" s="89"/>
      <c r="P16" s="89"/>
      <c r="Q16" s="691"/>
      <c r="R16" s="693"/>
      <c r="S16" s="90"/>
      <c r="T16" s="205">
        <f t="shared" si="0"/>
        <v>0</v>
      </c>
      <c r="U16" s="89"/>
      <c r="V16" s="89"/>
      <c r="W16" s="89"/>
      <c r="X16" s="89"/>
      <c r="Y16" s="89"/>
      <c r="Z16" s="89"/>
      <c r="AA16" s="91"/>
      <c r="AB16" s="679"/>
      <c r="AC16" s="88"/>
      <c r="AD16" s="679"/>
      <c r="AE16" s="670"/>
      <c r="AF16" s="671"/>
      <c r="AG16" s="671"/>
      <c r="AH16" s="155"/>
    </row>
    <row r="17" spans="1:34" s="156" customFormat="1" ht="30" customHeight="1" x14ac:dyDescent="0.15">
      <c r="A17" s="83">
        <f t="shared" si="1"/>
        <v>7</v>
      </c>
      <c r="B17" s="675"/>
      <c r="C17" s="676"/>
      <c r="D17" s="677"/>
      <c r="E17" s="80"/>
      <c r="F17" s="80"/>
      <c r="G17" s="80"/>
      <c r="H17" s="80"/>
      <c r="I17" s="80"/>
      <c r="J17" s="84"/>
      <c r="K17" s="87"/>
      <c r="L17" s="686"/>
      <c r="M17" s="686"/>
      <c r="N17" s="688"/>
      <c r="O17" s="89"/>
      <c r="P17" s="89"/>
      <c r="Q17" s="691"/>
      <c r="R17" s="693"/>
      <c r="S17" s="90"/>
      <c r="T17" s="205">
        <f t="shared" si="0"/>
        <v>0</v>
      </c>
      <c r="U17" s="89"/>
      <c r="V17" s="89"/>
      <c r="W17" s="89"/>
      <c r="X17" s="89"/>
      <c r="Y17" s="89"/>
      <c r="Z17" s="89"/>
      <c r="AA17" s="91"/>
      <c r="AB17" s="679"/>
      <c r="AC17" s="88"/>
      <c r="AD17" s="679"/>
      <c r="AE17" s="670"/>
      <c r="AF17" s="671"/>
      <c r="AG17" s="671"/>
      <c r="AH17" s="155"/>
    </row>
    <row r="18" spans="1:34" s="156" customFormat="1" ht="30" customHeight="1" x14ac:dyDescent="0.15">
      <c r="A18" s="83">
        <f t="shared" si="1"/>
        <v>8</v>
      </c>
      <c r="B18" s="662"/>
      <c r="C18" s="662"/>
      <c r="D18" s="662"/>
      <c r="E18" s="281"/>
      <c r="F18" s="281"/>
      <c r="G18" s="281"/>
      <c r="H18" s="281"/>
      <c r="I18" s="80"/>
      <c r="J18" s="84"/>
      <c r="K18" s="87"/>
      <c r="L18" s="686"/>
      <c r="M18" s="686"/>
      <c r="N18" s="688"/>
      <c r="O18" s="89"/>
      <c r="P18" s="89"/>
      <c r="Q18" s="691"/>
      <c r="R18" s="693"/>
      <c r="S18" s="90"/>
      <c r="T18" s="205">
        <f t="shared" si="0"/>
        <v>0</v>
      </c>
      <c r="U18" s="89"/>
      <c r="V18" s="89"/>
      <c r="W18" s="89"/>
      <c r="X18" s="89"/>
      <c r="Y18" s="89"/>
      <c r="Z18" s="89"/>
      <c r="AA18" s="91"/>
      <c r="AB18" s="679"/>
      <c r="AC18" s="88"/>
      <c r="AD18" s="679"/>
      <c r="AE18" s="670"/>
      <c r="AF18" s="671"/>
      <c r="AG18" s="671"/>
      <c r="AH18" s="155"/>
    </row>
    <row r="19" spans="1:34" s="156" customFormat="1" ht="30" customHeight="1" x14ac:dyDescent="0.15">
      <c r="A19" s="83">
        <f t="shared" si="1"/>
        <v>9</v>
      </c>
      <c r="B19" s="662"/>
      <c r="C19" s="662"/>
      <c r="D19" s="662"/>
      <c r="E19" s="281"/>
      <c r="F19" s="281"/>
      <c r="G19" s="281"/>
      <c r="H19" s="281"/>
      <c r="I19" s="80"/>
      <c r="J19" s="84"/>
      <c r="K19" s="87"/>
      <c r="L19" s="686"/>
      <c r="M19" s="686"/>
      <c r="N19" s="688"/>
      <c r="O19" s="89"/>
      <c r="P19" s="89"/>
      <c r="Q19" s="691"/>
      <c r="R19" s="693"/>
      <c r="S19" s="90"/>
      <c r="T19" s="205">
        <f t="shared" si="0"/>
        <v>0</v>
      </c>
      <c r="U19" s="89"/>
      <c r="V19" s="89"/>
      <c r="W19" s="89"/>
      <c r="X19" s="89"/>
      <c r="Y19" s="89"/>
      <c r="Z19" s="89"/>
      <c r="AA19" s="91"/>
      <c r="AB19" s="679"/>
      <c r="AC19" s="88"/>
      <c r="AD19" s="679"/>
      <c r="AE19" s="670"/>
      <c r="AF19" s="671"/>
      <c r="AG19" s="671"/>
      <c r="AH19" s="155"/>
    </row>
    <row r="20" spans="1:34" s="156" customFormat="1" ht="30" customHeight="1" x14ac:dyDescent="0.15">
      <c r="A20" s="83">
        <f t="shared" si="1"/>
        <v>10</v>
      </c>
      <c r="B20" s="662"/>
      <c r="C20" s="662"/>
      <c r="D20" s="662"/>
      <c r="E20" s="281"/>
      <c r="F20" s="281"/>
      <c r="G20" s="281"/>
      <c r="H20" s="281"/>
      <c r="I20" s="80"/>
      <c r="J20" s="84"/>
      <c r="K20" s="87"/>
      <c r="L20" s="686"/>
      <c r="M20" s="686"/>
      <c r="N20" s="688"/>
      <c r="O20" s="89"/>
      <c r="P20" s="89"/>
      <c r="Q20" s="691"/>
      <c r="R20" s="693"/>
      <c r="S20" s="90"/>
      <c r="T20" s="205">
        <f t="shared" si="0"/>
        <v>0</v>
      </c>
      <c r="U20" s="89"/>
      <c r="V20" s="89"/>
      <c r="W20" s="89"/>
      <c r="X20" s="89"/>
      <c r="Y20" s="89"/>
      <c r="Z20" s="89"/>
      <c r="AA20" s="91"/>
      <c r="AB20" s="679"/>
      <c r="AC20" s="88"/>
      <c r="AD20" s="679"/>
      <c r="AE20" s="670"/>
      <c r="AF20" s="671"/>
      <c r="AG20" s="671"/>
      <c r="AH20" s="155"/>
    </row>
    <row r="21" spans="1:34" s="156" customFormat="1" ht="30" customHeight="1" x14ac:dyDescent="0.15">
      <c r="A21" s="83">
        <f t="shared" si="1"/>
        <v>11</v>
      </c>
      <c r="B21" s="662"/>
      <c r="C21" s="662"/>
      <c r="D21" s="662"/>
      <c r="E21" s="281"/>
      <c r="F21" s="281"/>
      <c r="G21" s="281"/>
      <c r="H21" s="281"/>
      <c r="I21" s="80"/>
      <c r="J21" s="84"/>
      <c r="K21" s="87"/>
      <c r="L21" s="686"/>
      <c r="M21" s="686"/>
      <c r="N21" s="688"/>
      <c r="O21" s="89"/>
      <c r="P21" s="89"/>
      <c r="Q21" s="691"/>
      <c r="R21" s="693"/>
      <c r="S21" s="90"/>
      <c r="T21" s="205">
        <f t="shared" si="0"/>
        <v>0</v>
      </c>
      <c r="U21" s="89"/>
      <c r="V21" s="89"/>
      <c r="W21" s="89"/>
      <c r="X21" s="89"/>
      <c r="Y21" s="89"/>
      <c r="Z21" s="89"/>
      <c r="AA21" s="91"/>
      <c r="AB21" s="679"/>
      <c r="AC21" s="88"/>
      <c r="AD21" s="679"/>
      <c r="AE21" s="670"/>
      <c r="AF21" s="671"/>
      <c r="AG21" s="671"/>
      <c r="AH21" s="155"/>
    </row>
    <row r="22" spans="1:34" s="156" customFormat="1" ht="30" customHeight="1" x14ac:dyDescent="0.15">
      <c r="A22" s="83">
        <f t="shared" si="1"/>
        <v>12</v>
      </c>
      <c r="B22" s="662"/>
      <c r="C22" s="662"/>
      <c r="D22" s="662"/>
      <c r="E22" s="281"/>
      <c r="F22" s="281"/>
      <c r="G22" s="281"/>
      <c r="H22" s="281"/>
      <c r="I22" s="80"/>
      <c r="J22" s="84"/>
      <c r="K22" s="87"/>
      <c r="L22" s="686"/>
      <c r="M22" s="686"/>
      <c r="N22" s="688"/>
      <c r="O22" s="89"/>
      <c r="P22" s="89"/>
      <c r="Q22" s="691"/>
      <c r="R22" s="693"/>
      <c r="S22" s="90"/>
      <c r="T22" s="205">
        <f t="shared" si="0"/>
        <v>0</v>
      </c>
      <c r="U22" s="89"/>
      <c r="V22" s="89"/>
      <c r="W22" s="89"/>
      <c r="X22" s="89"/>
      <c r="Y22" s="89"/>
      <c r="Z22" s="89"/>
      <c r="AA22" s="91"/>
      <c r="AB22" s="679"/>
      <c r="AC22" s="88"/>
      <c r="AD22" s="679"/>
      <c r="AE22" s="670"/>
      <c r="AF22" s="671"/>
      <c r="AG22" s="671"/>
      <c r="AH22" s="155"/>
    </row>
    <row r="23" spans="1:34" s="156" customFormat="1" ht="30" customHeight="1" x14ac:dyDescent="0.15">
      <c r="A23" s="83">
        <f t="shared" si="1"/>
        <v>13</v>
      </c>
      <c r="B23" s="662"/>
      <c r="C23" s="662"/>
      <c r="D23" s="662"/>
      <c r="E23" s="281"/>
      <c r="F23" s="281"/>
      <c r="G23" s="281"/>
      <c r="H23" s="281"/>
      <c r="I23" s="80"/>
      <c r="J23" s="84"/>
      <c r="K23" s="87"/>
      <c r="L23" s="686"/>
      <c r="M23" s="686"/>
      <c r="N23" s="688"/>
      <c r="O23" s="89"/>
      <c r="P23" s="89"/>
      <c r="Q23" s="691"/>
      <c r="R23" s="693"/>
      <c r="S23" s="90"/>
      <c r="T23" s="205">
        <f t="shared" si="0"/>
        <v>0</v>
      </c>
      <c r="U23" s="89"/>
      <c r="V23" s="89"/>
      <c r="W23" s="89"/>
      <c r="X23" s="89"/>
      <c r="Y23" s="89"/>
      <c r="Z23" s="89"/>
      <c r="AA23" s="91"/>
      <c r="AB23" s="679"/>
      <c r="AC23" s="88"/>
      <c r="AD23" s="679"/>
      <c r="AE23" s="670"/>
      <c r="AF23" s="671"/>
      <c r="AG23" s="671"/>
      <c r="AH23" s="155"/>
    </row>
    <row r="24" spans="1:34" s="156" customFormat="1" ht="30" customHeight="1" x14ac:dyDescent="0.15">
      <c r="A24" s="83">
        <f t="shared" si="1"/>
        <v>14</v>
      </c>
      <c r="B24" s="662"/>
      <c r="C24" s="662"/>
      <c r="D24" s="662"/>
      <c r="E24" s="281"/>
      <c r="F24" s="281"/>
      <c r="G24" s="281"/>
      <c r="H24" s="281"/>
      <c r="I24" s="80"/>
      <c r="J24" s="84"/>
      <c r="K24" s="87"/>
      <c r="L24" s="686"/>
      <c r="M24" s="686"/>
      <c r="N24" s="688"/>
      <c r="O24" s="89"/>
      <c r="P24" s="89"/>
      <c r="Q24" s="691"/>
      <c r="R24" s="693"/>
      <c r="S24" s="90"/>
      <c r="T24" s="205">
        <f t="shared" si="0"/>
        <v>0</v>
      </c>
      <c r="U24" s="89"/>
      <c r="V24" s="89"/>
      <c r="W24" s="89"/>
      <c r="X24" s="89"/>
      <c r="Y24" s="89"/>
      <c r="Z24" s="89"/>
      <c r="AA24" s="91"/>
      <c r="AB24" s="679"/>
      <c r="AC24" s="88"/>
      <c r="AD24" s="679"/>
      <c r="AE24" s="670"/>
      <c r="AF24" s="671"/>
      <c r="AG24" s="671"/>
      <c r="AH24" s="155"/>
    </row>
    <row r="25" spans="1:34" s="156" customFormat="1" ht="30" customHeight="1" x14ac:dyDescent="0.15">
      <c r="A25" s="83">
        <f t="shared" si="1"/>
        <v>15</v>
      </c>
      <c r="B25" s="662"/>
      <c r="C25" s="662"/>
      <c r="D25" s="662"/>
      <c r="E25" s="281"/>
      <c r="F25" s="281"/>
      <c r="G25" s="281"/>
      <c r="H25" s="281"/>
      <c r="I25" s="80"/>
      <c r="J25" s="84"/>
      <c r="K25" s="87"/>
      <c r="L25" s="686"/>
      <c r="M25" s="686"/>
      <c r="N25" s="688"/>
      <c r="O25" s="89"/>
      <c r="P25" s="89"/>
      <c r="Q25" s="691"/>
      <c r="R25" s="693"/>
      <c r="S25" s="90"/>
      <c r="T25" s="205">
        <f t="shared" si="0"/>
        <v>0</v>
      </c>
      <c r="U25" s="89"/>
      <c r="V25" s="89"/>
      <c r="W25" s="89"/>
      <c r="X25" s="89"/>
      <c r="Y25" s="89"/>
      <c r="Z25" s="89"/>
      <c r="AA25" s="91"/>
      <c r="AB25" s="679"/>
      <c r="AC25" s="88"/>
      <c r="AD25" s="679"/>
      <c r="AE25" s="670"/>
      <c r="AF25" s="671"/>
      <c r="AG25" s="671"/>
      <c r="AH25" s="155"/>
    </row>
    <row r="26" spans="1:34" s="156" customFormat="1" ht="30" customHeight="1" x14ac:dyDescent="0.15">
      <c r="A26" s="83">
        <f t="shared" si="1"/>
        <v>16</v>
      </c>
      <c r="B26" s="662"/>
      <c r="C26" s="662"/>
      <c r="D26" s="662"/>
      <c r="E26" s="281"/>
      <c r="F26" s="281"/>
      <c r="G26" s="281"/>
      <c r="H26" s="281"/>
      <c r="I26" s="80"/>
      <c r="J26" s="84"/>
      <c r="K26" s="87"/>
      <c r="L26" s="686"/>
      <c r="M26" s="686"/>
      <c r="N26" s="688"/>
      <c r="O26" s="89"/>
      <c r="P26" s="89"/>
      <c r="Q26" s="691"/>
      <c r="R26" s="693"/>
      <c r="S26" s="90"/>
      <c r="T26" s="205">
        <f t="shared" si="0"/>
        <v>0</v>
      </c>
      <c r="U26" s="89"/>
      <c r="V26" s="89"/>
      <c r="W26" s="89"/>
      <c r="X26" s="89"/>
      <c r="Y26" s="89"/>
      <c r="Z26" s="89"/>
      <c r="AA26" s="91"/>
      <c r="AB26" s="679"/>
      <c r="AC26" s="88"/>
      <c r="AD26" s="679"/>
      <c r="AE26" s="670"/>
      <c r="AF26" s="671"/>
      <c r="AG26" s="671"/>
      <c r="AH26" s="155"/>
    </row>
    <row r="27" spans="1:34" s="156" customFormat="1" ht="30" customHeight="1" x14ac:dyDescent="0.15">
      <c r="A27" s="83">
        <f t="shared" si="1"/>
        <v>17</v>
      </c>
      <c r="B27" s="662"/>
      <c r="C27" s="662"/>
      <c r="D27" s="662"/>
      <c r="E27" s="281"/>
      <c r="F27" s="281"/>
      <c r="G27" s="281"/>
      <c r="H27" s="281"/>
      <c r="I27" s="80"/>
      <c r="J27" s="84"/>
      <c r="K27" s="87"/>
      <c r="L27" s="686"/>
      <c r="M27" s="686"/>
      <c r="N27" s="688"/>
      <c r="O27" s="89"/>
      <c r="P27" s="89"/>
      <c r="Q27" s="691"/>
      <c r="R27" s="693"/>
      <c r="S27" s="90"/>
      <c r="T27" s="205">
        <f t="shared" si="0"/>
        <v>0</v>
      </c>
      <c r="U27" s="89"/>
      <c r="V27" s="89"/>
      <c r="W27" s="89"/>
      <c r="X27" s="89"/>
      <c r="Y27" s="89"/>
      <c r="Z27" s="89"/>
      <c r="AA27" s="91"/>
      <c r="AB27" s="679"/>
      <c r="AC27" s="88"/>
      <c r="AD27" s="679"/>
      <c r="AE27" s="670"/>
      <c r="AF27" s="671"/>
      <c r="AG27" s="671"/>
      <c r="AH27" s="155"/>
    </row>
    <row r="28" spans="1:34" s="156" customFormat="1" ht="30" customHeight="1" x14ac:dyDescent="0.15">
      <c r="A28" s="83">
        <f t="shared" si="1"/>
        <v>18</v>
      </c>
      <c r="B28" s="662"/>
      <c r="C28" s="662"/>
      <c r="D28" s="662"/>
      <c r="E28" s="281"/>
      <c r="F28" s="281"/>
      <c r="G28" s="281"/>
      <c r="H28" s="281"/>
      <c r="I28" s="80"/>
      <c r="J28" s="84"/>
      <c r="K28" s="87"/>
      <c r="L28" s="686"/>
      <c r="M28" s="686"/>
      <c r="N28" s="688"/>
      <c r="O28" s="89"/>
      <c r="P28" s="89"/>
      <c r="Q28" s="691"/>
      <c r="R28" s="693"/>
      <c r="S28" s="90"/>
      <c r="T28" s="205">
        <f t="shared" si="0"/>
        <v>0</v>
      </c>
      <c r="U28" s="89"/>
      <c r="V28" s="89"/>
      <c r="W28" s="89"/>
      <c r="X28" s="89"/>
      <c r="Y28" s="89"/>
      <c r="Z28" s="89"/>
      <c r="AA28" s="91"/>
      <c r="AB28" s="679"/>
      <c r="AC28" s="88"/>
      <c r="AD28" s="679"/>
      <c r="AE28" s="670"/>
      <c r="AF28" s="671"/>
      <c r="AG28" s="671"/>
      <c r="AH28" s="155"/>
    </row>
    <row r="29" spans="1:34" s="156" customFormat="1" ht="30" customHeight="1" x14ac:dyDescent="0.15">
      <c r="A29" s="83">
        <f t="shared" si="1"/>
        <v>19</v>
      </c>
      <c r="B29" s="662"/>
      <c r="C29" s="662"/>
      <c r="D29" s="662"/>
      <c r="E29" s="281"/>
      <c r="F29" s="281"/>
      <c r="G29" s="281"/>
      <c r="H29" s="281"/>
      <c r="I29" s="80"/>
      <c r="J29" s="84"/>
      <c r="K29" s="87"/>
      <c r="L29" s="686"/>
      <c r="M29" s="686"/>
      <c r="N29" s="688"/>
      <c r="O29" s="89"/>
      <c r="P29" s="89"/>
      <c r="Q29" s="691"/>
      <c r="R29" s="693"/>
      <c r="S29" s="90"/>
      <c r="T29" s="205">
        <f t="shared" si="0"/>
        <v>0</v>
      </c>
      <c r="U29" s="89"/>
      <c r="V29" s="89"/>
      <c r="W29" s="89"/>
      <c r="X29" s="89"/>
      <c r="Y29" s="89"/>
      <c r="Z29" s="89"/>
      <c r="AA29" s="91"/>
      <c r="AB29" s="679"/>
      <c r="AC29" s="88"/>
      <c r="AD29" s="679"/>
      <c r="AE29" s="670"/>
      <c r="AF29" s="671"/>
      <c r="AG29" s="671"/>
      <c r="AH29" s="155"/>
    </row>
    <row r="30" spans="1:34" s="156" customFormat="1" ht="30" customHeight="1" x14ac:dyDescent="0.15">
      <c r="A30" s="83">
        <f t="shared" si="1"/>
        <v>20</v>
      </c>
      <c r="B30" s="662"/>
      <c r="C30" s="662"/>
      <c r="D30" s="662"/>
      <c r="E30" s="281"/>
      <c r="F30" s="281"/>
      <c r="G30" s="281"/>
      <c r="H30" s="281"/>
      <c r="I30" s="80"/>
      <c r="J30" s="84"/>
      <c r="K30" s="87"/>
      <c r="L30" s="686"/>
      <c r="M30" s="686"/>
      <c r="N30" s="688"/>
      <c r="O30" s="89"/>
      <c r="P30" s="89"/>
      <c r="Q30" s="691"/>
      <c r="R30" s="693"/>
      <c r="S30" s="90"/>
      <c r="T30" s="205">
        <f t="shared" si="0"/>
        <v>0</v>
      </c>
      <c r="U30" s="89"/>
      <c r="V30" s="89"/>
      <c r="W30" s="89"/>
      <c r="X30" s="89"/>
      <c r="Y30" s="89"/>
      <c r="Z30" s="89"/>
      <c r="AA30" s="91"/>
      <c r="AB30" s="679"/>
      <c r="AC30" s="88"/>
      <c r="AD30" s="679"/>
      <c r="AE30" s="670"/>
      <c r="AF30" s="671"/>
      <c r="AG30" s="671"/>
      <c r="AH30" s="155"/>
    </row>
    <row r="31" spans="1:34" s="156" customFormat="1" ht="30" customHeight="1" x14ac:dyDescent="0.15">
      <c r="A31" s="83">
        <f t="shared" si="1"/>
        <v>21</v>
      </c>
      <c r="B31" s="662"/>
      <c r="C31" s="662"/>
      <c r="D31" s="662"/>
      <c r="E31" s="281"/>
      <c r="F31" s="281"/>
      <c r="G31" s="281"/>
      <c r="H31" s="281"/>
      <c r="I31" s="80"/>
      <c r="J31" s="84"/>
      <c r="K31" s="87"/>
      <c r="L31" s="686"/>
      <c r="M31" s="686"/>
      <c r="N31" s="688"/>
      <c r="O31" s="89"/>
      <c r="P31" s="89"/>
      <c r="Q31" s="691"/>
      <c r="R31" s="693"/>
      <c r="S31" s="90"/>
      <c r="T31" s="205">
        <f t="shared" si="0"/>
        <v>0</v>
      </c>
      <c r="U31" s="89"/>
      <c r="V31" s="89"/>
      <c r="W31" s="89"/>
      <c r="X31" s="89"/>
      <c r="Y31" s="89"/>
      <c r="Z31" s="89"/>
      <c r="AA31" s="91"/>
      <c r="AB31" s="679"/>
      <c r="AC31" s="88"/>
      <c r="AD31" s="679"/>
      <c r="AE31" s="670"/>
      <c r="AF31" s="671"/>
      <c r="AG31" s="671"/>
      <c r="AH31" s="155"/>
    </row>
    <row r="32" spans="1:34" s="156" customFormat="1" ht="30" customHeight="1" x14ac:dyDescent="0.15">
      <c r="A32" s="83">
        <f t="shared" si="1"/>
        <v>22</v>
      </c>
      <c r="B32" s="662"/>
      <c r="C32" s="662"/>
      <c r="D32" s="662"/>
      <c r="E32" s="281"/>
      <c r="F32" s="281"/>
      <c r="G32" s="281"/>
      <c r="H32" s="281"/>
      <c r="I32" s="80"/>
      <c r="J32" s="84"/>
      <c r="K32" s="87"/>
      <c r="L32" s="686"/>
      <c r="M32" s="686"/>
      <c r="N32" s="688"/>
      <c r="O32" s="89"/>
      <c r="P32" s="89"/>
      <c r="Q32" s="691"/>
      <c r="R32" s="693"/>
      <c r="S32" s="90"/>
      <c r="T32" s="205">
        <f t="shared" si="0"/>
        <v>0</v>
      </c>
      <c r="U32" s="89"/>
      <c r="V32" s="89"/>
      <c r="W32" s="89"/>
      <c r="X32" s="89"/>
      <c r="Y32" s="89"/>
      <c r="Z32" s="89"/>
      <c r="AA32" s="91"/>
      <c r="AB32" s="679"/>
      <c r="AC32" s="88"/>
      <c r="AD32" s="679"/>
      <c r="AE32" s="670"/>
      <c r="AF32" s="671"/>
      <c r="AG32" s="671"/>
      <c r="AH32" s="155"/>
    </row>
    <row r="33" spans="1:42" s="156" customFormat="1" ht="30" customHeight="1" x14ac:dyDescent="0.15">
      <c r="A33" s="83">
        <f t="shared" si="1"/>
        <v>23</v>
      </c>
      <c r="B33" s="662"/>
      <c r="C33" s="662"/>
      <c r="D33" s="662"/>
      <c r="E33" s="281"/>
      <c r="F33" s="281"/>
      <c r="G33" s="281"/>
      <c r="H33" s="281"/>
      <c r="I33" s="80"/>
      <c r="J33" s="84"/>
      <c r="K33" s="87"/>
      <c r="L33" s="686"/>
      <c r="M33" s="686"/>
      <c r="N33" s="688"/>
      <c r="O33" s="89"/>
      <c r="P33" s="89"/>
      <c r="Q33" s="691"/>
      <c r="R33" s="693"/>
      <c r="S33" s="90"/>
      <c r="T33" s="205">
        <f t="shared" si="0"/>
        <v>0</v>
      </c>
      <c r="U33" s="89"/>
      <c r="V33" s="89"/>
      <c r="W33" s="89"/>
      <c r="X33" s="89"/>
      <c r="Y33" s="89"/>
      <c r="Z33" s="89"/>
      <c r="AA33" s="91"/>
      <c r="AB33" s="679"/>
      <c r="AC33" s="88"/>
      <c r="AD33" s="679"/>
      <c r="AE33" s="670"/>
      <c r="AF33" s="671"/>
      <c r="AG33" s="671"/>
      <c r="AH33" s="155"/>
    </row>
    <row r="34" spans="1:42" s="156" customFormat="1" ht="30" customHeight="1" x14ac:dyDescent="0.15">
      <c r="A34" s="83">
        <f t="shared" si="1"/>
        <v>24</v>
      </c>
      <c r="B34" s="662"/>
      <c r="C34" s="662"/>
      <c r="D34" s="662"/>
      <c r="E34" s="281"/>
      <c r="F34" s="281"/>
      <c r="G34" s="281"/>
      <c r="H34" s="281"/>
      <c r="I34" s="80"/>
      <c r="J34" s="84"/>
      <c r="K34" s="87"/>
      <c r="L34" s="686"/>
      <c r="M34" s="686"/>
      <c r="N34" s="688"/>
      <c r="O34" s="89"/>
      <c r="P34" s="89"/>
      <c r="Q34" s="691"/>
      <c r="R34" s="693"/>
      <c r="S34" s="90"/>
      <c r="T34" s="205">
        <f t="shared" si="0"/>
        <v>0</v>
      </c>
      <c r="U34" s="89"/>
      <c r="V34" s="89"/>
      <c r="W34" s="89"/>
      <c r="X34" s="89"/>
      <c r="Y34" s="89"/>
      <c r="Z34" s="89"/>
      <c r="AA34" s="91"/>
      <c r="AB34" s="679"/>
      <c r="AC34" s="88"/>
      <c r="AD34" s="679"/>
      <c r="AE34" s="670"/>
      <c r="AF34" s="671"/>
      <c r="AG34" s="671"/>
      <c r="AH34" s="155"/>
    </row>
    <row r="35" spans="1:42" s="156" customFormat="1" ht="30" customHeight="1" x14ac:dyDescent="0.15">
      <c r="A35" s="83">
        <f t="shared" si="1"/>
        <v>25</v>
      </c>
      <c r="B35" s="662"/>
      <c r="C35" s="662"/>
      <c r="D35" s="662"/>
      <c r="E35" s="281"/>
      <c r="F35" s="281"/>
      <c r="G35" s="281"/>
      <c r="H35" s="281"/>
      <c r="I35" s="80"/>
      <c r="J35" s="84"/>
      <c r="K35" s="87"/>
      <c r="L35" s="686"/>
      <c r="M35" s="686"/>
      <c r="N35" s="688"/>
      <c r="O35" s="89"/>
      <c r="P35" s="89"/>
      <c r="Q35" s="691"/>
      <c r="R35" s="693"/>
      <c r="S35" s="90"/>
      <c r="T35" s="205">
        <f t="shared" si="0"/>
        <v>0</v>
      </c>
      <c r="U35" s="89"/>
      <c r="V35" s="89"/>
      <c r="W35" s="89"/>
      <c r="X35" s="89"/>
      <c r="Y35" s="89"/>
      <c r="Z35" s="89"/>
      <c r="AA35" s="91"/>
      <c r="AB35" s="679"/>
      <c r="AC35" s="88"/>
      <c r="AD35" s="679"/>
      <c r="AE35" s="670"/>
      <c r="AF35" s="671"/>
      <c r="AG35" s="671"/>
      <c r="AH35" s="155"/>
    </row>
    <row r="36" spans="1:42" s="156" customFormat="1" ht="30" customHeight="1" x14ac:dyDescent="0.15">
      <c r="A36" s="83">
        <f t="shared" si="1"/>
        <v>26</v>
      </c>
      <c r="B36" s="662"/>
      <c r="C36" s="662"/>
      <c r="D36" s="662"/>
      <c r="E36" s="281"/>
      <c r="F36" s="281"/>
      <c r="G36" s="281"/>
      <c r="H36" s="281"/>
      <c r="I36" s="80"/>
      <c r="J36" s="84"/>
      <c r="K36" s="87"/>
      <c r="L36" s="686"/>
      <c r="M36" s="686"/>
      <c r="N36" s="688"/>
      <c r="O36" s="89"/>
      <c r="P36" s="89"/>
      <c r="Q36" s="691"/>
      <c r="R36" s="693"/>
      <c r="S36" s="90"/>
      <c r="T36" s="205">
        <f t="shared" si="0"/>
        <v>0</v>
      </c>
      <c r="U36" s="89"/>
      <c r="V36" s="89"/>
      <c r="W36" s="89"/>
      <c r="X36" s="89"/>
      <c r="Y36" s="89"/>
      <c r="Z36" s="89"/>
      <c r="AA36" s="91"/>
      <c r="AB36" s="679"/>
      <c r="AC36" s="88"/>
      <c r="AD36" s="679"/>
      <c r="AE36" s="670"/>
      <c r="AF36" s="671"/>
      <c r="AG36" s="671"/>
      <c r="AH36" s="155"/>
    </row>
    <row r="37" spans="1:42" s="156" customFormat="1" ht="30" customHeight="1" x14ac:dyDescent="0.15">
      <c r="A37" s="83">
        <f t="shared" si="1"/>
        <v>27</v>
      </c>
      <c r="B37" s="662"/>
      <c r="C37" s="662"/>
      <c r="D37" s="662"/>
      <c r="E37" s="281"/>
      <c r="F37" s="281"/>
      <c r="G37" s="281"/>
      <c r="H37" s="281"/>
      <c r="I37" s="80"/>
      <c r="J37" s="84"/>
      <c r="K37" s="87"/>
      <c r="L37" s="686"/>
      <c r="M37" s="686"/>
      <c r="N37" s="688"/>
      <c r="O37" s="89"/>
      <c r="P37" s="89"/>
      <c r="Q37" s="691"/>
      <c r="R37" s="693"/>
      <c r="S37" s="90"/>
      <c r="T37" s="205">
        <f t="shared" si="0"/>
        <v>0</v>
      </c>
      <c r="U37" s="89"/>
      <c r="V37" s="89"/>
      <c r="W37" s="89"/>
      <c r="X37" s="89"/>
      <c r="Y37" s="89"/>
      <c r="Z37" s="89"/>
      <c r="AA37" s="91"/>
      <c r="AB37" s="679"/>
      <c r="AC37" s="88"/>
      <c r="AD37" s="679"/>
      <c r="AE37" s="670"/>
      <c r="AF37" s="671"/>
      <c r="AG37" s="671"/>
      <c r="AH37" s="155"/>
    </row>
    <row r="38" spans="1:42" s="156" customFormat="1" ht="30" customHeight="1" x14ac:dyDescent="0.15">
      <c r="A38" s="83">
        <f t="shared" si="1"/>
        <v>28</v>
      </c>
      <c r="B38" s="662"/>
      <c r="C38" s="662"/>
      <c r="D38" s="662"/>
      <c r="E38" s="281"/>
      <c r="F38" s="281"/>
      <c r="G38" s="281"/>
      <c r="H38" s="281"/>
      <c r="I38" s="80"/>
      <c r="J38" s="84"/>
      <c r="K38" s="87"/>
      <c r="L38" s="686"/>
      <c r="M38" s="686"/>
      <c r="N38" s="688"/>
      <c r="O38" s="89"/>
      <c r="P38" s="89"/>
      <c r="Q38" s="691"/>
      <c r="R38" s="693"/>
      <c r="S38" s="90"/>
      <c r="T38" s="205">
        <f t="shared" si="0"/>
        <v>0</v>
      </c>
      <c r="U38" s="89"/>
      <c r="V38" s="89"/>
      <c r="W38" s="89"/>
      <c r="X38" s="89"/>
      <c r="Y38" s="89"/>
      <c r="Z38" s="89"/>
      <c r="AA38" s="91"/>
      <c r="AB38" s="679"/>
      <c r="AC38" s="88"/>
      <c r="AD38" s="679"/>
      <c r="AE38" s="670"/>
      <c r="AF38" s="671"/>
      <c r="AG38" s="671"/>
      <c r="AH38" s="155"/>
    </row>
    <row r="39" spans="1:42" s="156" customFormat="1" ht="30" customHeight="1" x14ac:dyDescent="0.15">
      <c r="A39" s="83">
        <f t="shared" si="1"/>
        <v>29</v>
      </c>
      <c r="B39" s="662"/>
      <c r="C39" s="662"/>
      <c r="D39" s="662"/>
      <c r="E39" s="281"/>
      <c r="F39" s="281"/>
      <c r="G39" s="281"/>
      <c r="H39" s="281"/>
      <c r="I39" s="80"/>
      <c r="J39" s="84"/>
      <c r="K39" s="87"/>
      <c r="L39" s="686"/>
      <c r="M39" s="686"/>
      <c r="N39" s="688"/>
      <c r="O39" s="89"/>
      <c r="P39" s="89"/>
      <c r="Q39" s="691"/>
      <c r="R39" s="693"/>
      <c r="S39" s="90"/>
      <c r="T39" s="205">
        <f t="shared" si="0"/>
        <v>0</v>
      </c>
      <c r="U39" s="89"/>
      <c r="V39" s="89"/>
      <c r="W39" s="89"/>
      <c r="X39" s="89"/>
      <c r="Y39" s="89"/>
      <c r="Z39" s="89"/>
      <c r="AA39" s="91"/>
      <c r="AB39" s="679"/>
      <c r="AC39" s="88"/>
      <c r="AD39" s="679"/>
      <c r="AE39" s="670"/>
      <c r="AF39" s="671"/>
      <c r="AG39" s="671"/>
      <c r="AH39" s="155"/>
    </row>
    <row r="40" spans="1:42" s="156" customFormat="1" ht="30" customHeight="1" thickBot="1" x14ac:dyDescent="0.2">
      <c r="A40" s="149">
        <f>A39+1</f>
        <v>30</v>
      </c>
      <c r="B40" s="672"/>
      <c r="C40" s="672"/>
      <c r="D40" s="672"/>
      <c r="E40" s="282"/>
      <c r="F40" s="282"/>
      <c r="G40" s="282"/>
      <c r="H40" s="282"/>
      <c r="I40" s="150"/>
      <c r="J40" s="151"/>
      <c r="K40" s="87"/>
      <c r="L40" s="686"/>
      <c r="M40" s="686"/>
      <c r="N40" s="689"/>
      <c r="O40" s="89"/>
      <c r="P40" s="89"/>
      <c r="Q40" s="692"/>
      <c r="R40" s="693"/>
      <c r="S40" s="181"/>
      <c r="T40" s="205">
        <f t="shared" si="0"/>
        <v>0</v>
      </c>
      <c r="U40" s="92"/>
      <c r="V40" s="92"/>
      <c r="W40" s="92"/>
      <c r="X40" s="92"/>
      <c r="Y40" s="89"/>
      <c r="Z40" s="92"/>
      <c r="AA40" s="208"/>
      <c r="AB40" s="680"/>
      <c r="AC40" s="93"/>
      <c r="AD40" s="680"/>
      <c r="AE40" s="670"/>
      <c r="AF40" s="671"/>
      <c r="AG40" s="671"/>
      <c r="AH40" s="155"/>
    </row>
    <row r="41" spans="1:42" s="156" customFormat="1" ht="36.75" customHeight="1" thickBot="1" x14ac:dyDescent="0.2">
      <c r="A41" s="266"/>
      <c r="B41" s="663" t="s">
        <v>250</v>
      </c>
      <c r="C41" s="664"/>
      <c r="D41" s="664"/>
      <c r="E41" s="664"/>
      <c r="F41" s="664"/>
      <c r="G41" s="664"/>
      <c r="H41" s="664"/>
      <c r="I41" s="664"/>
      <c r="J41" s="664"/>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177"/>
      <c r="AC41" s="207">
        <f>SUM(AC11:AC40)</f>
        <v>0</v>
      </c>
      <c r="AD41" s="206">
        <f>S41-T41-X41-AA41-AB41-AC41</f>
        <v>0</v>
      </c>
      <c r="AE41" s="665"/>
      <c r="AF41" s="666"/>
      <c r="AG41" s="666"/>
      <c r="AH41" s="155"/>
    </row>
    <row r="42" spans="1:42" ht="12.6" thickBot="1" x14ac:dyDescent="0.2">
      <c r="P42" s="232"/>
    </row>
    <row r="43" spans="1:42" s="156" customFormat="1" ht="69.75" customHeight="1" thickBot="1" x14ac:dyDescent="0.25">
      <c r="B43" s="157"/>
      <c r="C43" s="157"/>
      <c r="D43" s="157"/>
      <c r="E43" s="157"/>
      <c r="F43" s="157"/>
      <c r="G43" s="157"/>
      <c r="H43" s="157"/>
      <c r="I43" s="157"/>
      <c r="J43" s="157"/>
      <c r="K43" s="157"/>
      <c r="L43" s="157"/>
      <c r="M43" s="157"/>
      <c r="N43" s="157"/>
      <c r="O43" s="157"/>
      <c r="P43" s="157"/>
      <c r="Q43" s="157"/>
      <c r="R43" s="157"/>
      <c r="S43" s="667" t="s">
        <v>345</v>
      </c>
      <c r="T43" s="668"/>
      <c r="U43" s="668"/>
      <c r="V43" s="668"/>
      <c r="W43" s="669"/>
      <c r="X43" s="213" t="e">
        <f>(U41+V41+X41)/(T41+X41)</f>
        <v>#DIV/0!</v>
      </c>
      <c r="Y43" s="209" t="str">
        <f>IFERROR(IF(X43&gt;=1/2,"○","×"),"")</f>
        <v/>
      </c>
      <c r="Z43" s="157"/>
      <c r="AA43" s="667" t="s">
        <v>332</v>
      </c>
      <c r="AB43" s="668"/>
      <c r="AC43" s="669"/>
      <c r="AD43" s="210" t="str">
        <f>IFERROR(IF(AD41&gt;=Q41,"○","×"),"")</f>
        <v>○</v>
      </c>
      <c r="AE43" s="157"/>
      <c r="AF43" s="157"/>
      <c r="AG43" s="158"/>
      <c r="AH43" s="172"/>
      <c r="AI43" s="182"/>
      <c r="AJ43" s="182"/>
      <c r="AK43" s="182"/>
      <c r="AL43" s="182"/>
      <c r="AM43" s="157"/>
    </row>
    <row r="44" spans="1:42" s="156" customFormat="1" ht="24" customHeight="1" x14ac:dyDescent="0.2">
      <c r="B44" s="157"/>
      <c r="C44" s="157"/>
      <c r="D44" s="157"/>
      <c r="E44" s="157"/>
      <c r="F44" s="157"/>
      <c r="G44" s="157"/>
      <c r="H44" s="157"/>
      <c r="I44" s="157"/>
      <c r="J44" s="157"/>
      <c r="K44" s="185"/>
      <c r="L44" s="185"/>
      <c r="M44" s="185"/>
      <c r="N44" s="157"/>
      <c r="O44" s="157"/>
      <c r="P44" s="157"/>
      <c r="Q44" s="157"/>
      <c r="R44" s="157"/>
      <c r="S44" s="157"/>
      <c r="T44" s="157"/>
      <c r="U44" s="157"/>
      <c r="V44" s="157"/>
      <c r="W44" s="157"/>
      <c r="X44" s="157"/>
      <c r="Y44" s="157"/>
      <c r="Z44" s="157"/>
      <c r="AA44" s="157"/>
      <c r="AB44" s="172"/>
      <c r="AC44" s="172"/>
      <c r="AD44" s="157"/>
    </row>
    <row r="45" spans="1:42" s="162" customFormat="1" ht="19.5" customHeight="1" x14ac:dyDescent="0.2">
      <c r="A45" s="660" t="s">
        <v>251</v>
      </c>
      <c r="B45" s="660"/>
      <c r="C45" s="660"/>
      <c r="D45" s="660"/>
      <c r="E45" s="660"/>
      <c r="F45" s="159"/>
      <c r="G45" s="159"/>
      <c r="H45" s="159"/>
      <c r="I45" s="159"/>
      <c r="J45" s="159"/>
      <c r="K45" s="159"/>
      <c r="L45" s="159"/>
      <c r="M45" s="159"/>
      <c r="N45" s="159"/>
      <c r="O45" s="159"/>
      <c r="P45" s="157"/>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c r="AN45" s="160"/>
      <c r="AO45" s="160"/>
      <c r="AP45" s="161"/>
    </row>
    <row r="46" spans="1:42" s="162" customFormat="1" ht="19.95" customHeight="1" x14ac:dyDescent="0.2">
      <c r="A46" s="660" t="s">
        <v>370</v>
      </c>
      <c r="B46" s="660"/>
      <c r="C46" s="660"/>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285"/>
      <c r="AB46" s="285"/>
      <c r="AC46" s="285"/>
      <c r="AD46" s="163"/>
      <c r="AE46" s="163"/>
      <c r="AF46" s="163"/>
      <c r="AG46" s="163"/>
      <c r="AH46" s="285"/>
      <c r="AI46" s="163"/>
      <c r="AJ46" s="163"/>
      <c r="AK46" s="163"/>
      <c r="AL46" s="163"/>
      <c r="AM46" s="160"/>
      <c r="AN46" s="160"/>
      <c r="AO46" s="160"/>
      <c r="AP46" s="161"/>
    </row>
    <row r="47" spans="1:42" s="162" customFormat="1" ht="19.95" customHeight="1" x14ac:dyDescent="0.2">
      <c r="A47" s="660" t="s">
        <v>252</v>
      </c>
      <c r="B47" s="660"/>
      <c r="C47" s="660"/>
      <c r="D47" s="660"/>
      <c r="E47" s="660"/>
      <c r="F47" s="660"/>
      <c r="G47" s="660"/>
      <c r="H47" s="660"/>
      <c r="I47" s="660"/>
      <c r="J47" s="660"/>
      <c r="K47" s="660"/>
      <c r="L47" s="660"/>
      <c r="M47" s="660"/>
      <c r="N47" s="660"/>
      <c r="O47" s="660"/>
      <c r="P47" s="660"/>
      <c r="Q47" s="660"/>
      <c r="R47" s="660"/>
      <c r="S47" s="660"/>
      <c r="T47" s="660"/>
      <c r="U47" s="660"/>
      <c r="V47" s="660"/>
      <c r="W47" s="660"/>
      <c r="X47" s="660"/>
      <c r="Y47" s="660"/>
      <c r="Z47" s="660"/>
      <c r="AA47" s="285"/>
      <c r="AB47" s="285"/>
      <c r="AC47" s="285"/>
      <c r="AD47" s="159"/>
      <c r="AE47" s="159"/>
      <c r="AF47" s="159"/>
      <c r="AG47" s="159"/>
      <c r="AH47" s="285"/>
      <c r="AI47" s="159"/>
      <c r="AJ47" s="159"/>
      <c r="AK47" s="159"/>
      <c r="AL47" s="159"/>
      <c r="AM47" s="160"/>
      <c r="AN47" s="160"/>
      <c r="AO47" s="160"/>
      <c r="AP47" s="161"/>
    </row>
    <row r="48" spans="1:42" s="162" customFormat="1" ht="19.95" customHeight="1" x14ac:dyDescent="0.2">
      <c r="A48" s="284" t="s">
        <v>253</v>
      </c>
      <c r="B48" s="661" t="s">
        <v>371</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286"/>
      <c r="AB48" s="286"/>
      <c r="AC48" s="286"/>
      <c r="AD48" s="159"/>
      <c r="AE48" s="159"/>
      <c r="AF48" s="159"/>
      <c r="AG48" s="159"/>
      <c r="AH48" s="286"/>
      <c r="AI48" s="159"/>
      <c r="AJ48" s="159"/>
      <c r="AK48" s="159"/>
      <c r="AL48" s="159"/>
      <c r="AM48" s="160"/>
      <c r="AN48" s="160"/>
      <c r="AO48" s="160"/>
      <c r="AP48" s="161"/>
    </row>
    <row r="49" spans="1:42" s="164" customFormat="1" ht="19.95" customHeight="1" x14ac:dyDescent="0.2">
      <c r="A49" s="284" t="s">
        <v>254</v>
      </c>
      <c r="B49" s="658" t="s">
        <v>255</v>
      </c>
      <c r="C49" s="658"/>
      <c r="D49" s="658"/>
      <c r="E49" s="658"/>
      <c r="F49" s="658"/>
      <c r="G49" s="658"/>
      <c r="H49" s="658"/>
      <c r="I49" s="658"/>
      <c r="J49" s="658"/>
      <c r="K49" s="658"/>
      <c r="L49" s="658"/>
      <c r="M49" s="658"/>
      <c r="N49" s="658"/>
      <c r="O49" s="658"/>
      <c r="P49" s="658"/>
      <c r="Q49" s="658"/>
      <c r="R49" s="658"/>
      <c r="S49" s="658"/>
      <c r="T49" s="658"/>
      <c r="U49" s="658"/>
      <c r="V49" s="658"/>
      <c r="W49" s="658"/>
      <c r="X49" s="658"/>
      <c r="Y49" s="658"/>
      <c r="Z49" s="658"/>
      <c r="AA49" s="283"/>
      <c r="AB49" s="283"/>
      <c r="AC49" s="283"/>
      <c r="AH49" s="283"/>
    </row>
    <row r="50" spans="1:42" s="164" customFormat="1" ht="19.95" customHeight="1" x14ac:dyDescent="0.2">
      <c r="A50" s="284"/>
      <c r="B50" s="658" t="s">
        <v>256</v>
      </c>
      <c r="C50" s="658"/>
      <c r="D50" s="658"/>
      <c r="E50" s="658"/>
      <c r="F50" s="658"/>
      <c r="G50" s="658"/>
      <c r="H50" s="658"/>
      <c r="I50" s="658"/>
      <c r="J50" s="658"/>
      <c r="K50" s="658"/>
      <c r="L50" s="658"/>
      <c r="M50" s="658"/>
      <c r="N50" s="658"/>
      <c r="O50" s="658"/>
      <c r="P50" s="658"/>
      <c r="Q50" s="658"/>
      <c r="R50" s="658"/>
      <c r="S50" s="658"/>
      <c r="T50" s="658"/>
      <c r="U50" s="658"/>
      <c r="V50" s="658"/>
      <c r="W50" s="658"/>
      <c r="X50" s="658"/>
      <c r="Y50" s="658"/>
      <c r="Z50" s="658"/>
      <c r="AA50" s="283"/>
      <c r="AB50" s="283"/>
      <c r="AC50" s="283"/>
      <c r="AH50" s="283"/>
      <c r="AM50" s="283"/>
      <c r="AN50" s="283"/>
      <c r="AO50" s="283"/>
      <c r="AP50" s="283"/>
    </row>
    <row r="51" spans="1:42" s="165" customFormat="1" ht="19.95" customHeight="1" x14ac:dyDescent="0.2">
      <c r="A51" s="284" t="s">
        <v>257</v>
      </c>
      <c r="B51" s="659" t="s">
        <v>258</v>
      </c>
      <c r="C51" s="659"/>
      <c r="D51" s="659"/>
      <c r="E51" s="659"/>
      <c r="F51" s="659"/>
      <c r="G51" s="659"/>
      <c r="H51" s="659"/>
      <c r="I51" s="659"/>
      <c r="J51" s="659"/>
      <c r="K51" s="659"/>
      <c r="L51" s="659"/>
      <c r="M51" s="659"/>
      <c r="N51" s="659"/>
      <c r="O51" s="659"/>
      <c r="P51" s="659"/>
      <c r="Q51" s="659"/>
      <c r="R51" s="659"/>
      <c r="S51" s="659"/>
      <c r="T51" s="659"/>
      <c r="U51" s="659"/>
      <c r="V51" s="659"/>
      <c r="W51" s="659"/>
      <c r="X51" s="659"/>
      <c r="Y51" s="659"/>
      <c r="Z51" s="659"/>
      <c r="AA51" s="284"/>
      <c r="AB51" s="284"/>
      <c r="AC51" s="284"/>
      <c r="AH51" s="284"/>
    </row>
    <row r="52" spans="1:42" s="162" customFormat="1" ht="19.95" customHeight="1" x14ac:dyDescent="0.2">
      <c r="A52" s="284"/>
      <c r="B52" s="659" t="s">
        <v>259</v>
      </c>
      <c r="C52" s="659"/>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284"/>
      <c r="AB52" s="284"/>
      <c r="AC52" s="284"/>
      <c r="AD52" s="165"/>
      <c r="AE52" s="165"/>
      <c r="AF52" s="165"/>
      <c r="AG52" s="165"/>
      <c r="AH52" s="284"/>
      <c r="AI52" s="165"/>
      <c r="AJ52" s="165"/>
      <c r="AK52" s="165"/>
      <c r="AL52" s="165"/>
      <c r="AM52" s="165"/>
      <c r="AN52" s="165"/>
      <c r="AO52" s="165"/>
      <c r="AP52" s="165"/>
    </row>
    <row r="53" spans="1:42" s="162" customFormat="1" ht="19.95" customHeight="1" x14ac:dyDescent="0.2">
      <c r="A53" s="231" t="s">
        <v>374</v>
      </c>
      <c r="B53" s="231"/>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row>
    <row r="54" spans="1:42" s="156" customFormat="1" ht="19.95" customHeight="1" x14ac:dyDescent="0.2">
      <c r="A54" s="231"/>
      <c r="B54" s="231"/>
      <c r="C54" s="166"/>
      <c r="D54" s="166"/>
      <c r="E54" s="166"/>
      <c r="F54" s="166"/>
      <c r="G54" s="166"/>
      <c r="H54" s="166"/>
      <c r="I54" s="166"/>
      <c r="J54" s="166"/>
      <c r="K54" s="166"/>
      <c r="L54" s="166"/>
      <c r="M54" s="166"/>
      <c r="N54" s="166"/>
      <c r="O54" s="166"/>
      <c r="P54" s="165"/>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row>
    <row r="55" spans="1:42" ht="12" customHeight="1" x14ac:dyDescent="0.2">
      <c r="B55" s="67"/>
      <c r="C55" s="67"/>
      <c r="D55" s="67"/>
      <c r="E55" s="67"/>
      <c r="F55" s="67"/>
      <c r="G55" s="67"/>
      <c r="H55" s="67"/>
      <c r="I55" s="67"/>
      <c r="J55" s="67"/>
      <c r="K55" s="67"/>
      <c r="L55" s="67"/>
      <c r="M55" s="67"/>
      <c r="N55" s="67"/>
      <c r="O55" s="67"/>
      <c r="P55" s="166"/>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row>
    <row r="56" spans="1:42" ht="12" customHeight="1" x14ac:dyDescent="0.2">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row>
    <row r="57" spans="1:42" ht="12" customHeight="1" x14ac:dyDescent="0.2">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row>
    <row r="58" spans="1:42" ht="12" customHeight="1" x14ac:dyDescent="0.2">
      <c r="B58" s="68"/>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row>
    <row r="59" spans="1:42" ht="13.2" x14ac:dyDescent="0.2">
      <c r="B59" s="69"/>
      <c r="C59" s="69"/>
      <c r="D59" s="69"/>
      <c r="E59" s="69"/>
      <c r="F59" s="69"/>
      <c r="G59" s="69"/>
      <c r="H59" s="69"/>
      <c r="I59" s="69"/>
      <c r="J59" s="69"/>
      <c r="K59" s="69"/>
      <c r="L59" s="69"/>
      <c r="M59" s="69"/>
      <c r="N59" s="69"/>
      <c r="O59" s="69"/>
      <c r="P59" s="67"/>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row>
    <row r="60" spans="1:42" x14ac:dyDescent="0.15">
      <c r="P60" s="69"/>
    </row>
  </sheetData>
  <sheetProtection formatCells="0" insertColumns="0" insertRows="0" selectLockedCells="1"/>
  <mergeCells count="115">
    <mergeCell ref="AE6:AG10"/>
    <mergeCell ref="R7:R8"/>
    <mergeCell ref="U7:W7"/>
    <mergeCell ref="Y7:Z7"/>
    <mergeCell ref="K8:K10"/>
    <mergeCell ref="L8:L10"/>
    <mergeCell ref="AE1:AE3"/>
    <mergeCell ref="AF1:AG3"/>
    <mergeCell ref="A5:N5"/>
    <mergeCell ref="A6:A10"/>
    <mergeCell ref="B6:D10"/>
    <mergeCell ref="E6:E10"/>
    <mergeCell ref="F6:F10"/>
    <mergeCell ref="G6:G10"/>
    <mergeCell ref="H6:H10"/>
    <mergeCell ref="I6:I10"/>
    <mergeCell ref="M8:M10"/>
    <mergeCell ref="N8:N10"/>
    <mergeCell ref="O8:O10"/>
    <mergeCell ref="Q8:Q10"/>
    <mergeCell ref="S8:S10"/>
    <mergeCell ref="T8:W8"/>
    <mergeCell ref="J6:J10"/>
    <mergeCell ref="K6:R6"/>
    <mergeCell ref="S6:AD6"/>
    <mergeCell ref="X8:Z8"/>
    <mergeCell ref="AA8:AA10"/>
    <mergeCell ref="AB8:AB10"/>
    <mergeCell ref="AC8:AC10"/>
    <mergeCell ref="AD8:AD10"/>
    <mergeCell ref="R9:R10"/>
    <mergeCell ref="T9:W9"/>
    <mergeCell ref="X9:X10"/>
    <mergeCell ref="Y9:Y10"/>
    <mergeCell ref="Z9:Z10"/>
    <mergeCell ref="AE15:AG15"/>
    <mergeCell ref="B16:D16"/>
    <mergeCell ref="AE16:AG16"/>
    <mergeCell ref="B17:D17"/>
    <mergeCell ref="AE17:AG17"/>
    <mergeCell ref="B18:D18"/>
    <mergeCell ref="AE18:AG18"/>
    <mergeCell ref="AB11:AB40"/>
    <mergeCell ref="AD11:AD40"/>
    <mergeCell ref="AE11:AG11"/>
    <mergeCell ref="B12:D12"/>
    <mergeCell ref="AE12:AG12"/>
    <mergeCell ref="B13:D13"/>
    <mergeCell ref="AE13:AG13"/>
    <mergeCell ref="B14:D14"/>
    <mergeCell ref="AE14:AG14"/>
    <mergeCell ref="B15:D15"/>
    <mergeCell ref="B11:D11"/>
    <mergeCell ref="L11:L40"/>
    <mergeCell ref="M11:M40"/>
    <mergeCell ref="N11:N40"/>
    <mergeCell ref="Q11:Q40"/>
    <mergeCell ref="R11:R40"/>
    <mergeCell ref="B19:D19"/>
    <mergeCell ref="AE23:AG23"/>
    <mergeCell ref="B24:D24"/>
    <mergeCell ref="AE24:AG24"/>
    <mergeCell ref="B25:D25"/>
    <mergeCell ref="AE25:AG25"/>
    <mergeCell ref="B26:D26"/>
    <mergeCell ref="AE26:AG26"/>
    <mergeCell ref="AE19:AG19"/>
    <mergeCell ref="B20:D20"/>
    <mergeCell ref="AE20:AG20"/>
    <mergeCell ref="B21:D21"/>
    <mergeCell ref="AE21:AG21"/>
    <mergeCell ref="B22:D22"/>
    <mergeCell ref="AE22:AG22"/>
    <mergeCell ref="B23:D23"/>
    <mergeCell ref="AE27:AG27"/>
    <mergeCell ref="B28:D28"/>
    <mergeCell ref="AE28:AG28"/>
    <mergeCell ref="B29:D29"/>
    <mergeCell ref="AE29:AG29"/>
    <mergeCell ref="B30:D30"/>
    <mergeCell ref="AE30:AG30"/>
    <mergeCell ref="B27:D27"/>
    <mergeCell ref="B31:D31"/>
    <mergeCell ref="AE35:AG35"/>
    <mergeCell ref="B36:D36"/>
    <mergeCell ref="AE36:AG36"/>
    <mergeCell ref="B37:D37"/>
    <mergeCell ref="AE37:AG37"/>
    <mergeCell ref="AE31:AG31"/>
    <mergeCell ref="B32:D32"/>
    <mergeCell ref="AE32:AG32"/>
    <mergeCell ref="B33:D33"/>
    <mergeCell ref="AE33:AG33"/>
    <mergeCell ref="B34:D34"/>
    <mergeCell ref="AE34:AG34"/>
    <mergeCell ref="AE41:AG41"/>
    <mergeCell ref="S43:W43"/>
    <mergeCell ref="AA43:AC43"/>
    <mergeCell ref="B38:D38"/>
    <mergeCell ref="AE38:AG38"/>
    <mergeCell ref="B39:D39"/>
    <mergeCell ref="AE39:AG39"/>
    <mergeCell ref="B40:D40"/>
    <mergeCell ref="AE40:AG40"/>
    <mergeCell ref="P8:P10"/>
    <mergeCell ref="B49:Z49"/>
    <mergeCell ref="B50:Z50"/>
    <mergeCell ref="B51:Z51"/>
    <mergeCell ref="B52:Z52"/>
    <mergeCell ref="A45:E45"/>
    <mergeCell ref="A46:Z46"/>
    <mergeCell ref="A47:Z47"/>
    <mergeCell ref="B48:Z48"/>
    <mergeCell ref="B35:D35"/>
    <mergeCell ref="B41:J41"/>
  </mergeCells>
  <phoneticPr fontId="4"/>
  <conditionalFormatting sqref="K11:O11 Q11:W11 B11:J40 K12:M40 O12:O40 T12:T41 B41 K41:O41 Q41:S41 U41:AB41">
    <cfRule type="containsBlanks" dxfId="8" priority="6">
      <formula>LEN(TRIM(B11))=0</formula>
    </cfRule>
  </conditionalFormatting>
  <conditionalFormatting sqref="P11:P41">
    <cfRule type="containsBlanks" dxfId="7" priority="2">
      <formula>LEN(TRIM(P11))=0</formula>
    </cfRule>
  </conditionalFormatting>
  <conditionalFormatting sqref="X11:AA40">
    <cfRule type="containsBlanks" dxfId="6" priority="5">
      <formula>LEN(TRIM(X11))=0</formula>
    </cfRule>
  </conditionalFormatting>
  <conditionalFormatting sqref="AB11:AD11 AE11:AG41 S12:S40 U12:W40 AD41">
    <cfRule type="containsBlanks" dxfId="5" priority="7">
      <formula>LEN(TRIM(S11))=0</formula>
    </cfRule>
  </conditionalFormatting>
  <conditionalFormatting sqref="AC12:AC41">
    <cfRule type="containsBlanks" dxfId="4" priority="3">
      <formula>LEN(TRIM(AC12))=0</formula>
    </cfRule>
  </conditionalFormatting>
  <dataValidations count="6">
    <dataValidation type="custom" allowBlank="1" showInputMessage="1" showErrorMessage="1" sqref="AP65540:AP65559 AP131076:AP131095 AP196612:AP196631 AP262148:AP262167 AP327684:AP327703 AP393220:AP393239 AP458756:AP458775 AP524292:AP524311 AP589828:AP589847 AP655364:AP655383 AP720900:AP720919 AP786436:AP786455 AP851972:AP851991 AP917508:AP917527 AP983044:AP983063 WVN983044:WWO983063 VRZ983044:VTA983063 WBV983044:WCW983063 JB65540:KC65559 SX65540:TY65559 ACT65540:ADU65559 AMP65540:ANQ65559 AWL65540:AXM65559 BGH65540:BHI65559 BQD65540:BRE65559 BZZ65540:CBA65559 CJV65540:CKW65559 CTR65540:CUS65559 DDN65540:DEO65559 DNJ65540:DOK65559 DXF65540:DYG65559 EHB65540:EIC65559 EQX65540:ERY65559 FAT65540:FBU65559 FKP65540:FLQ65559 FUL65540:FVM65559 GEH65540:GFI65559 GOD65540:GPE65559 GXZ65540:GZA65559 HHV65540:HIW65559 HRR65540:HSS65559 IBN65540:ICO65559 ILJ65540:IMK65559 IVF65540:IWG65559 JFB65540:JGC65559 JOX65540:JPY65559 JYT65540:JZU65559 KIP65540:KJQ65559 KSL65540:KTM65559 LCH65540:LDI65559 LMD65540:LNE65559 LVZ65540:LXA65559 MFV65540:MGW65559 MPR65540:MQS65559 MZN65540:NAO65559 NJJ65540:NKK65559 NTF65540:NUG65559 ODB65540:OEC65559 OMX65540:ONY65559 OWT65540:OXU65559 PGP65540:PHQ65559 PQL65540:PRM65559 QAH65540:QBI65559 QKD65540:QLE65559 QTZ65540:QVA65559 RDV65540:REW65559 RNR65540:ROS65559 RXN65540:RYO65559 SHJ65540:SIK65559 SRF65540:SSG65559 TBB65540:TCC65559 TKX65540:TLY65559 TUT65540:TVU65559 UEP65540:UFQ65559 UOL65540:UPM65559 UYH65540:UZI65559 VID65540:VJE65559 VRZ65540:VTA65559 WBV65540:WCW65559 WLR65540:WMS65559 WVN65540:WWO65559 JB131076:KC131095 SX131076:TY131095 ACT131076:ADU131095 AMP131076:ANQ131095 AWL131076:AXM131095 BGH131076:BHI131095 BQD131076:BRE131095 BZZ131076:CBA131095 CJV131076:CKW131095 CTR131076:CUS131095 DDN131076:DEO131095 DNJ131076:DOK131095 DXF131076:DYG131095 EHB131076:EIC131095 EQX131076:ERY131095 FAT131076:FBU131095 FKP131076:FLQ131095 FUL131076:FVM131095 GEH131076:GFI131095 GOD131076:GPE131095 GXZ131076:GZA131095 HHV131076:HIW131095 HRR131076:HSS131095 IBN131076:ICO131095 ILJ131076:IMK131095 IVF131076:IWG131095 JFB131076:JGC131095 JOX131076:JPY131095 JYT131076:JZU131095 KIP131076:KJQ131095 KSL131076:KTM131095 LCH131076:LDI131095 LMD131076:LNE131095 LVZ131076:LXA131095 MFV131076:MGW131095 MPR131076:MQS131095 MZN131076:NAO131095 NJJ131076:NKK131095 NTF131076:NUG131095 ODB131076:OEC131095 OMX131076:ONY131095 OWT131076:OXU131095 PGP131076:PHQ131095 PQL131076:PRM131095 QAH131076:QBI131095 QKD131076:QLE131095 QTZ131076:QVA131095 RDV131076:REW131095 RNR131076:ROS131095 RXN131076:RYO131095 SHJ131076:SIK131095 SRF131076:SSG131095 TBB131076:TCC131095 TKX131076:TLY131095 TUT131076:TVU131095 UEP131076:UFQ131095 UOL131076:UPM131095 UYH131076:UZI131095 VID131076:VJE131095 VRZ131076:VTA131095 WBV131076:WCW131095 WLR131076:WMS131095 WVN131076:WWO131095 JB196612:KC196631 SX196612:TY196631 ACT196612:ADU196631 AMP196612:ANQ196631 AWL196612:AXM196631 BGH196612:BHI196631 BQD196612:BRE196631 BZZ196612:CBA196631 CJV196612:CKW196631 CTR196612:CUS196631 DDN196612:DEO196631 DNJ196612:DOK196631 DXF196612:DYG196631 EHB196612:EIC196631 EQX196612:ERY196631 FAT196612:FBU196631 FKP196612:FLQ196631 FUL196612:FVM196631 GEH196612:GFI196631 GOD196612:GPE196631 GXZ196612:GZA196631 HHV196612:HIW196631 HRR196612:HSS196631 IBN196612:ICO196631 ILJ196612:IMK196631 IVF196612:IWG196631 JFB196612:JGC196631 JOX196612:JPY196631 JYT196612:JZU196631 KIP196612:KJQ196631 KSL196612:KTM196631 LCH196612:LDI196631 LMD196612:LNE196631 LVZ196612:LXA196631 MFV196612:MGW196631 MPR196612:MQS196631 MZN196612:NAO196631 NJJ196612:NKK196631 NTF196612:NUG196631 ODB196612:OEC196631 OMX196612:ONY196631 OWT196612:OXU196631 PGP196612:PHQ196631 PQL196612:PRM196631 QAH196612:QBI196631 QKD196612:QLE196631 QTZ196612:QVA196631 RDV196612:REW196631 RNR196612:ROS196631 RXN196612:RYO196631 SHJ196612:SIK196631 SRF196612:SSG196631 TBB196612:TCC196631 TKX196612:TLY196631 TUT196612:TVU196631 UEP196612:UFQ196631 UOL196612:UPM196631 UYH196612:UZI196631 VID196612:VJE196631 VRZ196612:VTA196631 WBV196612:WCW196631 WLR196612:WMS196631 WVN196612:WWO196631 JB262148:KC262167 SX262148:TY262167 ACT262148:ADU262167 AMP262148:ANQ262167 AWL262148:AXM262167 BGH262148:BHI262167 BQD262148:BRE262167 BZZ262148:CBA262167 CJV262148:CKW262167 CTR262148:CUS262167 DDN262148:DEO262167 DNJ262148:DOK262167 DXF262148:DYG262167 EHB262148:EIC262167 EQX262148:ERY262167 FAT262148:FBU262167 FKP262148:FLQ262167 FUL262148:FVM262167 GEH262148:GFI262167 GOD262148:GPE262167 GXZ262148:GZA262167 HHV262148:HIW262167 HRR262148:HSS262167 IBN262148:ICO262167 ILJ262148:IMK262167 IVF262148:IWG262167 JFB262148:JGC262167 JOX262148:JPY262167 JYT262148:JZU262167 KIP262148:KJQ262167 KSL262148:KTM262167 LCH262148:LDI262167 LMD262148:LNE262167 LVZ262148:LXA262167 MFV262148:MGW262167 MPR262148:MQS262167 MZN262148:NAO262167 NJJ262148:NKK262167 NTF262148:NUG262167 ODB262148:OEC262167 OMX262148:ONY262167 OWT262148:OXU262167 PGP262148:PHQ262167 PQL262148:PRM262167 QAH262148:QBI262167 QKD262148:QLE262167 QTZ262148:QVA262167 RDV262148:REW262167 RNR262148:ROS262167 RXN262148:RYO262167 SHJ262148:SIK262167 SRF262148:SSG262167 TBB262148:TCC262167 TKX262148:TLY262167 TUT262148:TVU262167 UEP262148:UFQ262167 UOL262148:UPM262167 UYH262148:UZI262167 VID262148:VJE262167 VRZ262148:VTA262167 WBV262148:WCW262167 WLR262148:WMS262167 WVN262148:WWO262167 JB327684:KC327703 SX327684:TY327703 ACT327684:ADU327703 AMP327684:ANQ327703 AWL327684:AXM327703 BGH327684:BHI327703 BQD327684:BRE327703 BZZ327684:CBA327703 CJV327684:CKW327703 CTR327684:CUS327703 DDN327684:DEO327703 DNJ327684:DOK327703 DXF327684:DYG327703 EHB327684:EIC327703 EQX327684:ERY327703 FAT327684:FBU327703 FKP327684:FLQ327703 FUL327684:FVM327703 GEH327684:GFI327703 GOD327684:GPE327703 GXZ327684:GZA327703 HHV327684:HIW327703 HRR327684:HSS327703 IBN327684:ICO327703 ILJ327684:IMK327703 IVF327684:IWG327703 JFB327684:JGC327703 JOX327684:JPY327703 JYT327684:JZU327703 KIP327684:KJQ327703 KSL327684:KTM327703 LCH327684:LDI327703 LMD327684:LNE327703 LVZ327684:LXA327703 MFV327684:MGW327703 MPR327684:MQS327703 MZN327684:NAO327703 NJJ327684:NKK327703 NTF327684:NUG327703 ODB327684:OEC327703 OMX327684:ONY327703 OWT327684:OXU327703 PGP327684:PHQ327703 PQL327684:PRM327703 QAH327684:QBI327703 QKD327684:QLE327703 QTZ327684:QVA327703 RDV327684:REW327703 RNR327684:ROS327703 RXN327684:RYO327703 SHJ327684:SIK327703 SRF327684:SSG327703 TBB327684:TCC327703 TKX327684:TLY327703 TUT327684:TVU327703 UEP327684:UFQ327703 UOL327684:UPM327703 UYH327684:UZI327703 VID327684:VJE327703 VRZ327684:VTA327703 WBV327684:WCW327703 WLR327684:WMS327703 WVN327684:WWO327703 JB393220:KC393239 SX393220:TY393239 ACT393220:ADU393239 AMP393220:ANQ393239 AWL393220:AXM393239 BGH393220:BHI393239 BQD393220:BRE393239 BZZ393220:CBA393239 CJV393220:CKW393239 CTR393220:CUS393239 DDN393220:DEO393239 DNJ393220:DOK393239 DXF393220:DYG393239 EHB393220:EIC393239 EQX393220:ERY393239 FAT393220:FBU393239 FKP393220:FLQ393239 FUL393220:FVM393239 GEH393220:GFI393239 GOD393220:GPE393239 GXZ393220:GZA393239 HHV393220:HIW393239 HRR393220:HSS393239 IBN393220:ICO393239 ILJ393220:IMK393239 IVF393220:IWG393239 JFB393220:JGC393239 JOX393220:JPY393239 JYT393220:JZU393239 KIP393220:KJQ393239 KSL393220:KTM393239 LCH393220:LDI393239 LMD393220:LNE393239 LVZ393220:LXA393239 MFV393220:MGW393239 MPR393220:MQS393239 MZN393220:NAO393239 NJJ393220:NKK393239 NTF393220:NUG393239 ODB393220:OEC393239 OMX393220:ONY393239 OWT393220:OXU393239 PGP393220:PHQ393239 PQL393220:PRM393239 QAH393220:QBI393239 QKD393220:QLE393239 QTZ393220:QVA393239 RDV393220:REW393239 RNR393220:ROS393239 RXN393220:RYO393239 SHJ393220:SIK393239 SRF393220:SSG393239 TBB393220:TCC393239 TKX393220:TLY393239 TUT393220:TVU393239 UEP393220:UFQ393239 UOL393220:UPM393239 UYH393220:UZI393239 VID393220:VJE393239 VRZ393220:VTA393239 WBV393220:WCW393239 WLR393220:WMS393239 WVN393220:WWO393239 JB458756:KC458775 SX458756:TY458775 ACT458756:ADU458775 AMP458756:ANQ458775 AWL458756:AXM458775 BGH458756:BHI458775 BQD458756:BRE458775 BZZ458756:CBA458775 CJV458756:CKW458775 CTR458756:CUS458775 DDN458756:DEO458775 DNJ458756:DOK458775 DXF458756:DYG458775 EHB458756:EIC458775 EQX458756:ERY458775 FAT458756:FBU458775 FKP458756:FLQ458775 FUL458756:FVM458775 GEH458756:GFI458775 GOD458756:GPE458775 GXZ458756:GZA458775 HHV458756:HIW458775 HRR458756:HSS458775 IBN458756:ICO458775 ILJ458756:IMK458775 IVF458756:IWG458775 JFB458756:JGC458775 JOX458756:JPY458775 JYT458756:JZU458775 KIP458756:KJQ458775 KSL458756:KTM458775 LCH458756:LDI458775 LMD458756:LNE458775 LVZ458756:LXA458775 MFV458756:MGW458775 MPR458756:MQS458775 MZN458756:NAO458775 NJJ458756:NKK458775 NTF458756:NUG458775 ODB458756:OEC458775 OMX458756:ONY458775 OWT458756:OXU458775 PGP458756:PHQ458775 PQL458756:PRM458775 QAH458756:QBI458775 QKD458756:QLE458775 QTZ458756:QVA458775 RDV458756:REW458775 RNR458756:ROS458775 RXN458756:RYO458775 SHJ458756:SIK458775 SRF458756:SSG458775 TBB458756:TCC458775 TKX458756:TLY458775 TUT458756:TVU458775 UEP458756:UFQ458775 UOL458756:UPM458775 UYH458756:UZI458775 VID458756:VJE458775 VRZ458756:VTA458775 WBV458756:WCW458775 WLR458756:WMS458775 WVN458756:WWO458775 JB524292:KC524311 SX524292:TY524311 ACT524292:ADU524311 AMP524292:ANQ524311 AWL524292:AXM524311 BGH524292:BHI524311 BQD524292:BRE524311 BZZ524292:CBA524311 CJV524292:CKW524311 CTR524292:CUS524311 DDN524292:DEO524311 DNJ524292:DOK524311 DXF524292:DYG524311 EHB524292:EIC524311 EQX524292:ERY524311 FAT524292:FBU524311 FKP524292:FLQ524311 FUL524292:FVM524311 GEH524292:GFI524311 GOD524292:GPE524311 GXZ524292:GZA524311 HHV524292:HIW524311 HRR524292:HSS524311 IBN524292:ICO524311 ILJ524292:IMK524311 IVF524292:IWG524311 JFB524292:JGC524311 JOX524292:JPY524311 JYT524292:JZU524311 KIP524292:KJQ524311 KSL524292:KTM524311 LCH524292:LDI524311 LMD524292:LNE524311 LVZ524292:LXA524311 MFV524292:MGW524311 MPR524292:MQS524311 MZN524292:NAO524311 NJJ524292:NKK524311 NTF524292:NUG524311 ODB524292:OEC524311 OMX524292:ONY524311 OWT524292:OXU524311 PGP524292:PHQ524311 PQL524292:PRM524311 QAH524292:QBI524311 QKD524292:QLE524311 QTZ524292:QVA524311 RDV524292:REW524311 RNR524292:ROS524311 RXN524292:RYO524311 SHJ524292:SIK524311 SRF524292:SSG524311 TBB524292:TCC524311 TKX524292:TLY524311 TUT524292:TVU524311 UEP524292:UFQ524311 UOL524292:UPM524311 UYH524292:UZI524311 VID524292:VJE524311 VRZ524292:VTA524311 WBV524292:WCW524311 WLR524292:WMS524311 WVN524292:WWO524311 JB589828:KC589847 SX589828:TY589847 ACT589828:ADU589847 AMP589828:ANQ589847 AWL589828:AXM589847 BGH589828:BHI589847 BQD589828:BRE589847 BZZ589828:CBA589847 CJV589828:CKW589847 CTR589828:CUS589847 DDN589828:DEO589847 DNJ589828:DOK589847 DXF589828:DYG589847 EHB589828:EIC589847 EQX589828:ERY589847 FAT589828:FBU589847 FKP589828:FLQ589847 FUL589828:FVM589847 GEH589828:GFI589847 GOD589828:GPE589847 GXZ589828:GZA589847 HHV589828:HIW589847 HRR589828:HSS589847 IBN589828:ICO589847 ILJ589828:IMK589847 IVF589828:IWG589847 JFB589828:JGC589847 JOX589828:JPY589847 JYT589828:JZU589847 KIP589828:KJQ589847 KSL589828:KTM589847 LCH589828:LDI589847 LMD589828:LNE589847 LVZ589828:LXA589847 MFV589828:MGW589847 MPR589828:MQS589847 MZN589828:NAO589847 NJJ589828:NKK589847 NTF589828:NUG589847 ODB589828:OEC589847 OMX589828:ONY589847 OWT589828:OXU589847 PGP589828:PHQ589847 PQL589828:PRM589847 QAH589828:QBI589847 QKD589828:QLE589847 QTZ589828:QVA589847 RDV589828:REW589847 RNR589828:ROS589847 RXN589828:RYO589847 SHJ589828:SIK589847 SRF589828:SSG589847 TBB589828:TCC589847 TKX589828:TLY589847 TUT589828:TVU589847 UEP589828:UFQ589847 UOL589828:UPM589847 UYH589828:UZI589847 VID589828:VJE589847 VRZ589828:VTA589847 WBV589828:WCW589847 WLR589828:WMS589847 WVN589828:WWO589847 JB655364:KC655383 SX655364:TY655383 ACT655364:ADU655383 AMP655364:ANQ655383 AWL655364:AXM655383 BGH655364:BHI655383 BQD655364:BRE655383 BZZ655364:CBA655383 CJV655364:CKW655383 CTR655364:CUS655383 DDN655364:DEO655383 DNJ655364:DOK655383 DXF655364:DYG655383 EHB655364:EIC655383 EQX655364:ERY655383 FAT655364:FBU655383 FKP655364:FLQ655383 FUL655364:FVM655383 GEH655364:GFI655383 GOD655364:GPE655383 GXZ655364:GZA655383 HHV655364:HIW655383 HRR655364:HSS655383 IBN655364:ICO655383 ILJ655364:IMK655383 IVF655364:IWG655383 JFB655364:JGC655383 JOX655364:JPY655383 JYT655364:JZU655383 KIP655364:KJQ655383 KSL655364:KTM655383 LCH655364:LDI655383 LMD655364:LNE655383 LVZ655364:LXA655383 MFV655364:MGW655383 MPR655364:MQS655383 MZN655364:NAO655383 NJJ655364:NKK655383 NTF655364:NUG655383 ODB655364:OEC655383 OMX655364:ONY655383 OWT655364:OXU655383 PGP655364:PHQ655383 PQL655364:PRM655383 QAH655364:QBI655383 QKD655364:QLE655383 QTZ655364:QVA655383 RDV655364:REW655383 RNR655364:ROS655383 RXN655364:RYO655383 SHJ655364:SIK655383 SRF655364:SSG655383 TBB655364:TCC655383 TKX655364:TLY655383 TUT655364:TVU655383 UEP655364:UFQ655383 UOL655364:UPM655383 UYH655364:UZI655383 VID655364:VJE655383 VRZ655364:VTA655383 WBV655364:WCW655383 WLR655364:WMS655383 WVN655364:WWO655383 JB720900:KC720919 SX720900:TY720919 ACT720900:ADU720919 AMP720900:ANQ720919 AWL720900:AXM720919 BGH720900:BHI720919 BQD720900:BRE720919 BZZ720900:CBA720919 CJV720900:CKW720919 CTR720900:CUS720919 DDN720900:DEO720919 DNJ720900:DOK720919 DXF720900:DYG720919 EHB720900:EIC720919 EQX720900:ERY720919 FAT720900:FBU720919 FKP720900:FLQ720919 FUL720900:FVM720919 GEH720900:GFI720919 GOD720900:GPE720919 GXZ720900:GZA720919 HHV720900:HIW720919 HRR720900:HSS720919 IBN720900:ICO720919 ILJ720900:IMK720919 IVF720900:IWG720919 JFB720900:JGC720919 JOX720900:JPY720919 JYT720900:JZU720919 KIP720900:KJQ720919 KSL720900:KTM720919 LCH720900:LDI720919 LMD720900:LNE720919 LVZ720900:LXA720919 MFV720900:MGW720919 MPR720900:MQS720919 MZN720900:NAO720919 NJJ720900:NKK720919 NTF720900:NUG720919 ODB720900:OEC720919 OMX720900:ONY720919 OWT720900:OXU720919 PGP720900:PHQ720919 PQL720900:PRM720919 QAH720900:QBI720919 QKD720900:QLE720919 QTZ720900:QVA720919 RDV720900:REW720919 RNR720900:ROS720919 RXN720900:RYO720919 SHJ720900:SIK720919 SRF720900:SSG720919 TBB720900:TCC720919 TKX720900:TLY720919 TUT720900:TVU720919 UEP720900:UFQ720919 UOL720900:UPM720919 UYH720900:UZI720919 VID720900:VJE720919 VRZ720900:VTA720919 WBV720900:WCW720919 WLR720900:WMS720919 WVN720900:WWO720919 JB786436:KC786455 SX786436:TY786455 ACT786436:ADU786455 AMP786436:ANQ786455 AWL786436:AXM786455 BGH786436:BHI786455 BQD786436:BRE786455 BZZ786436:CBA786455 CJV786436:CKW786455 CTR786436:CUS786455 DDN786436:DEO786455 DNJ786436:DOK786455 DXF786436:DYG786455 EHB786436:EIC786455 EQX786436:ERY786455 FAT786436:FBU786455 FKP786436:FLQ786455 FUL786436:FVM786455 GEH786436:GFI786455 GOD786436:GPE786455 GXZ786436:GZA786455 HHV786436:HIW786455 HRR786436:HSS786455 IBN786436:ICO786455 ILJ786436:IMK786455 IVF786436:IWG786455 JFB786436:JGC786455 JOX786436:JPY786455 JYT786436:JZU786455 KIP786436:KJQ786455 KSL786436:KTM786455 LCH786436:LDI786455 LMD786436:LNE786455 LVZ786436:LXA786455 MFV786436:MGW786455 MPR786436:MQS786455 MZN786436:NAO786455 NJJ786436:NKK786455 NTF786436:NUG786455 ODB786436:OEC786455 OMX786436:ONY786455 OWT786436:OXU786455 PGP786436:PHQ786455 PQL786436:PRM786455 QAH786436:QBI786455 QKD786436:QLE786455 QTZ786436:QVA786455 RDV786436:REW786455 RNR786436:ROS786455 RXN786436:RYO786455 SHJ786436:SIK786455 SRF786436:SSG786455 TBB786436:TCC786455 TKX786436:TLY786455 TUT786436:TVU786455 UEP786436:UFQ786455 UOL786436:UPM786455 UYH786436:UZI786455 VID786436:VJE786455 VRZ786436:VTA786455 WBV786436:WCW786455 WLR786436:WMS786455 WVN786436:WWO786455 JB851972:KC851991 SX851972:TY851991 ACT851972:ADU851991 AMP851972:ANQ851991 AWL851972:AXM851991 BGH851972:BHI851991 BQD851972:BRE851991 BZZ851972:CBA851991 CJV851972:CKW851991 CTR851972:CUS851991 DDN851972:DEO851991 DNJ851972:DOK851991 DXF851972:DYG851991 EHB851972:EIC851991 EQX851972:ERY851991 FAT851972:FBU851991 FKP851972:FLQ851991 FUL851972:FVM851991 GEH851972:GFI851991 GOD851972:GPE851991 GXZ851972:GZA851991 HHV851972:HIW851991 HRR851972:HSS851991 IBN851972:ICO851991 ILJ851972:IMK851991 IVF851972:IWG851991 JFB851972:JGC851991 JOX851972:JPY851991 JYT851972:JZU851991 KIP851972:KJQ851991 KSL851972:KTM851991 LCH851972:LDI851991 LMD851972:LNE851991 LVZ851972:LXA851991 MFV851972:MGW851991 MPR851972:MQS851991 MZN851972:NAO851991 NJJ851972:NKK851991 NTF851972:NUG851991 ODB851972:OEC851991 OMX851972:ONY851991 OWT851972:OXU851991 PGP851972:PHQ851991 PQL851972:PRM851991 QAH851972:QBI851991 QKD851972:QLE851991 QTZ851972:QVA851991 RDV851972:REW851991 RNR851972:ROS851991 RXN851972:RYO851991 SHJ851972:SIK851991 SRF851972:SSG851991 TBB851972:TCC851991 TKX851972:TLY851991 TUT851972:TVU851991 UEP851972:UFQ851991 UOL851972:UPM851991 UYH851972:UZI851991 VID851972:VJE851991 VRZ851972:VTA851991 WBV851972:WCW851991 WLR851972:WMS851991 WVN851972:WWO851991 JB917508:KC917527 SX917508:TY917527 ACT917508:ADU917527 AMP917508:ANQ917527 AWL917508:AXM917527 BGH917508:BHI917527 BQD917508:BRE917527 BZZ917508:CBA917527 CJV917508:CKW917527 CTR917508:CUS917527 DDN917508:DEO917527 DNJ917508:DOK917527 DXF917508:DYG917527 EHB917508:EIC917527 EQX917508:ERY917527 FAT917508:FBU917527 FKP917508:FLQ917527 FUL917508:FVM917527 GEH917508:GFI917527 GOD917508:GPE917527 GXZ917508:GZA917527 HHV917508:HIW917527 HRR917508:HSS917527 IBN917508:ICO917527 ILJ917508:IMK917527 IVF917508:IWG917527 JFB917508:JGC917527 JOX917508:JPY917527 JYT917508:JZU917527 KIP917508:KJQ917527 KSL917508:KTM917527 LCH917508:LDI917527 LMD917508:LNE917527 LVZ917508:LXA917527 MFV917508:MGW917527 MPR917508:MQS917527 MZN917508:NAO917527 NJJ917508:NKK917527 NTF917508:NUG917527 ODB917508:OEC917527 OMX917508:ONY917527 OWT917508:OXU917527 PGP917508:PHQ917527 PQL917508:PRM917527 QAH917508:QBI917527 QKD917508:QLE917527 QTZ917508:QVA917527 RDV917508:REW917527 RNR917508:ROS917527 RXN917508:RYO917527 SHJ917508:SIK917527 SRF917508:SSG917527 TBB917508:TCC917527 TKX917508:TLY917527 TUT917508:TVU917527 UEP917508:UFQ917527 UOL917508:UPM917527 UYH917508:UZI917527 VID917508:VJE917527 VRZ917508:VTA917527 WBV917508:WCW917527 WLR917508:WMS917527 WVN917508:WWO917527 JB983044:KC983063 SX983044:TY983063 ACT983044:ADU983063 AMP983044:ANQ983063 AWL983044:AXM983063 BGH983044:BHI983063 BQD983044:BRE983063 BZZ983044:CBA983063 CJV983044:CKW983063 CTR983044:CUS983063 DDN983044:DEO983063 DNJ983044:DOK983063 DXF983044:DYG983063 EHB983044:EIC983063 EQX983044:ERY983063 FAT983044:FBU983063 FKP983044:FLQ983063 FUL983044:FVM983063 GEH983044:GFI983063 GOD983044:GPE983063 GXZ983044:GZA983063 HHV983044:HIW983063 HRR983044:HSS983063 IBN983044:ICO983063 ILJ983044:IMK983063 IVF983044:IWG983063 JFB983044:JGC983063 JOX983044:JPY983063 JYT983044:JZU983063 KIP983044:KJQ983063 KSL983044:KTM983063 LCH983044:LDI983063 LMD983044:LNE983063 LVZ983044:LXA983063 MFV983044:MGW983063 MPR983044:MQS983063 MZN983044:NAO983063 NJJ983044:NKK983063 NTF983044:NUG983063 ODB983044:OEC983063 OMX983044:ONY983063 OWT983044:OXU983063 PGP983044:PHQ983063 PQL983044:PRM983063 QAH983044:QBI983063 QKD983044:QLE983063 QTZ983044:QVA983063 RDV983044:REW983063 RNR983044:ROS983063 RXN983044:RYO983063 SHJ983044:SIK983063 SRF983044:SSG983063 TBB983044:TCC983063 TKX983044:TLY983063 TUT983044:TVU983063 UEP983044:UFQ983063 UOL983044:UPM983063 UYH983044:UZI983063 VID983044:VJE983063 WLR983044:WMS983063 SX45:TY48 ACT45:ADU48 AMP45:ANQ48 AWL45:AXM48 BGH45:BHI48 BQD45:BRE48 BZZ45:CBA48 CJV45:CKW48 CTR45:CUS48 DDN45:DEO48 DNJ45:DOK48 DXF45:DYG48 EHB45:EIC48 EQX45:ERY48 FAT45:FBU48 FKP45:FLQ48 FUL45:FVM48 GEH45:GFI48 GOD45:GPE48 GXZ45:GZA48 HHV45:HIW48 HRR45:HSS48 IBN45:ICO48 ILJ45:IMK48 IVF45:IWG48 JFB45:JGC48 JOX45:JPY48 JYT45:JZU48 KIP45:KJQ48 KSL45:KTM48 LCH45:LDI48 LMD45:LNE48 LVZ45:LXA48 MFV45:MGW48 MPR45:MQS48 MZN45:NAO48 NJJ45:NKK48 NTF45:NUG48 ODB45:OEC48 OMX45:ONY48 OWT45:OXU48 PGP45:PHQ48 PQL45:PRM48 QAH45:QBI48 QKD45:QLE48 QTZ45:QVA48 RDV45:REW48 RNR45:ROS48 RXN45:RYO48 SHJ45:SIK48 SRF45:SSG48 TBB45:TCC48 TKX45:TLY48 TUT45:TVU48 UEP45:UFQ48 UOL45:UPM48 UYH45:UZI48 VID45:VJE48 VRZ45:VTA48 WBV45:WCW48 WLR45:WMS48 WVN45:WWO48 JB45:KC48 AP45:AP48 WVF11:WWG41 WLJ11:WMK41 WBN11:WCO41 VRR11:VSS41 VHV11:VIW41 UXZ11:UZA41 UOD11:UPE41 UEH11:UFI41 TUL11:TVM41 TKP11:TLQ41 TAT11:TBU41 SQX11:SRY41 SHB11:SIC41 RXF11:RYG41 RNJ11:ROK41 RDN11:REO41 QTR11:QUS41 QJV11:QKW41 PZZ11:QBA41 PQD11:PRE41 PGH11:PHI41 OWL11:OXM41 OMP11:ONQ41 OCT11:ODU41 NSX11:NTY41 NJB11:NKC41 MZF11:NAG41 MPJ11:MQK41 MFN11:MGO41 LVR11:LWS41 LLV11:LMW41 LBZ11:LDA41 KSD11:KTE41 KIH11:KJI41 JYL11:JZM41 JOP11:JPQ41 JET11:JFU41 IUX11:IVY41 ILB11:IMC41 IBF11:ICG41 HRJ11:HSK41 HHN11:HIO41 GXR11:GYS41 GNV11:GOW41 GDZ11:GFA41 FUD11:FVE41 FKH11:FLI41 FAL11:FBM41 EQP11:ERQ41 EGT11:EHU41 DWX11:DXY41 DNB11:DOC41 DDF11:DEG41 CTJ11:CUK41 CJN11:CKO41 BZR11:CAS41 BPV11:BQW41 BFZ11:BHA41 AWD11:AXE41 AMH11:ANI41 ACL11:ADM41 SP11:TQ41 AH11:AH41 AD917509:AG917528 AI983045:AO983064 AI917509:AO917528 AI851973:AO851992 AI786437:AO786456 AI720901:AO720920 AI655365:AO655384 AI589829:AO589848 AI524293:AO524312 AI458757:AO458776 AI393221:AO393240 AI327685:AO327704 AI262149:AO262168 AI196613:AO196632 AI131077:AO131096 AI65541:AO65560 S262149:W262168 S327685:W327704 S393221:W393240 S458757:W458776 S524293:W524312 S589829:W589848 S655365:W655384 S720901:W720920 S786437:W786456 S851973:W851992 S917509:W917528 S983045:W983064 S65541:W65560 S131077:W131096 S196613:W196632 AD983045:AG983064 AD65541:AG65560 AD131077:AG131096 AD196613:AG196632 AD262149:AG262168 AD327685:AG327704 AD393221:AG393240 AD458757:AG458776 AD524293:AG524312 AD589829:AG589848 AD655365:AG655384 AD720901:AG720920 AD786437:AG786456 AD851973:AG851992 IT11:JU41" xr:uid="{9CED3F26-B77B-4AC5-B641-2202A125C419}">
      <formula1>IF(#REF!="×","")</formula1>
    </dataValidation>
    <dataValidation type="list" allowBlank="1" showInputMessage="1" showErrorMessage="1" sqref="WVJ983044:WVJ983063 J131077:J131096 IX65540:IX65559 ST65540:ST65559 ACP65540:ACP65559 AML65540:AML65559 AWH65540:AWH65559 BGD65540:BGD65559 BPZ65540:BPZ65559 BZV65540:BZV65559 CJR65540:CJR65559 CTN65540:CTN65559 DDJ65540:DDJ65559 DNF65540:DNF65559 DXB65540:DXB65559 EGX65540:EGX65559 EQT65540:EQT65559 FAP65540:FAP65559 FKL65540:FKL65559 FUH65540:FUH65559 GED65540:GED65559 GNZ65540:GNZ65559 GXV65540:GXV65559 HHR65540:HHR65559 HRN65540:HRN65559 IBJ65540:IBJ65559 ILF65540:ILF65559 IVB65540:IVB65559 JEX65540:JEX65559 JOT65540:JOT65559 JYP65540:JYP65559 KIL65540:KIL65559 KSH65540:KSH65559 LCD65540:LCD65559 LLZ65540:LLZ65559 LVV65540:LVV65559 MFR65540:MFR65559 MPN65540:MPN65559 MZJ65540:MZJ65559 NJF65540:NJF65559 NTB65540:NTB65559 OCX65540:OCX65559 OMT65540:OMT65559 OWP65540:OWP65559 PGL65540:PGL65559 PQH65540:PQH65559 QAD65540:QAD65559 QJZ65540:QJZ65559 QTV65540:QTV65559 RDR65540:RDR65559 RNN65540:RNN65559 RXJ65540:RXJ65559 SHF65540:SHF65559 SRB65540:SRB65559 TAX65540:TAX65559 TKT65540:TKT65559 TUP65540:TUP65559 UEL65540:UEL65559 UOH65540:UOH65559 UYD65540:UYD65559 VHZ65540:VHZ65559 VRV65540:VRV65559 WBR65540:WBR65559 WLN65540:WLN65559 WVJ65540:WVJ65559 J196613:J196632 IX131076:IX131095 ST131076:ST131095 ACP131076:ACP131095 AML131076:AML131095 AWH131076:AWH131095 BGD131076:BGD131095 BPZ131076:BPZ131095 BZV131076:BZV131095 CJR131076:CJR131095 CTN131076:CTN131095 DDJ131076:DDJ131095 DNF131076:DNF131095 DXB131076:DXB131095 EGX131076:EGX131095 EQT131076:EQT131095 FAP131076:FAP131095 FKL131076:FKL131095 FUH131076:FUH131095 GED131076:GED131095 GNZ131076:GNZ131095 GXV131076:GXV131095 HHR131076:HHR131095 HRN131076:HRN131095 IBJ131076:IBJ131095 ILF131076:ILF131095 IVB131076:IVB131095 JEX131076:JEX131095 JOT131076:JOT131095 JYP131076:JYP131095 KIL131076:KIL131095 KSH131076:KSH131095 LCD131076:LCD131095 LLZ131076:LLZ131095 LVV131076:LVV131095 MFR131076:MFR131095 MPN131076:MPN131095 MZJ131076:MZJ131095 NJF131076:NJF131095 NTB131076:NTB131095 OCX131076:OCX131095 OMT131076:OMT131095 OWP131076:OWP131095 PGL131076:PGL131095 PQH131076:PQH131095 QAD131076:QAD131095 QJZ131076:QJZ131095 QTV131076:QTV131095 RDR131076:RDR131095 RNN131076:RNN131095 RXJ131076:RXJ131095 SHF131076:SHF131095 SRB131076:SRB131095 TAX131076:TAX131095 TKT131076:TKT131095 TUP131076:TUP131095 UEL131076:UEL131095 UOH131076:UOH131095 UYD131076:UYD131095 VHZ131076:VHZ131095 VRV131076:VRV131095 WBR131076:WBR131095 WLN131076:WLN131095 WVJ131076:WVJ131095 J262149:J262168 IX196612:IX196631 ST196612:ST196631 ACP196612:ACP196631 AML196612:AML196631 AWH196612:AWH196631 BGD196612:BGD196631 BPZ196612:BPZ196631 BZV196612:BZV196631 CJR196612:CJR196631 CTN196612:CTN196631 DDJ196612:DDJ196631 DNF196612:DNF196631 DXB196612:DXB196631 EGX196612:EGX196631 EQT196612:EQT196631 FAP196612:FAP196631 FKL196612:FKL196631 FUH196612:FUH196631 GED196612:GED196631 GNZ196612:GNZ196631 GXV196612:GXV196631 HHR196612:HHR196631 HRN196612:HRN196631 IBJ196612:IBJ196631 ILF196612:ILF196631 IVB196612:IVB196631 JEX196612:JEX196631 JOT196612:JOT196631 JYP196612:JYP196631 KIL196612:KIL196631 KSH196612:KSH196631 LCD196612:LCD196631 LLZ196612:LLZ196631 LVV196612:LVV196631 MFR196612:MFR196631 MPN196612:MPN196631 MZJ196612:MZJ196631 NJF196612:NJF196631 NTB196612:NTB196631 OCX196612:OCX196631 OMT196612:OMT196631 OWP196612:OWP196631 PGL196612:PGL196631 PQH196612:PQH196631 QAD196612:QAD196631 QJZ196612:QJZ196631 QTV196612:QTV196631 RDR196612:RDR196631 RNN196612:RNN196631 RXJ196612:RXJ196631 SHF196612:SHF196631 SRB196612:SRB196631 TAX196612:TAX196631 TKT196612:TKT196631 TUP196612:TUP196631 UEL196612:UEL196631 UOH196612:UOH196631 UYD196612:UYD196631 VHZ196612:VHZ196631 VRV196612:VRV196631 WBR196612:WBR196631 WLN196612:WLN196631 WVJ196612:WVJ196631 J327685:J327704 IX262148:IX262167 ST262148:ST262167 ACP262148:ACP262167 AML262148:AML262167 AWH262148:AWH262167 BGD262148:BGD262167 BPZ262148:BPZ262167 BZV262148:BZV262167 CJR262148:CJR262167 CTN262148:CTN262167 DDJ262148:DDJ262167 DNF262148:DNF262167 DXB262148:DXB262167 EGX262148:EGX262167 EQT262148:EQT262167 FAP262148:FAP262167 FKL262148:FKL262167 FUH262148:FUH262167 GED262148:GED262167 GNZ262148:GNZ262167 GXV262148:GXV262167 HHR262148:HHR262167 HRN262148:HRN262167 IBJ262148:IBJ262167 ILF262148:ILF262167 IVB262148:IVB262167 JEX262148:JEX262167 JOT262148:JOT262167 JYP262148:JYP262167 KIL262148:KIL262167 KSH262148:KSH262167 LCD262148:LCD262167 LLZ262148:LLZ262167 LVV262148:LVV262167 MFR262148:MFR262167 MPN262148:MPN262167 MZJ262148:MZJ262167 NJF262148:NJF262167 NTB262148:NTB262167 OCX262148:OCX262167 OMT262148:OMT262167 OWP262148:OWP262167 PGL262148:PGL262167 PQH262148:PQH262167 QAD262148:QAD262167 QJZ262148:QJZ262167 QTV262148:QTV262167 RDR262148:RDR262167 RNN262148:RNN262167 RXJ262148:RXJ262167 SHF262148:SHF262167 SRB262148:SRB262167 TAX262148:TAX262167 TKT262148:TKT262167 TUP262148:TUP262167 UEL262148:UEL262167 UOH262148:UOH262167 UYD262148:UYD262167 VHZ262148:VHZ262167 VRV262148:VRV262167 WBR262148:WBR262167 WLN262148:WLN262167 WVJ262148:WVJ262167 J393221:J393240 IX327684:IX327703 ST327684:ST327703 ACP327684:ACP327703 AML327684:AML327703 AWH327684:AWH327703 BGD327684:BGD327703 BPZ327684:BPZ327703 BZV327684:BZV327703 CJR327684:CJR327703 CTN327684:CTN327703 DDJ327684:DDJ327703 DNF327684:DNF327703 DXB327684:DXB327703 EGX327684:EGX327703 EQT327684:EQT327703 FAP327684:FAP327703 FKL327684:FKL327703 FUH327684:FUH327703 GED327684:GED327703 GNZ327684:GNZ327703 GXV327684:GXV327703 HHR327684:HHR327703 HRN327684:HRN327703 IBJ327684:IBJ327703 ILF327684:ILF327703 IVB327684:IVB327703 JEX327684:JEX327703 JOT327684:JOT327703 JYP327684:JYP327703 KIL327684:KIL327703 KSH327684:KSH327703 LCD327684:LCD327703 LLZ327684:LLZ327703 LVV327684:LVV327703 MFR327684:MFR327703 MPN327684:MPN327703 MZJ327684:MZJ327703 NJF327684:NJF327703 NTB327684:NTB327703 OCX327684:OCX327703 OMT327684:OMT327703 OWP327684:OWP327703 PGL327684:PGL327703 PQH327684:PQH327703 QAD327684:QAD327703 QJZ327684:QJZ327703 QTV327684:QTV327703 RDR327684:RDR327703 RNN327684:RNN327703 RXJ327684:RXJ327703 SHF327684:SHF327703 SRB327684:SRB327703 TAX327684:TAX327703 TKT327684:TKT327703 TUP327684:TUP327703 UEL327684:UEL327703 UOH327684:UOH327703 UYD327684:UYD327703 VHZ327684:VHZ327703 VRV327684:VRV327703 WBR327684:WBR327703 WLN327684:WLN327703 WVJ327684:WVJ327703 J458757:J458776 IX393220:IX393239 ST393220:ST393239 ACP393220:ACP393239 AML393220:AML393239 AWH393220:AWH393239 BGD393220:BGD393239 BPZ393220:BPZ393239 BZV393220:BZV393239 CJR393220:CJR393239 CTN393220:CTN393239 DDJ393220:DDJ393239 DNF393220:DNF393239 DXB393220:DXB393239 EGX393220:EGX393239 EQT393220:EQT393239 FAP393220:FAP393239 FKL393220:FKL393239 FUH393220:FUH393239 GED393220:GED393239 GNZ393220:GNZ393239 GXV393220:GXV393239 HHR393220:HHR393239 HRN393220:HRN393239 IBJ393220:IBJ393239 ILF393220:ILF393239 IVB393220:IVB393239 JEX393220:JEX393239 JOT393220:JOT393239 JYP393220:JYP393239 KIL393220:KIL393239 KSH393220:KSH393239 LCD393220:LCD393239 LLZ393220:LLZ393239 LVV393220:LVV393239 MFR393220:MFR393239 MPN393220:MPN393239 MZJ393220:MZJ393239 NJF393220:NJF393239 NTB393220:NTB393239 OCX393220:OCX393239 OMT393220:OMT393239 OWP393220:OWP393239 PGL393220:PGL393239 PQH393220:PQH393239 QAD393220:QAD393239 QJZ393220:QJZ393239 QTV393220:QTV393239 RDR393220:RDR393239 RNN393220:RNN393239 RXJ393220:RXJ393239 SHF393220:SHF393239 SRB393220:SRB393239 TAX393220:TAX393239 TKT393220:TKT393239 TUP393220:TUP393239 UEL393220:UEL393239 UOH393220:UOH393239 UYD393220:UYD393239 VHZ393220:VHZ393239 VRV393220:VRV393239 WBR393220:WBR393239 WLN393220:WLN393239 WVJ393220:WVJ393239 J524293:J524312 IX458756:IX458775 ST458756:ST458775 ACP458756:ACP458775 AML458756:AML458775 AWH458756:AWH458775 BGD458756:BGD458775 BPZ458756:BPZ458775 BZV458756:BZV458775 CJR458756:CJR458775 CTN458756:CTN458775 DDJ458756:DDJ458775 DNF458756:DNF458775 DXB458756:DXB458775 EGX458756:EGX458775 EQT458756:EQT458775 FAP458756:FAP458775 FKL458756:FKL458775 FUH458756:FUH458775 GED458756:GED458775 GNZ458756:GNZ458775 GXV458756:GXV458775 HHR458756:HHR458775 HRN458756:HRN458775 IBJ458756:IBJ458775 ILF458756:ILF458775 IVB458756:IVB458775 JEX458756:JEX458775 JOT458756:JOT458775 JYP458756:JYP458775 KIL458756:KIL458775 KSH458756:KSH458775 LCD458756:LCD458775 LLZ458756:LLZ458775 LVV458756:LVV458775 MFR458756:MFR458775 MPN458756:MPN458775 MZJ458756:MZJ458775 NJF458756:NJF458775 NTB458756:NTB458775 OCX458756:OCX458775 OMT458756:OMT458775 OWP458756:OWP458775 PGL458756:PGL458775 PQH458756:PQH458775 QAD458756:QAD458775 QJZ458756:QJZ458775 QTV458756:QTV458775 RDR458756:RDR458775 RNN458756:RNN458775 RXJ458756:RXJ458775 SHF458756:SHF458775 SRB458756:SRB458775 TAX458756:TAX458775 TKT458756:TKT458775 TUP458756:TUP458775 UEL458756:UEL458775 UOH458756:UOH458775 UYD458756:UYD458775 VHZ458756:VHZ458775 VRV458756:VRV458775 WBR458756:WBR458775 WLN458756:WLN458775 WVJ458756:WVJ458775 J589829:J589848 IX524292:IX524311 ST524292:ST524311 ACP524292:ACP524311 AML524292:AML524311 AWH524292:AWH524311 BGD524292:BGD524311 BPZ524292:BPZ524311 BZV524292:BZV524311 CJR524292:CJR524311 CTN524292:CTN524311 DDJ524292:DDJ524311 DNF524292:DNF524311 DXB524292:DXB524311 EGX524292:EGX524311 EQT524292:EQT524311 FAP524292:FAP524311 FKL524292:FKL524311 FUH524292:FUH524311 GED524292:GED524311 GNZ524292:GNZ524311 GXV524292:GXV524311 HHR524292:HHR524311 HRN524292:HRN524311 IBJ524292:IBJ524311 ILF524292:ILF524311 IVB524292:IVB524311 JEX524292:JEX524311 JOT524292:JOT524311 JYP524292:JYP524311 KIL524292:KIL524311 KSH524292:KSH524311 LCD524292:LCD524311 LLZ524292:LLZ524311 LVV524292:LVV524311 MFR524292:MFR524311 MPN524292:MPN524311 MZJ524292:MZJ524311 NJF524292:NJF524311 NTB524292:NTB524311 OCX524292:OCX524311 OMT524292:OMT524311 OWP524292:OWP524311 PGL524292:PGL524311 PQH524292:PQH524311 QAD524292:QAD524311 QJZ524292:QJZ524311 QTV524292:QTV524311 RDR524292:RDR524311 RNN524292:RNN524311 RXJ524292:RXJ524311 SHF524292:SHF524311 SRB524292:SRB524311 TAX524292:TAX524311 TKT524292:TKT524311 TUP524292:TUP524311 UEL524292:UEL524311 UOH524292:UOH524311 UYD524292:UYD524311 VHZ524292:VHZ524311 VRV524292:VRV524311 WBR524292:WBR524311 WLN524292:WLN524311 WVJ524292:WVJ524311 J655365:J655384 IX589828:IX589847 ST589828:ST589847 ACP589828:ACP589847 AML589828:AML589847 AWH589828:AWH589847 BGD589828:BGD589847 BPZ589828:BPZ589847 BZV589828:BZV589847 CJR589828:CJR589847 CTN589828:CTN589847 DDJ589828:DDJ589847 DNF589828:DNF589847 DXB589828:DXB589847 EGX589828:EGX589847 EQT589828:EQT589847 FAP589828:FAP589847 FKL589828:FKL589847 FUH589828:FUH589847 GED589828:GED589847 GNZ589828:GNZ589847 GXV589828:GXV589847 HHR589828:HHR589847 HRN589828:HRN589847 IBJ589828:IBJ589847 ILF589828:ILF589847 IVB589828:IVB589847 JEX589828:JEX589847 JOT589828:JOT589847 JYP589828:JYP589847 KIL589828:KIL589847 KSH589828:KSH589847 LCD589828:LCD589847 LLZ589828:LLZ589847 LVV589828:LVV589847 MFR589828:MFR589847 MPN589828:MPN589847 MZJ589828:MZJ589847 NJF589828:NJF589847 NTB589828:NTB589847 OCX589828:OCX589847 OMT589828:OMT589847 OWP589828:OWP589847 PGL589828:PGL589847 PQH589828:PQH589847 QAD589828:QAD589847 QJZ589828:QJZ589847 QTV589828:QTV589847 RDR589828:RDR589847 RNN589828:RNN589847 RXJ589828:RXJ589847 SHF589828:SHF589847 SRB589828:SRB589847 TAX589828:TAX589847 TKT589828:TKT589847 TUP589828:TUP589847 UEL589828:UEL589847 UOH589828:UOH589847 UYD589828:UYD589847 VHZ589828:VHZ589847 VRV589828:VRV589847 WBR589828:WBR589847 WLN589828:WLN589847 WVJ589828:WVJ589847 J720901:J720920 IX655364:IX655383 ST655364:ST655383 ACP655364:ACP655383 AML655364:AML655383 AWH655364:AWH655383 BGD655364:BGD655383 BPZ655364:BPZ655383 BZV655364:BZV655383 CJR655364:CJR655383 CTN655364:CTN655383 DDJ655364:DDJ655383 DNF655364:DNF655383 DXB655364:DXB655383 EGX655364:EGX655383 EQT655364:EQT655383 FAP655364:FAP655383 FKL655364:FKL655383 FUH655364:FUH655383 GED655364:GED655383 GNZ655364:GNZ655383 GXV655364:GXV655383 HHR655364:HHR655383 HRN655364:HRN655383 IBJ655364:IBJ655383 ILF655364:ILF655383 IVB655364:IVB655383 JEX655364:JEX655383 JOT655364:JOT655383 JYP655364:JYP655383 KIL655364:KIL655383 KSH655364:KSH655383 LCD655364:LCD655383 LLZ655364:LLZ655383 LVV655364:LVV655383 MFR655364:MFR655383 MPN655364:MPN655383 MZJ655364:MZJ655383 NJF655364:NJF655383 NTB655364:NTB655383 OCX655364:OCX655383 OMT655364:OMT655383 OWP655364:OWP655383 PGL655364:PGL655383 PQH655364:PQH655383 QAD655364:QAD655383 QJZ655364:QJZ655383 QTV655364:QTV655383 RDR655364:RDR655383 RNN655364:RNN655383 RXJ655364:RXJ655383 SHF655364:SHF655383 SRB655364:SRB655383 TAX655364:TAX655383 TKT655364:TKT655383 TUP655364:TUP655383 UEL655364:UEL655383 UOH655364:UOH655383 UYD655364:UYD655383 VHZ655364:VHZ655383 VRV655364:VRV655383 WBR655364:WBR655383 WLN655364:WLN655383 WVJ655364:WVJ655383 J786437:J786456 IX720900:IX720919 ST720900:ST720919 ACP720900:ACP720919 AML720900:AML720919 AWH720900:AWH720919 BGD720900:BGD720919 BPZ720900:BPZ720919 BZV720900:BZV720919 CJR720900:CJR720919 CTN720900:CTN720919 DDJ720900:DDJ720919 DNF720900:DNF720919 DXB720900:DXB720919 EGX720900:EGX720919 EQT720900:EQT720919 FAP720900:FAP720919 FKL720900:FKL720919 FUH720900:FUH720919 GED720900:GED720919 GNZ720900:GNZ720919 GXV720900:GXV720919 HHR720900:HHR720919 HRN720900:HRN720919 IBJ720900:IBJ720919 ILF720900:ILF720919 IVB720900:IVB720919 JEX720900:JEX720919 JOT720900:JOT720919 JYP720900:JYP720919 KIL720900:KIL720919 KSH720900:KSH720919 LCD720900:LCD720919 LLZ720900:LLZ720919 LVV720900:LVV720919 MFR720900:MFR720919 MPN720900:MPN720919 MZJ720900:MZJ720919 NJF720900:NJF720919 NTB720900:NTB720919 OCX720900:OCX720919 OMT720900:OMT720919 OWP720900:OWP720919 PGL720900:PGL720919 PQH720900:PQH720919 QAD720900:QAD720919 QJZ720900:QJZ720919 QTV720900:QTV720919 RDR720900:RDR720919 RNN720900:RNN720919 RXJ720900:RXJ720919 SHF720900:SHF720919 SRB720900:SRB720919 TAX720900:TAX720919 TKT720900:TKT720919 TUP720900:TUP720919 UEL720900:UEL720919 UOH720900:UOH720919 UYD720900:UYD720919 VHZ720900:VHZ720919 VRV720900:VRV720919 WBR720900:WBR720919 WLN720900:WLN720919 WVJ720900:WVJ720919 J851973:J851992 IX786436:IX786455 ST786436:ST786455 ACP786436:ACP786455 AML786436:AML786455 AWH786436:AWH786455 BGD786436:BGD786455 BPZ786436:BPZ786455 BZV786436:BZV786455 CJR786436:CJR786455 CTN786436:CTN786455 DDJ786436:DDJ786455 DNF786436:DNF786455 DXB786436:DXB786455 EGX786436:EGX786455 EQT786436:EQT786455 FAP786436:FAP786455 FKL786436:FKL786455 FUH786436:FUH786455 GED786436:GED786455 GNZ786436:GNZ786455 GXV786436:GXV786455 HHR786436:HHR786455 HRN786436:HRN786455 IBJ786436:IBJ786455 ILF786436:ILF786455 IVB786436:IVB786455 JEX786436:JEX786455 JOT786436:JOT786455 JYP786436:JYP786455 KIL786436:KIL786455 KSH786436:KSH786455 LCD786436:LCD786455 LLZ786436:LLZ786455 LVV786436:LVV786455 MFR786436:MFR786455 MPN786436:MPN786455 MZJ786436:MZJ786455 NJF786436:NJF786455 NTB786436:NTB786455 OCX786436:OCX786455 OMT786436:OMT786455 OWP786436:OWP786455 PGL786436:PGL786455 PQH786436:PQH786455 QAD786436:QAD786455 QJZ786436:QJZ786455 QTV786436:QTV786455 RDR786436:RDR786455 RNN786436:RNN786455 RXJ786436:RXJ786455 SHF786436:SHF786455 SRB786436:SRB786455 TAX786436:TAX786455 TKT786436:TKT786455 TUP786436:TUP786455 UEL786436:UEL786455 UOH786436:UOH786455 UYD786436:UYD786455 VHZ786436:VHZ786455 VRV786436:VRV786455 WBR786436:WBR786455 WLN786436:WLN786455 WVJ786436:WVJ786455 J917509:J917528 IX851972:IX851991 ST851972:ST851991 ACP851972:ACP851991 AML851972:AML851991 AWH851972:AWH851991 BGD851972:BGD851991 BPZ851972:BPZ851991 BZV851972:BZV851991 CJR851972:CJR851991 CTN851972:CTN851991 DDJ851972:DDJ851991 DNF851972:DNF851991 DXB851972:DXB851991 EGX851972:EGX851991 EQT851972:EQT851991 FAP851972:FAP851991 FKL851972:FKL851991 FUH851972:FUH851991 GED851972:GED851991 GNZ851972:GNZ851991 GXV851972:GXV851991 HHR851972:HHR851991 HRN851972:HRN851991 IBJ851972:IBJ851991 ILF851972:ILF851991 IVB851972:IVB851991 JEX851972:JEX851991 JOT851972:JOT851991 JYP851972:JYP851991 KIL851972:KIL851991 KSH851972:KSH851991 LCD851972:LCD851991 LLZ851972:LLZ851991 LVV851972:LVV851991 MFR851972:MFR851991 MPN851972:MPN851991 MZJ851972:MZJ851991 NJF851972:NJF851991 NTB851972:NTB851991 OCX851972:OCX851991 OMT851972:OMT851991 OWP851972:OWP851991 PGL851972:PGL851991 PQH851972:PQH851991 QAD851972:QAD851991 QJZ851972:QJZ851991 QTV851972:QTV851991 RDR851972:RDR851991 RNN851972:RNN851991 RXJ851972:RXJ851991 SHF851972:SHF851991 SRB851972:SRB851991 TAX851972:TAX851991 TKT851972:TKT851991 TUP851972:TUP851991 UEL851972:UEL851991 UOH851972:UOH851991 UYD851972:UYD851991 VHZ851972:VHZ851991 VRV851972:VRV851991 WBR851972:WBR851991 WLN851972:WLN851991 WVJ851972:WVJ851991 J983045:J983064 IX917508:IX917527 ST917508:ST917527 ACP917508:ACP917527 AML917508:AML917527 AWH917508:AWH917527 BGD917508:BGD917527 BPZ917508:BPZ917527 BZV917508:BZV917527 CJR917508:CJR917527 CTN917508:CTN917527 DDJ917508:DDJ917527 DNF917508:DNF917527 DXB917508:DXB917527 EGX917508:EGX917527 EQT917508:EQT917527 FAP917508:FAP917527 FKL917508:FKL917527 FUH917508:FUH917527 GED917508:GED917527 GNZ917508:GNZ917527 GXV917508:GXV917527 HHR917508:HHR917527 HRN917508:HRN917527 IBJ917508:IBJ917527 ILF917508:ILF917527 IVB917508:IVB917527 JEX917508:JEX917527 JOT917508:JOT917527 JYP917508:JYP917527 KIL917508:KIL917527 KSH917508:KSH917527 LCD917508:LCD917527 LLZ917508:LLZ917527 LVV917508:LVV917527 MFR917508:MFR917527 MPN917508:MPN917527 MZJ917508:MZJ917527 NJF917508:NJF917527 NTB917508:NTB917527 OCX917508:OCX917527 OMT917508:OMT917527 OWP917508:OWP917527 PGL917508:PGL917527 PQH917508:PQH917527 QAD917508:QAD917527 QJZ917508:QJZ917527 QTV917508:QTV917527 RDR917508:RDR917527 RNN917508:RNN917527 RXJ917508:RXJ917527 SHF917508:SHF917527 SRB917508:SRB917527 TAX917508:TAX917527 TKT917508:TKT917527 TUP917508:TUP917527 UEL917508:UEL917527 UOH917508:UOH917527 UYD917508:UYD917527 VHZ917508:VHZ917527 VRV917508:VRV917527 WBR917508:WBR917527 WLN917508:WLN917527 WVJ917508:WVJ917527 WVB11:WVB41 IX983044:IX983063 ST983044:ST983063 ACP983044:ACP983063 AML983044:AML983063 AWH983044:AWH983063 BGD983044:BGD983063 BPZ983044:BPZ983063 BZV983044:BZV983063 CJR983044:CJR983063 CTN983044:CTN983063 DDJ983044:DDJ983063 DNF983044:DNF983063 DXB983044:DXB983063 EGX983044:EGX983063 EQT983044:EQT983063 FAP983044:FAP983063 FKL983044:FKL983063 FUH983044:FUH983063 GED983044:GED983063 GNZ983044:GNZ983063 GXV983044:GXV983063 HHR983044:HHR983063 HRN983044:HRN983063 IBJ983044:IBJ983063 ILF983044:ILF983063 IVB983044:IVB983063 JEX983044:JEX983063 JOT983044:JOT983063 JYP983044:JYP983063 KIL983044:KIL983063 KSH983044:KSH983063 LCD983044:LCD983063 LLZ983044:LLZ983063 LVV983044:LVV983063 MFR983044:MFR983063 MPN983044:MPN983063 MZJ983044:MZJ983063 NJF983044:NJF983063 NTB983044:NTB983063 OCX983044:OCX983063 OMT983044:OMT983063 OWP983044:OWP983063 PGL983044:PGL983063 PQH983044:PQH983063 QAD983044:QAD983063 QJZ983044:QJZ983063 QTV983044:QTV983063 RDR983044:RDR983063 RNN983044:RNN983063 RXJ983044:RXJ983063 SHF983044:SHF983063 SRB983044:SRB983063 TAX983044:TAX983063 TKT983044:TKT983063 TUP983044:TUP983063 UEL983044:UEL983063 UOH983044:UOH983063 UYD983044:UYD983063 VHZ983044:VHZ983063 VRV983044:VRV983063 WBR983044:WBR983063 WLN983044:WLN983063 ST45:ST48 ACP45:ACP48 AML45:AML48 AWH45:AWH48 BGD45:BGD48 BPZ45:BPZ48 BZV45:BZV48 CJR45:CJR48 CTN45:CTN48 DDJ45:DDJ48 DNF45:DNF48 DXB45:DXB48 EGX45:EGX48 EQT45:EQT48 FAP45:FAP48 FKL45:FKL48 FUH45:FUH48 GED45:GED48 GNZ45:GNZ48 GXV45:GXV48 HHR45:HHR48 HRN45:HRN48 IBJ45:IBJ48 ILF45:ILF48 IVB45:IVB48 JEX45:JEX48 JOT45:JOT48 JYP45:JYP48 KIL45:KIL48 KSH45:KSH48 LCD45:LCD48 LLZ45:LLZ48 LVV45:LVV48 MFR45:MFR48 MPN45:MPN48 MZJ45:MZJ48 NJF45:NJF48 NTB45:NTB48 OCX45:OCX48 OMT45:OMT48 OWP45:OWP48 PGL45:PGL48 PQH45:PQH48 QAD45:QAD48 QJZ45:QJZ48 QTV45:QTV48 RDR45:RDR48 RNN45:RNN48 RXJ45:RXJ48 SHF45:SHF48 SRB45:SRB48 TAX45:TAX48 TKT45:TKT48 TUP45:TUP48 UEL45:UEL48 UOH45:UOH48 UYD45:UYD48 VHZ45:VHZ48 VRV45:VRV48 WBR45:WBR48 WLN45:WLN48 WVJ45:WVJ48 WLF11:WLF41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IX45:IX48 J65541:J65560" xr:uid="{049EB11F-E1F9-4DD4-B52B-99EFA347E15B}">
      <formula1>"教育・保育従事者,教育・保育従事者以外"</formula1>
    </dataValidation>
    <dataValidation type="list" allowBlank="1" showInputMessage="1" showErrorMessage="1" sqref="WVI983044:WVI983063 I65541:I65560 IW65540:IW65559 SS65540:SS65559 ACO65540:ACO65559 AMK65540:AMK65559 AWG65540:AWG65559 BGC65540:BGC65559 BPY65540:BPY65559 BZU65540:BZU65559 CJQ65540:CJQ65559 CTM65540:CTM65559 DDI65540:DDI65559 DNE65540:DNE65559 DXA65540:DXA65559 EGW65540:EGW65559 EQS65540:EQS65559 FAO65540:FAO65559 FKK65540:FKK65559 FUG65540:FUG65559 GEC65540:GEC65559 GNY65540:GNY65559 GXU65540:GXU65559 HHQ65540:HHQ65559 HRM65540:HRM65559 IBI65540:IBI65559 ILE65540:ILE65559 IVA65540:IVA65559 JEW65540:JEW65559 JOS65540:JOS65559 JYO65540:JYO65559 KIK65540:KIK65559 KSG65540:KSG65559 LCC65540:LCC65559 LLY65540:LLY65559 LVU65540:LVU65559 MFQ65540:MFQ65559 MPM65540:MPM65559 MZI65540:MZI65559 NJE65540:NJE65559 NTA65540:NTA65559 OCW65540:OCW65559 OMS65540:OMS65559 OWO65540:OWO65559 PGK65540:PGK65559 PQG65540:PQG65559 QAC65540:QAC65559 QJY65540:QJY65559 QTU65540:QTU65559 RDQ65540:RDQ65559 RNM65540:RNM65559 RXI65540:RXI65559 SHE65540:SHE65559 SRA65540:SRA65559 TAW65540:TAW65559 TKS65540:TKS65559 TUO65540:TUO65559 UEK65540:UEK65559 UOG65540:UOG65559 UYC65540:UYC65559 VHY65540:VHY65559 VRU65540:VRU65559 WBQ65540:WBQ65559 WLM65540:WLM65559 WVI65540:WVI65559 I131077:I131096 IW131076:IW131095 SS131076:SS131095 ACO131076:ACO131095 AMK131076:AMK131095 AWG131076:AWG131095 BGC131076:BGC131095 BPY131076:BPY131095 BZU131076:BZU131095 CJQ131076:CJQ131095 CTM131076:CTM131095 DDI131076:DDI131095 DNE131076:DNE131095 DXA131076:DXA131095 EGW131076:EGW131095 EQS131076:EQS131095 FAO131076:FAO131095 FKK131076:FKK131095 FUG131076:FUG131095 GEC131076:GEC131095 GNY131076:GNY131095 GXU131076:GXU131095 HHQ131076:HHQ131095 HRM131076:HRM131095 IBI131076:IBI131095 ILE131076:ILE131095 IVA131076:IVA131095 JEW131076:JEW131095 JOS131076:JOS131095 JYO131076:JYO131095 KIK131076:KIK131095 KSG131076:KSG131095 LCC131076:LCC131095 LLY131076:LLY131095 LVU131076:LVU131095 MFQ131076:MFQ131095 MPM131076:MPM131095 MZI131076:MZI131095 NJE131076:NJE131095 NTA131076:NTA131095 OCW131076:OCW131095 OMS131076:OMS131095 OWO131076:OWO131095 PGK131076:PGK131095 PQG131076:PQG131095 QAC131076:QAC131095 QJY131076:QJY131095 QTU131076:QTU131095 RDQ131076:RDQ131095 RNM131076:RNM131095 RXI131076:RXI131095 SHE131076:SHE131095 SRA131076:SRA131095 TAW131076:TAW131095 TKS131076:TKS131095 TUO131076:TUO131095 UEK131076:UEK131095 UOG131076:UOG131095 UYC131076:UYC131095 VHY131076:VHY131095 VRU131076:VRU131095 WBQ131076:WBQ131095 WLM131076:WLM131095 WVI131076:WVI131095 I196613:I196632 IW196612:IW196631 SS196612:SS196631 ACO196612:ACO196631 AMK196612:AMK196631 AWG196612:AWG196631 BGC196612:BGC196631 BPY196612:BPY196631 BZU196612:BZU196631 CJQ196612:CJQ196631 CTM196612:CTM196631 DDI196612:DDI196631 DNE196612:DNE196631 DXA196612:DXA196631 EGW196612:EGW196631 EQS196612:EQS196631 FAO196612:FAO196631 FKK196612:FKK196631 FUG196612:FUG196631 GEC196612:GEC196631 GNY196612:GNY196631 GXU196612:GXU196631 HHQ196612:HHQ196631 HRM196612:HRM196631 IBI196612:IBI196631 ILE196612:ILE196631 IVA196612:IVA196631 JEW196612:JEW196631 JOS196612:JOS196631 JYO196612:JYO196631 KIK196612:KIK196631 KSG196612:KSG196631 LCC196612:LCC196631 LLY196612:LLY196631 LVU196612:LVU196631 MFQ196612:MFQ196631 MPM196612:MPM196631 MZI196612:MZI196631 NJE196612:NJE196631 NTA196612:NTA196631 OCW196612:OCW196631 OMS196612:OMS196631 OWO196612:OWO196631 PGK196612:PGK196631 PQG196612:PQG196631 QAC196612:QAC196631 QJY196612:QJY196631 QTU196612:QTU196631 RDQ196612:RDQ196631 RNM196612:RNM196631 RXI196612:RXI196631 SHE196612:SHE196631 SRA196612:SRA196631 TAW196612:TAW196631 TKS196612:TKS196631 TUO196612:TUO196631 UEK196612:UEK196631 UOG196612:UOG196631 UYC196612:UYC196631 VHY196612:VHY196631 VRU196612:VRU196631 WBQ196612:WBQ196631 WLM196612:WLM196631 WVI196612:WVI196631 I262149:I262168 IW262148:IW262167 SS262148:SS262167 ACO262148:ACO262167 AMK262148:AMK262167 AWG262148:AWG262167 BGC262148:BGC262167 BPY262148:BPY262167 BZU262148:BZU262167 CJQ262148:CJQ262167 CTM262148:CTM262167 DDI262148:DDI262167 DNE262148:DNE262167 DXA262148:DXA262167 EGW262148:EGW262167 EQS262148:EQS262167 FAO262148:FAO262167 FKK262148:FKK262167 FUG262148:FUG262167 GEC262148:GEC262167 GNY262148:GNY262167 GXU262148:GXU262167 HHQ262148:HHQ262167 HRM262148:HRM262167 IBI262148:IBI262167 ILE262148:ILE262167 IVA262148:IVA262167 JEW262148:JEW262167 JOS262148:JOS262167 JYO262148:JYO262167 KIK262148:KIK262167 KSG262148:KSG262167 LCC262148:LCC262167 LLY262148:LLY262167 LVU262148:LVU262167 MFQ262148:MFQ262167 MPM262148:MPM262167 MZI262148:MZI262167 NJE262148:NJE262167 NTA262148:NTA262167 OCW262148:OCW262167 OMS262148:OMS262167 OWO262148:OWO262167 PGK262148:PGK262167 PQG262148:PQG262167 QAC262148:QAC262167 QJY262148:QJY262167 QTU262148:QTU262167 RDQ262148:RDQ262167 RNM262148:RNM262167 RXI262148:RXI262167 SHE262148:SHE262167 SRA262148:SRA262167 TAW262148:TAW262167 TKS262148:TKS262167 TUO262148:TUO262167 UEK262148:UEK262167 UOG262148:UOG262167 UYC262148:UYC262167 VHY262148:VHY262167 VRU262148:VRU262167 WBQ262148:WBQ262167 WLM262148:WLM262167 WVI262148:WVI262167 I327685:I327704 IW327684:IW327703 SS327684:SS327703 ACO327684:ACO327703 AMK327684:AMK327703 AWG327684:AWG327703 BGC327684:BGC327703 BPY327684:BPY327703 BZU327684:BZU327703 CJQ327684:CJQ327703 CTM327684:CTM327703 DDI327684:DDI327703 DNE327684:DNE327703 DXA327684:DXA327703 EGW327684:EGW327703 EQS327684:EQS327703 FAO327684:FAO327703 FKK327684:FKK327703 FUG327684:FUG327703 GEC327684:GEC327703 GNY327684:GNY327703 GXU327684:GXU327703 HHQ327684:HHQ327703 HRM327684:HRM327703 IBI327684:IBI327703 ILE327684:ILE327703 IVA327684:IVA327703 JEW327684:JEW327703 JOS327684:JOS327703 JYO327684:JYO327703 KIK327684:KIK327703 KSG327684:KSG327703 LCC327684:LCC327703 LLY327684:LLY327703 LVU327684:LVU327703 MFQ327684:MFQ327703 MPM327684:MPM327703 MZI327684:MZI327703 NJE327684:NJE327703 NTA327684:NTA327703 OCW327684:OCW327703 OMS327684:OMS327703 OWO327684:OWO327703 PGK327684:PGK327703 PQG327684:PQG327703 QAC327684:QAC327703 QJY327684:QJY327703 QTU327684:QTU327703 RDQ327684:RDQ327703 RNM327684:RNM327703 RXI327684:RXI327703 SHE327684:SHE327703 SRA327684:SRA327703 TAW327684:TAW327703 TKS327684:TKS327703 TUO327684:TUO327703 UEK327684:UEK327703 UOG327684:UOG327703 UYC327684:UYC327703 VHY327684:VHY327703 VRU327684:VRU327703 WBQ327684:WBQ327703 WLM327684:WLM327703 WVI327684:WVI327703 I393221:I393240 IW393220:IW393239 SS393220:SS393239 ACO393220:ACO393239 AMK393220:AMK393239 AWG393220:AWG393239 BGC393220:BGC393239 BPY393220:BPY393239 BZU393220:BZU393239 CJQ393220:CJQ393239 CTM393220:CTM393239 DDI393220:DDI393239 DNE393220:DNE393239 DXA393220:DXA393239 EGW393220:EGW393239 EQS393220:EQS393239 FAO393220:FAO393239 FKK393220:FKK393239 FUG393220:FUG393239 GEC393220:GEC393239 GNY393220:GNY393239 GXU393220:GXU393239 HHQ393220:HHQ393239 HRM393220:HRM393239 IBI393220:IBI393239 ILE393220:ILE393239 IVA393220:IVA393239 JEW393220:JEW393239 JOS393220:JOS393239 JYO393220:JYO393239 KIK393220:KIK393239 KSG393220:KSG393239 LCC393220:LCC393239 LLY393220:LLY393239 LVU393220:LVU393239 MFQ393220:MFQ393239 MPM393220:MPM393239 MZI393220:MZI393239 NJE393220:NJE393239 NTA393220:NTA393239 OCW393220:OCW393239 OMS393220:OMS393239 OWO393220:OWO393239 PGK393220:PGK393239 PQG393220:PQG393239 QAC393220:QAC393239 QJY393220:QJY393239 QTU393220:QTU393239 RDQ393220:RDQ393239 RNM393220:RNM393239 RXI393220:RXI393239 SHE393220:SHE393239 SRA393220:SRA393239 TAW393220:TAW393239 TKS393220:TKS393239 TUO393220:TUO393239 UEK393220:UEK393239 UOG393220:UOG393239 UYC393220:UYC393239 VHY393220:VHY393239 VRU393220:VRU393239 WBQ393220:WBQ393239 WLM393220:WLM393239 WVI393220:WVI393239 I458757:I458776 IW458756:IW458775 SS458756:SS458775 ACO458756:ACO458775 AMK458756:AMK458775 AWG458756:AWG458775 BGC458756:BGC458775 BPY458756:BPY458775 BZU458756:BZU458775 CJQ458756:CJQ458775 CTM458756:CTM458775 DDI458756:DDI458775 DNE458756:DNE458775 DXA458756:DXA458775 EGW458756:EGW458775 EQS458756:EQS458775 FAO458756:FAO458775 FKK458756:FKK458775 FUG458756:FUG458775 GEC458756:GEC458775 GNY458756:GNY458775 GXU458756:GXU458775 HHQ458756:HHQ458775 HRM458756:HRM458775 IBI458756:IBI458775 ILE458756:ILE458775 IVA458756:IVA458775 JEW458756:JEW458775 JOS458756:JOS458775 JYO458756:JYO458775 KIK458756:KIK458775 KSG458756:KSG458775 LCC458756:LCC458775 LLY458756:LLY458775 LVU458756:LVU458775 MFQ458756:MFQ458775 MPM458756:MPM458775 MZI458756:MZI458775 NJE458756:NJE458775 NTA458756:NTA458775 OCW458756:OCW458775 OMS458756:OMS458775 OWO458756:OWO458775 PGK458756:PGK458775 PQG458756:PQG458775 QAC458756:QAC458775 QJY458756:QJY458775 QTU458756:QTU458775 RDQ458756:RDQ458775 RNM458756:RNM458775 RXI458756:RXI458775 SHE458756:SHE458775 SRA458756:SRA458775 TAW458756:TAW458775 TKS458756:TKS458775 TUO458756:TUO458775 UEK458756:UEK458775 UOG458756:UOG458775 UYC458756:UYC458775 VHY458756:VHY458775 VRU458756:VRU458775 WBQ458756:WBQ458775 WLM458756:WLM458775 WVI458756:WVI458775 I524293:I524312 IW524292:IW524311 SS524292:SS524311 ACO524292:ACO524311 AMK524292:AMK524311 AWG524292:AWG524311 BGC524292:BGC524311 BPY524292:BPY524311 BZU524292:BZU524311 CJQ524292:CJQ524311 CTM524292:CTM524311 DDI524292:DDI524311 DNE524292:DNE524311 DXA524292:DXA524311 EGW524292:EGW524311 EQS524292:EQS524311 FAO524292:FAO524311 FKK524292:FKK524311 FUG524292:FUG524311 GEC524292:GEC524311 GNY524292:GNY524311 GXU524292:GXU524311 HHQ524292:HHQ524311 HRM524292:HRM524311 IBI524292:IBI524311 ILE524292:ILE524311 IVA524292:IVA524311 JEW524292:JEW524311 JOS524292:JOS524311 JYO524292:JYO524311 KIK524292:KIK524311 KSG524292:KSG524311 LCC524292:LCC524311 LLY524292:LLY524311 LVU524292:LVU524311 MFQ524292:MFQ524311 MPM524292:MPM524311 MZI524292:MZI524311 NJE524292:NJE524311 NTA524292:NTA524311 OCW524292:OCW524311 OMS524292:OMS524311 OWO524292:OWO524311 PGK524292:PGK524311 PQG524292:PQG524311 QAC524292:QAC524311 QJY524292:QJY524311 QTU524292:QTU524311 RDQ524292:RDQ524311 RNM524292:RNM524311 RXI524292:RXI524311 SHE524292:SHE524311 SRA524292:SRA524311 TAW524292:TAW524311 TKS524292:TKS524311 TUO524292:TUO524311 UEK524292:UEK524311 UOG524292:UOG524311 UYC524292:UYC524311 VHY524292:VHY524311 VRU524292:VRU524311 WBQ524292:WBQ524311 WLM524292:WLM524311 WVI524292:WVI524311 I589829:I589848 IW589828:IW589847 SS589828:SS589847 ACO589828:ACO589847 AMK589828:AMK589847 AWG589828:AWG589847 BGC589828:BGC589847 BPY589828:BPY589847 BZU589828:BZU589847 CJQ589828:CJQ589847 CTM589828:CTM589847 DDI589828:DDI589847 DNE589828:DNE589847 DXA589828:DXA589847 EGW589828:EGW589847 EQS589828:EQS589847 FAO589828:FAO589847 FKK589828:FKK589847 FUG589828:FUG589847 GEC589828:GEC589847 GNY589828:GNY589847 GXU589828:GXU589847 HHQ589828:HHQ589847 HRM589828:HRM589847 IBI589828:IBI589847 ILE589828:ILE589847 IVA589828:IVA589847 JEW589828:JEW589847 JOS589828:JOS589847 JYO589828:JYO589847 KIK589828:KIK589847 KSG589828:KSG589847 LCC589828:LCC589847 LLY589828:LLY589847 LVU589828:LVU589847 MFQ589828:MFQ589847 MPM589828:MPM589847 MZI589828:MZI589847 NJE589828:NJE589847 NTA589828:NTA589847 OCW589828:OCW589847 OMS589828:OMS589847 OWO589828:OWO589847 PGK589828:PGK589847 PQG589828:PQG589847 QAC589828:QAC589847 QJY589828:QJY589847 QTU589828:QTU589847 RDQ589828:RDQ589847 RNM589828:RNM589847 RXI589828:RXI589847 SHE589828:SHE589847 SRA589828:SRA589847 TAW589828:TAW589847 TKS589828:TKS589847 TUO589828:TUO589847 UEK589828:UEK589847 UOG589828:UOG589847 UYC589828:UYC589847 VHY589828:VHY589847 VRU589828:VRU589847 WBQ589828:WBQ589847 WLM589828:WLM589847 WVI589828:WVI589847 I655365:I655384 IW655364:IW655383 SS655364:SS655383 ACO655364:ACO655383 AMK655364:AMK655383 AWG655364:AWG655383 BGC655364:BGC655383 BPY655364:BPY655383 BZU655364:BZU655383 CJQ655364:CJQ655383 CTM655364:CTM655383 DDI655364:DDI655383 DNE655364:DNE655383 DXA655364:DXA655383 EGW655364:EGW655383 EQS655364:EQS655383 FAO655364:FAO655383 FKK655364:FKK655383 FUG655364:FUG655383 GEC655364:GEC655383 GNY655364:GNY655383 GXU655364:GXU655383 HHQ655364:HHQ655383 HRM655364:HRM655383 IBI655364:IBI655383 ILE655364:ILE655383 IVA655364:IVA655383 JEW655364:JEW655383 JOS655364:JOS655383 JYO655364:JYO655383 KIK655364:KIK655383 KSG655364:KSG655383 LCC655364:LCC655383 LLY655364:LLY655383 LVU655364:LVU655383 MFQ655364:MFQ655383 MPM655364:MPM655383 MZI655364:MZI655383 NJE655364:NJE655383 NTA655364:NTA655383 OCW655364:OCW655383 OMS655364:OMS655383 OWO655364:OWO655383 PGK655364:PGK655383 PQG655364:PQG655383 QAC655364:QAC655383 QJY655364:QJY655383 QTU655364:QTU655383 RDQ655364:RDQ655383 RNM655364:RNM655383 RXI655364:RXI655383 SHE655364:SHE655383 SRA655364:SRA655383 TAW655364:TAW655383 TKS655364:TKS655383 TUO655364:TUO655383 UEK655364:UEK655383 UOG655364:UOG655383 UYC655364:UYC655383 VHY655364:VHY655383 VRU655364:VRU655383 WBQ655364:WBQ655383 WLM655364:WLM655383 WVI655364:WVI655383 I720901:I720920 IW720900:IW720919 SS720900:SS720919 ACO720900:ACO720919 AMK720900:AMK720919 AWG720900:AWG720919 BGC720900:BGC720919 BPY720900:BPY720919 BZU720900:BZU720919 CJQ720900:CJQ720919 CTM720900:CTM720919 DDI720900:DDI720919 DNE720900:DNE720919 DXA720900:DXA720919 EGW720900:EGW720919 EQS720900:EQS720919 FAO720900:FAO720919 FKK720900:FKK720919 FUG720900:FUG720919 GEC720900:GEC720919 GNY720900:GNY720919 GXU720900:GXU720919 HHQ720900:HHQ720919 HRM720900:HRM720919 IBI720900:IBI720919 ILE720900:ILE720919 IVA720900:IVA720919 JEW720900:JEW720919 JOS720900:JOS720919 JYO720900:JYO720919 KIK720900:KIK720919 KSG720900:KSG720919 LCC720900:LCC720919 LLY720900:LLY720919 LVU720900:LVU720919 MFQ720900:MFQ720919 MPM720900:MPM720919 MZI720900:MZI720919 NJE720900:NJE720919 NTA720900:NTA720919 OCW720900:OCW720919 OMS720900:OMS720919 OWO720900:OWO720919 PGK720900:PGK720919 PQG720900:PQG720919 QAC720900:QAC720919 QJY720900:QJY720919 QTU720900:QTU720919 RDQ720900:RDQ720919 RNM720900:RNM720919 RXI720900:RXI720919 SHE720900:SHE720919 SRA720900:SRA720919 TAW720900:TAW720919 TKS720900:TKS720919 TUO720900:TUO720919 UEK720900:UEK720919 UOG720900:UOG720919 UYC720900:UYC720919 VHY720900:VHY720919 VRU720900:VRU720919 WBQ720900:WBQ720919 WLM720900:WLM720919 WVI720900:WVI720919 I786437:I786456 IW786436:IW786455 SS786436:SS786455 ACO786436:ACO786455 AMK786436:AMK786455 AWG786436:AWG786455 BGC786436:BGC786455 BPY786436:BPY786455 BZU786436:BZU786455 CJQ786436:CJQ786455 CTM786436:CTM786455 DDI786436:DDI786455 DNE786436:DNE786455 DXA786436:DXA786455 EGW786436:EGW786455 EQS786436:EQS786455 FAO786436:FAO786455 FKK786436:FKK786455 FUG786436:FUG786455 GEC786436:GEC786455 GNY786436:GNY786455 GXU786436:GXU786455 HHQ786436:HHQ786455 HRM786436:HRM786455 IBI786436:IBI786455 ILE786436:ILE786455 IVA786436:IVA786455 JEW786436:JEW786455 JOS786436:JOS786455 JYO786436:JYO786455 KIK786436:KIK786455 KSG786436:KSG786455 LCC786436:LCC786455 LLY786436:LLY786455 LVU786436:LVU786455 MFQ786436:MFQ786455 MPM786436:MPM786455 MZI786436:MZI786455 NJE786436:NJE786455 NTA786436:NTA786455 OCW786436:OCW786455 OMS786436:OMS786455 OWO786436:OWO786455 PGK786436:PGK786455 PQG786436:PQG786455 QAC786436:QAC786455 QJY786436:QJY786455 QTU786436:QTU786455 RDQ786436:RDQ786455 RNM786436:RNM786455 RXI786436:RXI786455 SHE786436:SHE786455 SRA786436:SRA786455 TAW786436:TAW786455 TKS786436:TKS786455 TUO786436:TUO786455 UEK786436:UEK786455 UOG786436:UOG786455 UYC786436:UYC786455 VHY786436:VHY786455 VRU786436:VRU786455 WBQ786436:WBQ786455 WLM786436:WLM786455 WVI786436:WVI786455 I851973:I851992 IW851972:IW851991 SS851972:SS851991 ACO851972:ACO851991 AMK851972:AMK851991 AWG851972:AWG851991 BGC851972:BGC851991 BPY851972:BPY851991 BZU851972:BZU851991 CJQ851972:CJQ851991 CTM851972:CTM851991 DDI851972:DDI851991 DNE851972:DNE851991 DXA851972:DXA851991 EGW851972:EGW851991 EQS851972:EQS851991 FAO851972:FAO851991 FKK851972:FKK851991 FUG851972:FUG851991 GEC851972:GEC851991 GNY851972:GNY851991 GXU851972:GXU851991 HHQ851972:HHQ851991 HRM851972:HRM851991 IBI851972:IBI851991 ILE851972:ILE851991 IVA851972:IVA851991 JEW851972:JEW851991 JOS851972:JOS851991 JYO851972:JYO851991 KIK851972:KIK851991 KSG851972:KSG851991 LCC851972:LCC851991 LLY851972:LLY851991 LVU851972:LVU851991 MFQ851972:MFQ851991 MPM851972:MPM851991 MZI851972:MZI851991 NJE851972:NJE851991 NTA851972:NTA851991 OCW851972:OCW851991 OMS851972:OMS851991 OWO851972:OWO851991 PGK851972:PGK851991 PQG851972:PQG851991 QAC851972:QAC851991 QJY851972:QJY851991 QTU851972:QTU851991 RDQ851972:RDQ851991 RNM851972:RNM851991 RXI851972:RXI851991 SHE851972:SHE851991 SRA851972:SRA851991 TAW851972:TAW851991 TKS851972:TKS851991 TUO851972:TUO851991 UEK851972:UEK851991 UOG851972:UOG851991 UYC851972:UYC851991 VHY851972:VHY851991 VRU851972:VRU851991 WBQ851972:WBQ851991 WLM851972:WLM851991 WVI851972:WVI851991 I917509:I917528 IW917508:IW917527 SS917508:SS917527 ACO917508:ACO917527 AMK917508:AMK917527 AWG917508:AWG917527 BGC917508:BGC917527 BPY917508:BPY917527 BZU917508:BZU917527 CJQ917508:CJQ917527 CTM917508:CTM917527 DDI917508:DDI917527 DNE917508:DNE917527 DXA917508:DXA917527 EGW917508:EGW917527 EQS917508:EQS917527 FAO917508:FAO917527 FKK917508:FKK917527 FUG917508:FUG917527 GEC917508:GEC917527 GNY917508:GNY917527 GXU917508:GXU917527 HHQ917508:HHQ917527 HRM917508:HRM917527 IBI917508:IBI917527 ILE917508:ILE917527 IVA917508:IVA917527 JEW917508:JEW917527 JOS917508:JOS917527 JYO917508:JYO917527 KIK917508:KIK917527 KSG917508:KSG917527 LCC917508:LCC917527 LLY917508:LLY917527 LVU917508:LVU917527 MFQ917508:MFQ917527 MPM917508:MPM917527 MZI917508:MZI917527 NJE917508:NJE917527 NTA917508:NTA917527 OCW917508:OCW917527 OMS917508:OMS917527 OWO917508:OWO917527 PGK917508:PGK917527 PQG917508:PQG917527 QAC917508:QAC917527 QJY917508:QJY917527 QTU917508:QTU917527 RDQ917508:RDQ917527 RNM917508:RNM917527 RXI917508:RXI917527 SHE917508:SHE917527 SRA917508:SRA917527 TAW917508:TAW917527 TKS917508:TKS917527 TUO917508:TUO917527 UEK917508:UEK917527 UOG917508:UOG917527 UYC917508:UYC917527 VHY917508:VHY917527 VRU917508:VRU917527 WBQ917508:WBQ917527 WLM917508:WLM917527 WVI917508:WVI917527 I983045:I983064 IW983044:IW983063 SS983044:SS983063 ACO983044:ACO983063 AMK983044:AMK983063 AWG983044:AWG983063 BGC983044:BGC983063 BPY983044:BPY983063 BZU983044:BZU983063 CJQ983044:CJQ983063 CTM983044:CTM983063 DDI983044:DDI983063 DNE983044:DNE983063 DXA983044:DXA983063 EGW983044:EGW983063 EQS983044:EQS983063 FAO983044:FAO983063 FKK983044:FKK983063 FUG983044:FUG983063 GEC983044:GEC983063 GNY983044:GNY983063 GXU983044:GXU983063 HHQ983044:HHQ983063 HRM983044:HRM983063 IBI983044:IBI983063 ILE983044:ILE983063 IVA983044:IVA983063 JEW983044:JEW983063 JOS983044:JOS983063 JYO983044:JYO983063 KIK983044:KIK983063 KSG983044:KSG983063 LCC983044:LCC983063 LLY983044:LLY983063 LVU983044:LVU983063 MFQ983044:MFQ983063 MPM983044:MPM983063 MZI983044:MZI983063 NJE983044:NJE983063 NTA983044:NTA983063 OCW983044:OCW983063 OMS983044:OMS983063 OWO983044:OWO983063 PGK983044:PGK983063 PQG983044:PQG983063 QAC983044:QAC983063 QJY983044:QJY983063 QTU983044:QTU983063 RDQ983044:RDQ983063 RNM983044:RNM983063 RXI983044:RXI983063 SHE983044:SHE983063 SRA983044:SRA983063 TAW983044:TAW983063 TKS983044:TKS983063 TUO983044:TUO983063 UEK983044:UEK983063 UOG983044:UOG983063 UYC983044:UYC983063 VHY983044:VHY983063 VRU983044:VRU983063 WBQ983044:WBQ983063 WLM983044:WLM983063 WLM45:WLM48 IW45:IW48 SS45:SS48 ACO45:ACO48 AMK45:AMK48 AWG45:AWG48 BGC45:BGC48 BPY45:BPY48 BZU45:BZU48 CJQ45:CJQ48 CTM45:CTM48 DDI45:DDI48 DNE45:DNE48 DXA45:DXA48 EGW45:EGW48 EQS45:EQS48 FAO45:FAO48 FKK45:FKK48 FUG45:FUG48 GEC45:GEC48 GNY45:GNY48 GXU45:GXU48 HHQ45:HHQ48 HRM45:HRM48 IBI45:IBI48 ILE45:ILE48 IVA45:IVA48 JEW45:JEW48 JOS45:JOS48 JYO45:JYO48 KIK45:KIK48 KSG45:KSG48 LCC45:LCC48 LLY45:LLY48 LVU45:LVU48 MFQ45:MFQ48 MPM45:MPM48 MZI45:MZI48 NJE45:NJE48 NTA45:NTA48 OCW45:OCW48 OMS45:OMS48 OWO45:OWO48 PGK45:PGK48 PQG45:PQG48 QAC45:QAC48 QJY45:QJY48 QTU45:QTU48 RDQ45:RDQ48 RNM45:RNM48 RXI45:RXI48 SHE45:SHE48 SRA45:SRA48 TAW45:TAW48 TKS45:TKS48 TUO45:TUO48 UEK45:UEK48 UOG45:UOG48 UYC45:UYC48 VHY45:VHY48 VRU45:VRU48 WBQ45:WBQ48 I11:I40 VRM11:VRM41 VHQ11:VHQ41 UXU11:UXU41 UNY11:UNY41 UEC11:UEC41 TUG11:TUG41 TKK11:TKK41 TAO11:TAO41 SQS11:SQS41 SGW11:SGW41 RXA11:RXA41 RNE11:RNE41 RDI11:RDI41 QTM11:QTM41 QJQ11:QJQ41 PZU11:PZU41 PPY11:PPY41 PGC11:PGC41 OWG11:OWG41 OMK11:OMK41 OCO11:OCO41 NSS11:NSS41 NIW11:NIW41 MZA11:MZA41 MPE11:MPE41 MFI11:MFI41 LVM11:LVM41 LLQ11:LLQ41 LBU11:LBU41 KRY11:KRY41 KIC11:KIC41 JYG11:JYG41 JOK11:JOK41 JEO11:JEO41 IUS11:IUS41 IKW11:IKW41 IBA11:IBA41 HRE11:HRE41 HHI11:HHI41 GXM11:GXM41 GNQ11:GNQ41 GDU11:GDU41 FTY11:FTY41 FKC11:FKC41 FAG11:FAG41 EQK11:EQK41 EGO11:EGO41 DWS11:DWS41 DMW11:DMW41 DDA11:DDA41 CTE11:CTE41 CJI11:CJI41 BZM11:BZM41 BPQ11:BPQ41 BFU11:BFU41 AVY11:AVY41 AMC11:AMC41 ACG11:ACG41 SK11:SK41 IO11:IO41 WLE11:WLE41 WVA11:WVA41 WVI45:WVI48 WBI11:WBI41" xr:uid="{E839B7A2-2233-45E3-8579-8A616D33C9D8}">
      <formula1>"常勤,非常勤"</formula1>
    </dataValidation>
    <dataValidation type="list" showInputMessage="1" showErrorMessage="1" prompt="空白にする時は、「Delete」キーを押してください。" sqref="WVK983044:WVK983063 IY65540:IY65559 SU65540:SU65559 ACQ65540:ACQ65559 AMM65540:AMM65559 AWI65540:AWI65559 BGE65540:BGE65559 BQA65540:BQA65559 BZW65540:BZW65559 CJS65540:CJS65559 CTO65540:CTO65559 DDK65540:DDK65559 DNG65540:DNG65559 DXC65540:DXC65559 EGY65540:EGY65559 EQU65540:EQU65559 FAQ65540:FAQ65559 FKM65540:FKM65559 FUI65540:FUI65559 GEE65540:GEE65559 GOA65540:GOA65559 GXW65540:GXW65559 HHS65540:HHS65559 HRO65540:HRO65559 IBK65540:IBK65559 ILG65540:ILG65559 IVC65540:IVC65559 JEY65540:JEY65559 JOU65540:JOU65559 JYQ65540:JYQ65559 KIM65540:KIM65559 KSI65540:KSI65559 LCE65540:LCE65559 LMA65540:LMA65559 LVW65540:LVW65559 MFS65540:MFS65559 MPO65540:MPO65559 MZK65540:MZK65559 NJG65540:NJG65559 NTC65540:NTC65559 OCY65540:OCY65559 OMU65540:OMU65559 OWQ65540:OWQ65559 PGM65540:PGM65559 PQI65540:PQI65559 QAE65540:QAE65559 QKA65540:QKA65559 QTW65540:QTW65559 RDS65540:RDS65559 RNO65540:RNO65559 RXK65540:RXK65559 SHG65540:SHG65559 SRC65540:SRC65559 TAY65540:TAY65559 TKU65540:TKU65559 TUQ65540:TUQ65559 UEM65540:UEM65559 UOI65540:UOI65559 UYE65540:UYE65559 VIA65540:VIA65559 VRW65540:VRW65559 WBS65540:WBS65559 WLO65540:WLO65559 WVK65540:WVK65559 IY131076:IY131095 SU131076:SU131095 ACQ131076:ACQ131095 AMM131076:AMM131095 AWI131076:AWI131095 BGE131076:BGE131095 BQA131076:BQA131095 BZW131076:BZW131095 CJS131076:CJS131095 CTO131076:CTO131095 DDK131076:DDK131095 DNG131076:DNG131095 DXC131076:DXC131095 EGY131076:EGY131095 EQU131076:EQU131095 FAQ131076:FAQ131095 FKM131076:FKM131095 FUI131076:FUI131095 GEE131076:GEE131095 GOA131076:GOA131095 GXW131076:GXW131095 HHS131076:HHS131095 HRO131076:HRO131095 IBK131076:IBK131095 ILG131076:ILG131095 IVC131076:IVC131095 JEY131076:JEY131095 JOU131076:JOU131095 JYQ131076:JYQ131095 KIM131076:KIM131095 KSI131076:KSI131095 LCE131076:LCE131095 LMA131076:LMA131095 LVW131076:LVW131095 MFS131076:MFS131095 MPO131076:MPO131095 MZK131076:MZK131095 NJG131076:NJG131095 NTC131076:NTC131095 OCY131076:OCY131095 OMU131076:OMU131095 OWQ131076:OWQ131095 PGM131076:PGM131095 PQI131076:PQI131095 QAE131076:QAE131095 QKA131076:QKA131095 QTW131076:QTW131095 RDS131076:RDS131095 RNO131076:RNO131095 RXK131076:RXK131095 SHG131076:SHG131095 SRC131076:SRC131095 TAY131076:TAY131095 TKU131076:TKU131095 TUQ131076:TUQ131095 UEM131076:UEM131095 UOI131076:UOI131095 UYE131076:UYE131095 VIA131076:VIA131095 VRW131076:VRW131095 WBS131076:WBS131095 WLO131076:WLO131095 WVK131076:WVK131095 IY196612:IY196631 SU196612:SU196631 ACQ196612:ACQ196631 AMM196612:AMM196631 AWI196612:AWI196631 BGE196612:BGE196631 BQA196612:BQA196631 BZW196612:BZW196631 CJS196612:CJS196631 CTO196612:CTO196631 DDK196612:DDK196631 DNG196612:DNG196631 DXC196612:DXC196631 EGY196612:EGY196631 EQU196612:EQU196631 FAQ196612:FAQ196631 FKM196612:FKM196631 FUI196612:FUI196631 GEE196612:GEE196631 GOA196612:GOA196631 GXW196612:GXW196631 HHS196612:HHS196631 HRO196612:HRO196631 IBK196612:IBK196631 ILG196612:ILG196631 IVC196612:IVC196631 JEY196612:JEY196631 JOU196612:JOU196631 JYQ196612:JYQ196631 KIM196612:KIM196631 KSI196612:KSI196631 LCE196612:LCE196631 LMA196612:LMA196631 LVW196612:LVW196631 MFS196612:MFS196631 MPO196612:MPO196631 MZK196612:MZK196631 NJG196612:NJG196631 NTC196612:NTC196631 OCY196612:OCY196631 OMU196612:OMU196631 OWQ196612:OWQ196631 PGM196612:PGM196631 PQI196612:PQI196631 QAE196612:QAE196631 QKA196612:QKA196631 QTW196612:QTW196631 RDS196612:RDS196631 RNO196612:RNO196631 RXK196612:RXK196631 SHG196612:SHG196631 SRC196612:SRC196631 TAY196612:TAY196631 TKU196612:TKU196631 TUQ196612:TUQ196631 UEM196612:UEM196631 UOI196612:UOI196631 UYE196612:UYE196631 VIA196612:VIA196631 VRW196612:VRW196631 WBS196612:WBS196631 WLO196612:WLO196631 WVK196612:WVK196631 IY262148:IY262167 SU262148:SU262167 ACQ262148:ACQ262167 AMM262148:AMM262167 AWI262148:AWI262167 BGE262148:BGE262167 BQA262148:BQA262167 BZW262148:BZW262167 CJS262148:CJS262167 CTO262148:CTO262167 DDK262148:DDK262167 DNG262148:DNG262167 DXC262148:DXC262167 EGY262148:EGY262167 EQU262148:EQU262167 FAQ262148:FAQ262167 FKM262148:FKM262167 FUI262148:FUI262167 GEE262148:GEE262167 GOA262148:GOA262167 GXW262148:GXW262167 HHS262148:HHS262167 HRO262148:HRO262167 IBK262148:IBK262167 ILG262148:ILG262167 IVC262148:IVC262167 JEY262148:JEY262167 JOU262148:JOU262167 JYQ262148:JYQ262167 KIM262148:KIM262167 KSI262148:KSI262167 LCE262148:LCE262167 LMA262148:LMA262167 LVW262148:LVW262167 MFS262148:MFS262167 MPO262148:MPO262167 MZK262148:MZK262167 NJG262148:NJG262167 NTC262148:NTC262167 OCY262148:OCY262167 OMU262148:OMU262167 OWQ262148:OWQ262167 PGM262148:PGM262167 PQI262148:PQI262167 QAE262148:QAE262167 QKA262148:QKA262167 QTW262148:QTW262167 RDS262148:RDS262167 RNO262148:RNO262167 RXK262148:RXK262167 SHG262148:SHG262167 SRC262148:SRC262167 TAY262148:TAY262167 TKU262148:TKU262167 TUQ262148:TUQ262167 UEM262148:UEM262167 UOI262148:UOI262167 UYE262148:UYE262167 VIA262148:VIA262167 VRW262148:VRW262167 WBS262148:WBS262167 WLO262148:WLO262167 WVK262148:WVK262167 IY327684:IY327703 SU327684:SU327703 ACQ327684:ACQ327703 AMM327684:AMM327703 AWI327684:AWI327703 BGE327684:BGE327703 BQA327684:BQA327703 BZW327684:BZW327703 CJS327684:CJS327703 CTO327684:CTO327703 DDK327684:DDK327703 DNG327684:DNG327703 DXC327684:DXC327703 EGY327684:EGY327703 EQU327684:EQU327703 FAQ327684:FAQ327703 FKM327684:FKM327703 FUI327684:FUI327703 GEE327684:GEE327703 GOA327684:GOA327703 GXW327684:GXW327703 HHS327684:HHS327703 HRO327684:HRO327703 IBK327684:IBK327703 ILG327684:ILG327703 IVC327684:IVC327703 JEY327684:JEY327703 JOU327684:JOU327703 JYQ327684:JYQ327703 KIM327684:KIM327703 KSI327684:KSI327703 LCE327684:LCE327703 LMA327684:LMA327703 LVW327684:LVW327703 MFS327684:MFS327703 MPO327684:MPO327703 MZK327684:MZK327703 NJG327684:NJG327703 NTC327684:NTC327703 OCY327684:OCY327703 OMU327684:OMU327703 OWQ327684:OWQ327703 PGM327684:PGM327703 PQI327684:PQI327703 QAE327684:QAE327703 QKA327684:QKA327703 QTW327684:QTW327703 RDS327684:RDS327703 RNO327684:RNO327703 RXK327684:RXK327703 SHG327684:SHG327703 SRC327684:SRC327703 TAY327684:TAY327703 TKU327684:TKU327703 TUQ327684:TUQ327703 UEM327684:UEM327703 UOI327684:UOI327703 UYE327684:UYE327703 VIA327684:VIA327703 VRW327684:VRW327703 WBS327684:WBS327703 WLO327684:WLO327703 WVK327684:WVK327703 IY393220:IY393239 SU393220:SU393239 ACQ393220:ACQ393239 AMM393220:AMM393239 AWI393220:AWI393239 BGE393220:BGE393239 BQA393220:BQA393239 BZW393220:BZW393239 CJS393220:CJS393239 CTO393220:CTO393239 DDK393220:DDK393239 DNG393220:DNG393239 DXC393220:DXC393239 EGY393220:EGY393239 EQU393220:EQU393239 FAQ393220:FAQ393239 FKM393220:FKM393239 FUI393220:FUI393239 GEE393220:GEE393239 GOA393220:GOA393239 GXW393220:GXW393239 HHS393220:HHS393239 HRO393220:HRO393239 IBK393220:IBK393239 ILG393220:ILG393239 IVC393220:IVC393239 JEY393220:JEY393239 JOU393220:JOU393239 JYQ393220:JYQ393239 KIM393220:KIM393239 KSI393220:KSI393239 LCE393220:LCE393239 LMA393220:LMA393239 LVW393220:LVW393239 MFS393220:MFS393239 MPO393220:MPO393239 MZK393220:MZK393239 NJG393220:NJG393239 NTC393220:NTC393239 OCY393220:OCY393239 OMU393220:OMU393239 OWQ393220:OWQ393239 PGM393220:PGM393239 PQI393220:PQI393239 QAE393220:QAE393239 QKA393220:QKA393239 QTW393220:QTW393239 RDS393220:RDS393239 RNO393220:RNO393239 RXK393220:RXK393239 SHG393220:SHG393239 SRC393220:SRC393239 TAY393220:TAY393239 TKU393220:TKU393239 TUQ393220:TUQ393239 UEM393220:UEM393239 UOI393220:UOI393239 UYE393220:UYE393239 VIA393220:VIA393239 VRW393220:VRW393239 WBS393220:WBS393239 WLO393220:WLO393239 WVK393220:WVK393239 IY458756:IY458775 SU458756:SU458775 ACQ458756:ACQ458775 AMM458756:AMM458775 AWI458756:AWI458775 BGE458756:BGE458775 BQA458756:BQA458775 BZW458756:BZW458775 CJS458756:CJS458775 CTO458756:CTO458775 DDK458756:DDK458775 DNG458756:DNG458775 DXC458756:DXC458775 EGY458756:EGY458775 EQU458756:EQU458775 FAQ458756:FAQ458775 FKM458756:FKM458775 FUI458756:FUI458775 GEE458756:GEE458775 GOA458756:GOA458775 GXW458756:GXW458775 HHS458756:HHS458775 HRO458756:HRO458775 IBK458756:IBK458775 ILG458756:ILG458775 IVC458756:IVC458775 JEY458756:JEY458775 JOU458756:JOU458775 JYQ458756:JYQ458775 KIM458756:KIM458775 KSI458756:KSI458775 LCE458756:LCE458775 LMA458756:LMA458775 LVW458756:LVW458775 MFS458756:MFS458775 MPO458756:MPO458775 MZK458756:MZK458775 NJG458756:NJG458775 NTC458756:NTC458775 OCY458756:OCY458775 OMU458756:OMU458775 OWQ458756:OWQ458775 PGM458756:PGM458775 PQI458756:PQI458775 QAE458756:QAE458775 QKA458756:QKA458775 QTW458756:QTW458775 RDS458756:RDS458775 RNO458756:RNO458775 RXK458756:RXK458775 SHG458756:SHG458775 SRC458756:SRC458775 TAY458756:TAY458775 TKU458756:TKU458775 TUQ458756:TUQ458775 UEM458756:UEM458775 UOI458756:UOI458775 UYE458756:UYE458775 VIA458756:VIA458775 VRW458756:VRW458775 WBS458756:WBS458775 WLO458756:WLO458775 WVK458756:WVK458775 IY524292:IY524311 SU524292:SU524311 ACQ524292:ACQ524311 AMM524292:AMM524311 AWI524292:AWI524311 BGE524292:BGE524311 BQA524292:BQA524311 BZW524292:BZW524311 CJS524292:CJS524311 CTO524292:CTO524311 DDK524292:DDK524311 DNG524292:DNG524311 DXC524292:DXC524311 EGY524292:EGY524311 EQU524292:EQU524311 FAQ524292:FAQ524311 FKM524292:FKM524311 FUI524292:FUI524311 GEE524292:GEE524311 GOA524292:GOA524311 GXW524292:GXW524311 HHS524292:HHS524311 HRO524292:HRO524311 IBK524292:IBK524311 ILG524292:ILG524311 IVC524292:IVC524311 JEY524292:JEY524311 JOU524292:JOU524311 JYQ524292:JYQ524311 KIM524292:KIM524311 KSI524292:KSI524311 LCE524292:LCE524311 LMA524292:LMA524311 LVW524292:LVW524311 MFS524292:MFS524311 MPO524292:MPO524311 MZK524292:MZK524311 NJG524292:NJG524311 NTC524292:NTC524311 OCY524292:OCY524311 OMU524292:OMU524311 OWQ524292:OWQ524311 PGM524292:PGM524311 PQI524292:PQI524311 QAE524292:QAE524311 QKA524292:QKA524311 QTW524292:QTW524311 RDS524292:RDS524311 RNO524292:RNO524311 RXK524292:RXK524311 SHG524292:SHG524311 SRC524292:SRC524311 TAY524292:TAY524311 TKU524292:TKU524311 TUQ524292:TUQ524311 UEM524292:UEM524311 UOI524292:UOI524311 UYE524292:UYE524311 VIA524292:VIA524311 VRW524292:VRW524311 WBS524292:WBS524311 WLO524292:WLO524311 WVK524292:WVK524311 IY589828:IY589847 SU589828:SU589847 ACQ589828:ACQ589847 AMM589828:AMM589847 AWI589828:AWI589847 BGE589828:BGE589847 BQA589828:BQA589847 BZW589828:BZW589847 CJS589828:CJS589847 CTO589828:CTO589847 DDK589828:DDK589847 DNG589828:DNG589847 DXC589828:DXC589847 EGY589828:EGY589847 EQU589828:EQU589847 FAQ589828:FAQ589847 FKM589828:FKM589847 FUI589828:FUI589847 GEE589828:GEE589847 GOA589828:GOA589847 GXW589828:GXW589847 HHS589828:HHS589847 HRO589828:HRO589847 IBK589828:IBK589847 ILG589828:ILG589847 IVC589828:IVC589847 JEY589828:JEY589847 JOU589828:JOU589847 JYQ589828:JYQ589847 KIM589828:KIM589847 KSI589828:KSI589847 LCE589828:LCE589847 LMA589828:LMA589847 LVW589828:LVW589847 MFS589828:MFS589847 MPO589828:MPO589847 MZK589828:MZK589847 NJG589828:NJG589847 NTC589828:NTC589847 OCY589828:OCY589847 OMU589828:OMU589847 OWQ589828:OWQ589847 PGM589828:PGM589847 PQI589828:PQI589847 QAE589828:QAE589847 QKA589828:QKA589847 QTW589828:QTW589847 RDS589828:RDS589847 RNO589828:RNO589847 RXK589828:RXK589847 SHG589828:SHG589847 SRC589828:SRC589847 TAY589828:TAY589847 TKU589828:TKU589847 TUQ589828:TUQ589847 UEM589828:UEM589847 UOI589828:UOI589847 UYE589828:UYE589847 VIA589828:VIA589847 VRW589828:VRW589847 WBS589828:WBS589847 WLO589828:WLO589847 WVK589828:WVK589847 IY655364:IY655383 SU655364:SU655383 ACQ655364:ACQ655383 AMM655364:AMM655383 AWI655364:AWI655383 BGE655364:BGE655383 BQA655364:BQA655383 BZW655364:BZW655383 CJS655364:CJS655383 CTO655364:CTO655383 DDK655364:DDK655383 DNG655364:DNG655383 DXC655364:DXC655383 EGY655364:EGY655383 EQU655364:EQU655383 FAQ655364:FAQ655383 FKM655364:FKM655383 FUI655364:FUI655383 GEE655364:GEE655383 GOA655364:GOA655383 GXW655364:GXW655383 HHS655364:HHS655383 HRO655364:HRO655383 IBK655364:IBK655383 ILG655364:ILG655383 IVC655364:IVC655383 JEY655364:JEY655383 JOU655364:JOU655383 JYQ655364:JYQ655383 KIM655364:KIM655383 KSI655364:KSI655383 LCE655364:LCE655383 LMA655364:LMA655383 LVW655364:LVW655383 MFS655364:MFS655383 MPO655364:MPO655383 MZK655364:MZK655383 NJG655364:NJG655383 NTC655364:NTC655383 OCY655364:OCY655383 OMU655364:OMU655383 OWQ655364:OWQ655383 PGM655364:PGM655383 PQI655364:PQI655383 QAE655364:QAE655383 QKA655364:QKA655383 QTW655364:QTW655383 RDS655364:RDS655383 RNO655364:RNO655383 RXK655364:RXK655383 SHG655364:SHG655383 SRC655364:SRC655383 TAY655364:TAY655383 TKU655364:TKU655383 TUQ655364:TUQ655383 UEM655364:UEM655383 UOI655364:UOI655383 UYE655364:UYE655383 VIA655364:VIA655383 VRW655364:VRW655383 WBS655364:WBS655383 WLO655364:WLO655383 WVK655364:WVK655383 IY720900:IY720919 SU720900:SU720919 ACQ720900:ACQ720919 AMM720900:AMM720919 AWI720900:AWI720919 BGE720900:BGE720919 BQA720900:BQA720919 BZW720900:BZW720919 CJS720900:CJS720919 CTO720900:CTO720919 DDK720900:DDK720919 DNG720900:DNG720919 DXC720900:DXC720919 EGY720900:EGY720919 EQU720900:EQU720919 FAQ720900:FAQ720919 FKM720900:FKM720919 FUI720900:FUI720919 GEE720900:GEE720919 GOA720900:GOA720919 GXW720900:GXW720919 HHS720900:HHS720919 HRO720900:HRO720919 IBK720900:IBK720919 ILG720900:ILG720919 IVC720900:IVC720919 JEY720900:JEY720919 JOU720900:JOU720919 JYQ720900:JYQ720919 KIM720900:KIM720919 KSI720900:KSI720919 LCE720900:LCE720919 LMA720900:LMA720919 LVW720900:LVW720919 MFS720900:MFS720919 MPO720900:MPO720919 MZK720900:MZK720919 NJG720900:NJG720919 NTC720900:NTC720919 OCY720900:OCY720919 OMU720900:OMU720919 OWQ720900:OWQ720919 PGM720900:PGM720919 PQI720900:PQI720919 QAE720900:QAE720919 QKA720900:QKA720919 QTW720900:QTW720919 RDS720900:RDS720919 RNO720900:RNO720919 RXK720900:RXK720919 SHG720900:SHG720919 SRC720900:SRC720919 TAY720900:TAY720919 TKU720900:TKU720919 TUQ720900:TUQ720919 UEM720900:UEM720919 UOI720900:UOI720919 UYE720900:UYE720919 VIA720900:VIA720919 VRW720900:VRW720919 WBS720900:WBS720919 WLO720900:WLO720919 WVK720900:WVK720919 IY786436:IY786455 SU786436:SU786455 ACQ786436:ACQ786455 AMM786436:AMM786455 AWI786436:AWI786455 BGE786436:BGE786455 BQA786436:BQA786455 BZW786436:BZW786455 CJS786436:CJS786455 CTO786436:CTO786455 DDK786436:DDK786455 DNG786436:DNG786455 DXC786436:DXC786455 EGY786436:EGY786455 EQU786436:EQU786455 FAQ786436:FAQ786455 FKM786436:FKM786455 FUI786436:FUI786455 GEE786436:GEE786455 GOA786436:GOA786455 GXW786436:GXW786455 HHS786436:HHS786455 HRO786436:HRO786455 IBK786436:IBK786455 ILG786436:ILG786455 IVC786436:IVC786455 JEY786436:JEY786455 JOU786436:JOU786455 JYQ786436:JYQ786455 KIM786436:KIM786455 KSI786436:KSI786455 LCE786436:LCE786455 LMA786436:LMA786455 LVW786436:LVW786455 MFS786436:MFS786455 MPO786436:MPO786455 MZK786436:MZK786455 NJG786436:NJG786455 NTC786436:NTC786455 OCY786436:OCY786455 OMU786436:OMU786455 OWQ786436:OWQ786455 PGM786436:PGM786455 PQI786436:PQI786455 QAE786436:QAE786455 QKA786436:QKA786455 QTW786436:QTW786455 RDS786436:RDS786455 RNO786436:RNO786455 RXK786436:RXK786455 SHG786436:SHG786455 SRC786436:SRC786455 TAY786436:TAY786455 TKU786436:TKU786455 TUQ786436:TUQ786455 UEM786436:UEM786455 UOI786436:UOI786455 UYE786436:UYE786455 VIA786436:VIA786455 VRW786436:VRW786455 WBS786436:WBS786455 WLO786436:WLO786455 WVK786436:WVK786455 IY851972:IY851991 SU851972:SU851991 ACQ851972:ACQ851991 AMM851972:AMM851991 AWI851972:AWI851991 BGE851972:BGE851991 BQA851972:BQA851991 BZW851972:BZW851991 CJS851972:CJS851991 CTO851972:CTO851991 DDK851972:DDK851991 DNG851972:DNG851991 DXC851972:DXC851991 EGY851972:EGY851991 EQU851972:EQU851991 FAQ851972:FAQ851991 FKM851972:FKM851991 FUI851972:FUI851991 GEE851972:GEE851991 GOA851972:GOA851991 GXW851972:GXW851991 HHS851972:HHS851991 HRO851972:HRO851991 IBK851972:IBK851991 ILG851972:ILG851991 IVC851972:IVC851991 JEY851972:JEY851991 JOU851972:JOU851991 JYQ851972:JYQ851991 KIM851972:KIM851991 KSI851972:KSI851991 LCE851972:LCE851991 LMA851972:LMA851991 LVW851972:LVW851991 MFS851972:MFS851991 MPO851972:MPO851991 MZK851972:MZK851991 NJG851972:NJG851991 NTC851972:NTC851991 OCY851972:OCY851991 OMU851972:OMU851991 OWQ851972:OWQ851991 PGM851972:PGM851991 PQI851972:PQI851991 QAE851972:QAE851991 QKA851972:QKA851991 QTW851972:QTW851991 RDS851972:RDS851991 RNO851972:RNO851991 RXK851972:RXK851991 SHG851972:SHG851991 SRC851972:SRC851991 TAY851972:TAY851991 TKU851972:TKU851991 TUQ851972:TUQ851991 UEM851972:UEM851991 UOI851972:UOI851991 UYE851972:UYE851991 VIA851972:VIA851991 VRW851972:VRW851991 WBS851972:WBS851991 WLO851972:WLO851991 WVK851972:WVK851991 IY917508:IY917527 SU917508:SU917527 ACQ917508:ACQ917527 AMM917508:AMM917527 AWI917508:AWI917527 BGE917508:BGE917527 BQA917508:BQA917527 BZW917508:BZW917527 CJS917508:CJS917527 CTO917508:CTO917527 DDK917508:DDK917527 DNG917508:DNG917527 DXC917508:DXC917527 EGY917508:EGY917527 EQU917508:EQU917527 FAQ917508:FAQ917527 FKM917508:FKM917527 FUI917508:FUI917527 GEE917508:GEE917527 GOA917508:GOA917527 GXW917508:GXW917527 HHS917508:HHS917527 HRO917508:HRO917527 IBK917508:IBK917527 ILG917508:ILG917527 IVC917508:IVC917527 JEY917508:JEY917527 JOU917508:JOU917527 JYQ917508:JYQ917527 KIM917508:KIM917527 KSI917508:KSI917527 LCE917508:LCE917527 LMA917508:LMA917527 LVW917508:LVW917527 MFS917508:MFS917527 MPO917508:MPO917527 MZK917508:MZK917527 NJG917508:NJG917527 NTC917508:NTC917527 OCY917508:OCY917527 OMU917508:OMU917527 OWQ917508:OWQ917527 PGM917508:PGM917527 PQI917508:PQI917527 QAE917508:QAE917527 QKA917508:QKA917527 QTW917508:QTW917527 RDS917508:RDS917527 RNO917508:RNO917527 RXK917508:RXK917527 SHG917508:SHG917527 SRC917508:SRC917527 TAY917508:TAY917527 TKU917508:TKU917527 TUQ917508:TUQ917527 UEM917508:UEM917527 UOI917508:UOI917527 UYE917508:UYE917527 VIA917508:VIA917527 VRW917508:VRW917527 WBS917508:WBS917527 WLO917508:WLO917527 WVK917508:WVK917527 IY983044:IY983063 SU983044:SU983063 ACQ983044:ACQ983063 AMM983044:AMM983063 AWI983044:AWI983063 BGE983044:BGE983063 BQA983044:BQA983063 BZW983044:BZW983063 CJS983044:CJS983063 CTO983044:CTO983063 DDK983044:DDK983063 DNG983044:DNG983063 DXC983044:DXC983063 EGY983044:EGY983063 EQU983044:EQU983063 FAQ983044:FAQ983063 FKM983044:FKM983063 FUI983044:FUI983063 GEE983044:GEE983063 GOA983044:GOA983063 GXW983044:GXW983063 HHS983044:HHS983063 HRO983044:HRO983063 IBK983044:IBK983063 ILG983044:ILG983063 IVC983044:IVC983063 JEY983044:JEY983063 JOU983044:JOU983063 JYQ983044:JYQ983063 KIM983044:KIM983063 KSI983044:KSI983063 LCE983044:LCE983063 LMA983044:LMA983063 LVW983044:LVW983063 MFS983044:MFS983063 MPO983044:MPO983063 MZK983044:MZK983063 NJG983044:NJG983063 NTC983044:NTC983063 OCY983044:OCY983063 OMU983044:OMU983063 OWQ983044:OWQ983063 PGM983044:PGM983063 PQI983044:PQI983063 QAE983044:QAE983063 QKA983044:QKA983063 QTW983044:QTW983063 RDS983044:RDS983063 RNO983044:RNO983063 RXK983044:RXK983063 SHG983044:SHG983063 SRC983044:SRC983063 TAY983044:TAY983063 TKU983044:TKU983063 TUQ983044:TUQ983063 UEM983044:UEM983063 UOI983044:UOI983063 UYE983044:UYE983063 VIA983044:VIA983063 VRW983044:VRW983063 WBS983044:WBS983063 WLO983044:WLO983063 SU45:SU48 ACQ45:ACQ48 AMM45:AMM48 AWI45:AWI48 BGE45:BGE48 BQA45:BQA48 BZW45:BZW48 CJS45:CJS48 CTO45:CTO48 DDK45:DDK48 DNG45:DNG48 DXC45:DXC48 EGY45:EGY48 EQU45:EQU48 FAQ45:FAQ48 FKM45:FKM48 FUI45:FUI48 GEE45:GEE48 GOA45:GOA48 GXW45:GXW48 HHS45:HHS48 HRO45:HRO48 IBK45:IBK48 ILG45:ILG48 IVC45:IVC48 JEY45:JEY48 JOU45:JOU48 JYQ45:JYQ48 KIM45:KIM48 KSI45:KSI48 LCE45:LCE48 LMA45:LMA48 LVW45:LVW48 MFS45:MFS48 MPO45:MPO48 MZK45:MZK48 NJG45:NJG48 NTC45:NTC48 OCY45:OCY48 OMU45:OMU48 OWQ45:OWQ48 PGM45:PGM48 PQI45:PQI48 QAE45:QAE48 QKA45:QKA48 QTW45:QTW48 RDS45:RDS48 RNO45:RNO48 RXK45:RXK48 SHG45:SHG48 SRC45:SRC48 TAY45:TAY48 TKU45:TKU48 TUQ45:TUQ48 UEM45:UEM48 UOI45:UOI48 UYE45:UYE48 VIA45:VIA48 VRW45:VRW48 WBS45:WBS48 WLO45:WLO48 WVK45:WVK48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5:IY48 WVC11:WVC41" xr:uid="{CEC1A6AA-6192-494F-BE2E-BDD02868F042}">
      <formula1>",×"</formula1>
    </dataValidation>
    <dataValidation type="list" allowBlank="1" showInputMessage="1" showErrorMessage="1" sqref="WVM983044:WVM983063 IS11:IS41 WVM45:WVM48 WVE11:WVE41 WLI11:WLI41 WBM11:WBM41 VRQ11:VRQ41 VHU11:VHU41 UXY11:UXY41 UOC11:UOC41 UEG11:UEG41 TUK11:TUK41 TKO11:TKO41 TAS11:TAS41 SQW11:SQW41 SHA11:SHA41 RXE11:RXE41 RNI11:RNI41 RDM11:RDM41 QTQ11:QTQ41 QJU11:QJU41 PZY11:PZY41 PQC11:PQC41 PGG11:PGG41 OWK11:OWK41 OMO11:OMO41 OCS11:OCS41 NSW11:NSW41 NJA11:NJA41 MZE11:MZE41 MPI11:MPI41 MFM11:MFM41 LVQ11:LVQ41 LLU11:LLU41 LBY11:LBY41 KSC11:KSC41 KIG11:KIG41 JYK11:JYK41 JOO11:JOO41 JES11:JES41 IUW11:IUW41 ILA11:ILA41 IBE11:IBE41 HRI11:HRI41 HHM11:HHM41 GXQ11:GXQ41 GNU11:GNU41 GDY11:GDY41 FUC11:FUC41 FKG11:FKG41 FAK11:FAK41 EQO11:EQO41 EGS11:EGS41 DWW11:DWW41 DNA11:DNA41 DDE11:DDE41 CTI11:CTI41 CJM11:CJM41 BZQ11:BZQ41 BPU11:BPU41 BFY11:BFY41 AWC11:AWC41 AMG11:AMG41 ACK11:ACK41 SO11:SO41 SW65540:SW65559 ACS65540:ACS65559 AMO65540:AMO65559 AWK65540:AWK65559 BGG65540:BGG65559 BQC65540:BQC65559 BZY65540:BZY65559 CJU65540:CJU65559 CTQ65540:CTQ65559 DDM65540:DDM65559 DNI65540:DNI65559 DXE65540:DXE65559 EHA65540:EHA65559 EQW65540:EQW65559 FAS65540:FAS65559 FKO65540:FKO65559 FUK65540:FUK65559 GEG65540:GEG65559 GOC65540:GOC65559 GXY65540:GXY65559 HHU65540:HHU65559 HRQ65540:HRQ65559 IBM65540:IBM65559 ILI65540:ILI65559 IVE65540:IVE65559 JFA65540:JFA65559 JOW65540:JOW65559 JYS65540:JYS65559 KIO65540:KIO65559 KSK65540:KSK65559 LCG65540:LCG65559 LMC65540:LMC65559 LVY65540:LVY65559 MFU65540:MFU65559 MPQ65540:MPQ65559 MZM65540:MZM65559 NJI65540:NJI65559 NTE65540:NTE65559 ODA65540:ODA65559 OMW65540:OMW65559 OWS65540:OWS65559 PGO65540:PGO65559 PQK65540:PQK65559 QAG65540:QAG65559 QKC65540:QKC65559 QTY65540:QTY65559 RDU65540:RDU65559 RNQ65540:RNQ65559 RXM65540:RXM65559 SHI65540:SHI65559 SRE65540:SRE65559 TBA65540:TBA65559 TKW65540:TKW65559 TUS65540:TUS65559 UEO65540:UEO65559 UOK65540:UOK65559 UYG65540:UYG65559 VIC65540:VIC65559 VRY65540:VRY65559 WBU65540:WBU65559 WLQ65540:WLQ65559 WVM65540:WVM65559 JA131076:JA131095 SW131076:SW131095 ACS131076:ACS131095 AMO131076:AMO131095 AWK131076:AWK131095 BGG131076:BGG131095 BQC131076:BQC131095 BZY131076:BZY131095 CJU131076:CJU131095 CTQ131076:CTQ131095 DDM131076:DDM131095 DNI131076:DNI131095 DXE131076:DXE131095 EHA131076:EHA131095 EQW131076:EQW131095 FAS131076:FAS131095 FKO131076:FKO131095 FUK131076:FUK131095 GEG131076:GEG131095 GOC131076:GOC131095 GXY131076:GXY131095 HHU131076:HHU131095 HRQ131076:HRQ131095 IBM131076:IBM131095 ILI131076:ILI131095 IVE131076:IVE131095 JFA131076:JFA131095 JOW131076:JOW131095 JYS131076:JYS131095 KIO131076:KIO131095 KSK131076:KSK131095 LCG131076:LCG131095 LMC131076:LMC131095 LVY131076:LVY131095 MFU131076:MFU131095 MPQ131076:MPQ131095 MZM131076:MZM131095 NJI131076:NJI131095 NTE131076:NTE131095 ODA131076:ODA131095 OMW131076:OMW131095 OWS131076:OWS131095 PGO131076:PGO131095 PQK131076:PQK131095 QAG131076:QAG131095 QKC131076:QKC131095 QTY131076:QTY131095 RDU131076:RDU131095 RNQ131076:RNQ131095 RXM131076:RXM131095 SHI131076:SHI131095 SRE131076:SRE131095 TBA131076:TBA131095 TKW131076:TKW131095 TUS131076:TUS131095 UEO131076:UEO131095 UOK131076:UOK131095 UYG131076:UYG131095 VIC131076:VIC131095 VRY131076:VRY131095 WBU131076:WBU131095 WLQ131076:WLQ131095 WVM131076:WVM131095 JA196612:JA196631 SW196612:SW196631 ACS196612:ACS196631 AMO196612:AMO196631 AWK196612:AWK196631 BGG196612:BGG196631 BQC196612:BQC196631 BZY196612:BZY196631 CJU196612:CJU196631 CTQ196612:CTQ196631 DDM196612:DDM196631 DNI196612:DNI196631 DXE196612:DXE196631 EHA196612:EHA196631 EQW196612:EQW196631 FAS196612:FAS196631 FKO196612:FKO196631 FUK196612:FUK196631 GEG196612:GEG196631 GOC196612:GOC196631 GXY196612:GXY196631 HHU196612:HHU196631 HRQ196612:HRQ196631 IBM196612:IBM196631 ILI196612:ILI196631 IVE196612:IVE196631 JFA196612:JFA196631 JOW196612:JOW196631 JYS196612:JYS196631 KIO196612:KIO196631 KSK196612:KSK196631 LCG196612:LCG196631 LMC196612:LMC196631 LVY196612:LVY196631 MFU196612:MFU196631 MPQ196612:MPQ196631 MZM196612:MZM196631 NJI196612:NJI196631 NTE196612:NTE196631 ODA196612:ODA196631 OMW196612:OMW196631 OWS196612:OWS196631 PGO196612:PGO196631 PQK196612:PQK196631 QAG196612:QAG196631 QKC196612:QKC196631 QTY196612:QTY196631 RDU196612:RDU196631 RNQ196612:RNQ196631 RXM196612:RXM196631 SHI196612:SHI196631 SRE196612:SRE196631 TBA196612:TBA196631 TKW196612:TKW196631 TUS196612:TUS196631 UEO196612:UEO196631 UOK196612:UOK196631 UYG196612:UYG196631 VIC196612:VIC196631 VRY196612:VRY196631 WBU196612:WBU196631 WLQ196612:WLQ196631 WVM196612:WVM196631 JA262148:JA262167 SW262148:SW262167 ACS262148:ACS262167 AMO262148:AMO262167 AWK262148:AWK262167 BGG262148:BGG262167 BQC262148:BQC262167 BZY262148:BZY262167 CJU262148:CJU262167 CTQ262148:CTQ262167 DDM262148:DDM262167 DNI262148:DNI262167 DXE262148:DXE262167 EHA262148:EHA262167 EQW262148:EQW262167 FAS262148:FAS262167 FKO262148:FKO262167 FUK262148:FUK262167 GEG262148:GEG262167 GOC262148:GOC262167 GXY262148:GXY262167 HHU262148:HHU262167 HRQ262148:HRQ262167 IBM262148:IBM262167 ILI262148:ILI262167 IVE262148:IVE262167 JFA262148:JFA262167 JOW262148:JOW262167 JYS262148:JYS262167 KIO262148:KIO262167 KSK262148:KSK262167 LCG262148:LCG262167 LMC262148:LMC262167 LVY262148:LVY262167 MFU262148:MFU262167 MPQ262148:MPQ262167 MZM262148:MZM262167 NJI262148:NJI262167 NTE262148:NTE262167 ODA262148:ODA262167 OMW262148:OMW262167 OWS262148:OWS262167 PGO262148:PGO262167 PQK262148:PQK262167 QAG262148:QAG262167 QKC262148:QKC262167 QTY262148:QTY262167 RDU262148:RDU262167 RNQ262148:RNQ262167 RXM262148:RXM262167 SHI262148:SHI262167 SRE262148:SRE262167 TBA262148:TBA262167 TKW262148:TKW262167 TUS262148:TUS262167 UEO262148:UEO262167 UOK262148:UOK262167 UYG262148:UYG262167 VIC262148:VIC262167 VRY262148:VRY262167 WBU262148:WBU262167 WLQ262148:WLQ262167 WVM262148:WVM262167 JA327684:JA327703 SW327684:SW327703 ACS327684:ACS327703 AMO327684:AMO327703 AWK327684:AWK327703 BGG327684:BGG327703 BQC327684:BQC327703 BZY327684:BZY327703 CJU327684:CJU327703 CTQ327684:CTQ327703 DDM327684:DDM327703 DNI327684:DNI327703 DXE327684:DXE327703 EHA327684:EHA327703 EQW327684:EQW327703 FAS327684:FAS327703 FKO327684:FKO327703 FUK327684:FUK327703 GEG327684:GEG327703 GOC327684:GOC327703 GXY327684:GXY327703 HHU327684:HHU327703 HRQ327684:HRQ327703 IBM327684:IBM327703 ILI327684:ILI327703 IVE327684:IVE327703 JFA327684:JFA327703 JOW327684:JOW327703 JYS327684:JYS327703 KIO327684:KIO327703 KSK327684:KSK327703 LCG327684:LCG327703 LMC327684:LMC327703 LVY327684:LVY327703 MFU327684:MFU327703 MPQ327684:MPQ327703 MZM327684:MZM327703 NJI327684:NJI327703 NTE327684:NTE327703 ODA327684:ODA327703 OMW327684:OMW327703 OWS327684:OWS327703 PGO327684:PGO327703 PQK327684:PQK327703 QAG327684:QAG327703 QKC327684:QKC327703 QTY327684:QTY327703 RDU327684:RDU327703 RNQ327684:RNQ327703 RXM327684:RXM327703 SHI327684:SHI327703 SRE327684:SRE327703 TBA327684:TBA327703 TKW327684:TKW327703 TUS327684:TUS327703 UEO327684:UEO327703 UOK327684:UOK327703 UYG327684:UYG327703 VIC327684:VIC327703 VRY327684:VRY327703 WBU327684:WBU327703 WLQ327684:WLQ327703 WVM327684:WVM327703 JA393220:JA393239 SW393220:SW393239 ACS393220:ACS393239 AMO393220:AMO393239 AWK393220:AWK393239 BGG393220:BGG393239 BQC393220:BQC393239 BZY393220:BZY393239 CJU393220:CJU393239 CTQ393220:CTQ393239 DDM393220:DDM393239 DNI393220:DNI393239 DXE393220:DXE393239 EHA393220:EHA393239 EQW393220:EQW393239 FAS393220:FAS393239 FKO393220:FKO393239 FUK393220:FUK393239 GEG393220:GEG393239 GOC393220:GOC393239 GXY393220:GXY393239 HHU393220:HHU393239 HRQ393220:HRQ393239 IBM393220:IBM393239 ILI393220:ILI393239 IVE393220:IVE393239 JFA393220:JFA393239 JOW393220:JOW393239 JYS393220:JYS393239 KIO393220:KIO393239 KSK393220:KSK393239 LCG393220:LCG393239 LMC393220:LMC393239 LVY393220:LVY393239 MFU393220:MFU393239 MPQ393220:MPQ393239 MZM393220:MZM393239 NJI393220:NJI393239 NTE393220:NTE393239 ODA393220:ODA393239 OMW393220:OMW393239 OWS393220:OWS393239 PGO393220:PGO393239 PQK393220:PQK393239 QAG393220:QAG393239 QKC393220:QKC393239 QTY393220:QTY393239 RDU393220:RDU393239 RNQ393220:RNQ393239 RXM393220:RXM393239 SHI393220:SHI393239 SRE393220:SRE393239 TBA393220:TBA393239 TKW393220:TKW393239 TUS393220:TUS393239 UEO393220:UEO393239 UOK393220:UOK393239 UYG393220:UYG393239 VIC393220:VIC393239 VRY393220:VRY393239 WBU393220:WBU393239 WLQ393220:WLQ393239 WVM393220:WVM393239 JA458756:JA458775 SW458756:SW458775 ACS458756:ACS458775 AMO458756:AMO458775 AWK458756:AWK458775 BGG458756:BGG458775 BQC458756:BQC458775 BZY458756:BZY458775 CJU458756:CJU458775 CTQ458756:CTQ458775 DDM458756:DDM458775 DNI458756:DNI458775 DXE458756:DXE458775 EHA458756:EHA458775 EQW458756:EQW458775 FAS458756:FAS458775 FKO458756:FKO458775 FUK458756:FUK458775 GEG458756:GEG458775 GOC458756:GOC458775 GXY458756:GXY458775 HHU458756:HHU458775 HRQ458756:HRQ458775 IBM458756:IBM458775 ILI458756:ILI458775 IVE458756:IVE458775 JFA458756:JFA458775 JOW458756:JOW458775 JYS458756:JYS458775 KIO458756:KIO458775 KSK458756:KSK458775 LCG458756:LCG458775 LMC458756:LMC458775 LVY458756:LVY458775 MFU458756:MFU458775 MPQ458756:MPQ458775 MZM458756:MZM458775 NJI458756:NJI458775 NTE458756:NTE458775 ODA458756:ODA458775 OMW458756:OMW458775 OWS458756:OWS458775 PGO458756:PGO458775 PQK458756:PQK458775 QAG458756:QAG458775 QKC458756:QKC458775 QTY458756:QTY458775 RDU458756:RDU458775 RNQ458756:RNQ458775 RXM458756:RXM458775 SHI458756:SHI458775 SRE458756:SRE458775 TBA458756:TBA458775 TKW458756:TKW458775 TUS458756:TUS458775 UEO458756:UEO458775 UOK458756:UOK458775 UYG458756:UYG458775 VIC458756:VIC458775 VRY458756:VRY458775 WBU458756:WBU458775 WLQ458756:WLQ458775 WVM458756:WVM458775 JA524292:JA524311 SW524292:SW524311 ACS524292:ACS524311 AMO524292:AMO524311 AWK524292:AWK524311 BGG524292:BGG524311 BQC524292:BQC524311 BZY524292:BZY524311 CJU524292:CJU524311 CTQ524292:CTQ524311 DDM524292:DDM524311 DNI524292:DNI524311 DXE524292:DXE524311 EHA524292:EHA524311 EQW524292:EQW524311 FAS524292:FAS524311 FKO524292:FKO524311 FUK524292:FUK524311 GEG524292:GEG524311 GOC524292:GOC524311 GXY524292:GXY524311 HHU524292:HHU524311 HRQ524292:HRQ524311 IBM524292:IBM524311 ILI524292:ILI524311 IVE524292:IVE524311 JFA524292:JFA524311 JOW524292:JOW524311 JYS524292:JYS524311 KIO524292:KIO524311 KSK524292:KSK524311 LCG524292:LCG524311 LMC524292:LMC524311 LVY524292:LVY524311 MFU524292:MFU524311 MPQ524292:MPQ524311 MZM524292:MZM524311 NJI524292:NJI524311 NTE524292:NTE524311 ODA524292:ODA524311 OMW524292:OMW524311 OWS524292:OWS524311 PGO524292:PGO524311 PQK524292:PQK524311 QAG524292:QAG524311 QKC524292:QKC524311 QTY524292:QTY524311 RDU524292:RDU524311 RNQ524292:RNQ524311 RXM524292:RXM524311 SHI524292:SHI524311 SRE524292:SRE524311 TBA524292:TBA524311 TKW524292:TKW524311 TUS524292:TUS524311 UEO524292:UEO524311 UOK524292:UOK524311 UYG524292:UYG524311 VIC524292:VIC524311 VRY524292:VRY524311 WBU524292:WBU524311 WLQ524292:WLQ524311 WVM524292:WVM524311 JA589828:JA589847 SW589828:SW589847 ACS589828:ACS589847 AMO589828:AMO589847 AWK589828:AWK589847 BGG589828:BGG589847 BQC589828:BQC589847 BZY589828:BZY589847 CJU589828:CJU589847 CTQ589828:CTQ589847 DDM589828:DDM589847 DNI589828:DNI589847 DXE589828:DXE589847 EHA589828:EHA589847 EQW589828:EQW589847 FAS589828:FAS589847 FKO589828:FKO589847 FUK589828:FUK589847 GEG589828:GEG589847 GOC589828:GOC589847 GXY589828:GXY589847 HHU589828:HHU589847 HRQ589828:HRQ589847 IBM589828:IBM589847 ILI589828:ILI589847 IVE589828:IVE589847 JFA589828:JFA589847 JOW589828:JOW589847 JYS589828:JYS589847 KIO589828:KIO589847 KSK589828:KSK589847 LCG589828:LCG589847 LMC589828:LMC589847 LVY589828:LVY589847 MFU589828:MFU589847 MPQ589828:MPQ589847 MZM589828:MZM589847 NJI589828:NJI589847 NTE589828:NTE589847 ODA589828:ODA589847 OMW589828:OMW589847 OWS589828:OWS589847 PGO589828:PGO589847 PQK589828:PQK589847 QAG589828:QAG589847 QKC589828:QKC589847 QTY589828:QTY589847 RDU589828:RDU589847 RNQ589828:RNQ589847 RXM589828:RXM589847 SHI589828:SHI589847 SRE589828:SRE589847 TBA589828:TBA589847 TKW589828:TKW589847 TUS589828:TUS589847 UEO589828:UEO589847 UOK589828:UOK589847 UYG589828:UYG589847 VIC589828:VIC589847 VRY589828:VRY589847 WBU589828:WBU589847 WLQ589828:WLQ589847 WVM589828:WVM589847 JA655364:JA655383 SW655364:SW655383 ACS655364:ACS655383 AMO655364:AMO655383 AWK655364:AWK655383 BGG655364:BGG655383 BQC655364:BQC655383 BZY655364:BZY655383 CJU655364:CJU655383 CTQ655364:CTQ655383 DDM655364:DDM655383 DNI655364:DNI655383 DXE655364:DXE655383 EHA655364:EHA655383 EQW655364:EQW655383 FAS655364:FAS655383 FKO655364:FKO655383 FUK655364:FUK655383 GEG655364:GEG655383 GOC655364:GOC655383 GXY655364:GXY655383 HHU655364:HHU655383 HRQ655364:HRQ655383 IBM655364:IBM655383 ILI655364:ILI655383 IVE655364:IVE655383 JFA655364:JFA655383 JOW655364:JOW655383 JYS655364:JYS655383 KIO655364:KIO655383 KSK655364:KSK655383 LCG655364:LCG655383 LMC655364:LMC655383 LVY655364:LVY655383 MFU655364:MFU655383 MPQ655364:MPQ655383 MZM655364:MZM655383 NJI655364:NJI655383 NTE655364:NTE655383 ODA655364:ODA655383 OMW655364:OMW655383 OWS655364:OWS655383 PGO655364:PGO655383 PQK655364:PQK655383 QAG655364:QAG655383 QKC655364:QKC655383 QTY655364:QTY655383 RDU655364:RDU655383 RNQ655364:RNQ655383 RXM655364:RXM655383 SHI655364:SHI655383 SRE655364:SRE655383 TBA655364:TBA655383 TKW655364:TKW655383 TUS655364:TUS655383 UEO655364:UEO655383 UOK655364:UOK655383 UYG655364:UYG655383 VIC655364:VIC655383 VRY655364:VRY655383 WBU655364:WBU655383 WLQ655364:WLQ655383 WVM655364:WVM655383 JA720900:JA720919 SW720900:SW720919 ACS720900:ACS720919 AMO720900:AMO720919 AWK720900:AWK720919 BGG720900:BGG720919 BQC720900:BQC720919 BZY720900:BZY720919 CJU720900:CJU720919 CTQ720900:CTQ720919 DDM720900:DDM720919 DNI720900:DNI720919 DXE720900:DXE720919 EHA720900:EHA720919 EQW720900:EQW720919 FAS720900:FAS720919 FKO720900:FKO720919 FUK720900:FUK720919 GEG720900:GEG720919 GOC720900:GOC720919 GXY720900:GXY720919 HHU720900:HHU720919 HRQ720900:HRQ720919 IBM720900:IBM720919 ILI720900:ILI720919 IVE720900:IVE720919 JFA720900:JFA720919 JOW720900:JOW720919 JYS720900:JYS720919 KIO720900:KIO720919 KSK720900:KSK720919 LCG720900:LCG720919 LMC720900:LMC720919 LVY720900:LVY720919 MFU720900:MFU720919 MPQ720900:MPQ720919 MZM720900:MZM720919 NJI720900:NJI720919 NTE720900:NTE720919 ODA720900:ODA720919 OMW720900:OMW720919 OWS720900:OWS720919 PGO720900:PGO720919 PQK720900:PQK720919 QAG720900:QAG720919 QKC720900:QKC720919 QTY720900:QTY720919 RDU720900:RDU720919 RNQ720900:RNQ720919 RXM720900:RXM720919 SHI720900:SHI720919 SRE720900:SRE720919 TBA720900:TBA720919 TKW720900:TKW720919 TUS720900:TUS720919 UEO720900:UEO720919 UOK720900:UOK720919 UYG720900:UYG720919 VIC720900:VIC720919 VRY720900:VRY720919 WBU720900:WBU720919 WLQ720900:WLQ720919 WVM720900:WVM720919 JA786436:JA786455 SW786436:SW786455 ACS786436:ACS786455 AMO786436:AMO786455 AWK786436:AWK786455 BGG786436:BGG786455 BQC786436:BQC786455 BZY786436:BZY786455 CJU786436:CJU786455 CTQ786436:CTQ786455 DDM786436:DDM786455 DNI786436:DNI786455 DXE786436:DXE786455 EHA786436:EHA786455 EQW786436:EQW786455 FAS786436:FAS786455 FKO786436:FKO786455 FUK786436:FUK786455 GEG786436:GEG786455 GOC786436:GOC786455 GXY786436:GXY786455 HHU786436:HHU786455 HRQ786436:HRQ786455 IBM786436:IBM786455 ILI786436:ILI786455 IVE786436:IVE786455 JFA786436:JFA786455 JOW786436:JOW786455 JYS786436:JYS786455 KIO786436:KIO786455 KSK786436:KSK786455 LCG786436:LCG786455 LMC786436:LMC786455 LVY786436:LVY786455 MFU786436:MFU786455 MPQ786436:MPQ786455 MZM786436:MZM786455 NJI786436:NJI786455 NTE786436:NTE786455 ODA786436:ODA786455 OMW786436:OMW786455 OWS786436:OWS786455 PGO786436:PGO786455 PQK786436:PQK786455 QAG786436:QAG786455 QKC786436:QKC786455 QTY786436:QTY786455 RDU786436:RDU786455 RNQ786436:RNQ786455 RXM786436:RXM786455 SHI786436:SHI786455 SRE786436:SRE786455 TBA786436:TBA786455 TKW786436:TKW786455 TUS786436:TUS786455 UEO786436:UEO786455 UOK786436:UOK786455 UYG786436:UYG786455 VIC786436:VIC786455 VRY786436:VRY786455 WBU786436:WBU786455 WLQ786436:WLQ786455 WVM786436:WVM786455 JA851972:JA851991 SW851972:SW851991 ACS851972:ACS851991 AMO851972:AMO851991 AWK851972:AWK851991 BGG851972:BGG851991 BQC851972:BQC851991 BZY851972:BZY851991 CJU851972:CJU851991 CTQ851972:CTQ851991 DDM851972:DDM851991 DNI851972:DNI851991 DXE851972:DXE851991 EHA851972:EHA851991 EQW851972:EQW851991 FAS851972:FAS851991 FKO851972:FKO851991 FUK851972:FUK851991 GEG851972:GEG851991 GOC851972:GOC851991 GXY851972:GXY851991 HHU851972:HHU851991 HRQ851972:HRQ851991 IBM851972:IBM851991 ILI851972:ILI851991 IVE851972:IVE851991 JFA851972:JFA851991 JOW851972:JOW851991 JYS851972:JYS851991 KIO851972:KIO851991 KSK851972:KSK851991 LCG851972:LCG851991 LMC851972:LMC851991 LVY851972:LVY851991 MFU851972:MFU851991 MPQ851972:MPQ851991 MZM851972:MZM851991 NJI851972:NJI851991 NTE851972:NTE851991 ODA851972:ODA851991 OMW851972:OMW851991 OWS851972:OWS851991 PGO851972:PGO851991 PQK851972:PQK851991 QAG851972:QAG851991 QKC851972:QKC851991 QTY851972:QTY851991 RDU851972:RDU851991 RNQ851972:RNQ851991 RXM851972:RXM851991 SHI851972:SHI851991 SRE851972:SRE851991 TBA851972:TBA851991 TKW851972:TKW851991 TUS851972:TUS851991 UEO851972:UEO851991 UOK851972:UOK851991 UYG851972:UYG851991 VIC851972:VIC851991 VRY851972:VRY851991 WBU851972:WBU851991 WLQ851972:WLQ851991 WVM851972:WVM851991 JA917508:JA917527 SW917508:SW917527 ACS917508:ACS917527 AMO917508:AMO917527 AWK917508:AWK917527 BGG917508:BGG917527 BQC917508:BQC917527 BZY917508:BZY917527 CJU917508:CJU917527 CTQ917508:CTQ917527 DDM917508:DDM917527 DNI917508:DNI917527 DXE917508:DXE917527 EHA917508:EHA917527 EQW917508:EQW917527 FAS917508:FAS917527 FKO917508:FKO917527 FUK917508:FUK917527 GEG917508:GEG917527 GOC917508:GOC917527 GXY917508:GXY917527 HHU917508:HHU917527 HRQ917508:HRQ917527 IBM917508:IBM917527 ILI917508:ILI917527 IVE917508:IVE917527 JFA917508:JFA917527 JOW917508:JOW917527 JYS917508:JYS917527 KIO917508:KIO917527 KSK917508:KSK917527 LCG917508:LCG917527 LMC917508:LMC917527 LVY917508:LVY917527 MFU917508:MFU917527 MPQ917508:MPQ917527 MZM917508:MZM917527 NJI917508:NJI917527 NTE917508:NTE917527 ODA917508:ODA917527 OMW917508:OMW917527 OWS917508:OWS917527 PGO917508:PGO917527 PQK917508:PQK917527 QAG917508:QAG917527 QKC917508:QKC917527 QTY917508:QTY917527 RDU917508:RDU917527 RNQ917508:RNQ917527 RXM917508:RXM917527 SHI917508:SHI917527 SRE917508:SRE917527 TBA917508:TBA917527 TKW917508:TKW917527 TUS917508:TUS917527 UEO917508:UEO917527 UOK917508:UOK917527 UYG917508:UYG917527 VIC917508:VIC917527 VRY917508:VRY917527 WBU917508:WBU917527 WLQ917508:WLQ917527 WVM917508:WVM917527 JA983044:JA983063 SW983044:SW983063 ACS983044:ACS983063 AMO983044:AMO983063 AWK983044:AWK983063 BGG983044:BGG983063 BQC983044:BQC983063 BZY983044:BZY983063 CJU983044:CJU983063 CTQ983044:CTQ983063 DDM983044:DDM983063 DNI983044:DNI983063 DXE983044:DXE983063 EHA983044:EHA983063 EQW983044:EQW983063 FAS983044:FAS983063 FKO983044:FKO983063 FUK983044:FUK983063 GEG983044:GEG983063 GOC983044:GOC983063 GXY983044:GXY983063 HHU983044:HHU983063 HRQ983044:HRQ983063 IBM983044:IBM983063 ILI983044:ILI983063 IVE983044:IVE983063 JFA983044:JFA983063 JOW983044:JOW983063 JYS983044:JYS983063 KIO983044:KIO983063 KSK983044:KSK983063 LCG983044:LCG983063 LMC983044:LMC983063 LVY983044:LVY983063 MFU983044:MFU983063 MPQ983044:MPQ983063 MZM983044:MZM983063 NJI983044:NJI983063 NTE983044:NTE983063 ODA983044:ODA983063 OMW983044:OMW983063 OWS983044:OWS983063 PGO983044:PGO983063 PQK983044:PQK983063 QAG983044:QAG983063 QKC983044:QKC983063 QTY983044:QTY983063 RDU983044:RDU983063 RNQ983044:RNQ983063 RXM983044:RXM983063 SHI983044:SHI983063 SRE983044:SRE983063 TBA983044:TBA983063 TKW983044:TKW983063 TUS983044:TUS983063 UEO983044:UEO983063 UOK983044:UOK983063 UYG983044:UYG983063 VIC983044:VIC983063 VRY983044:VRY983063 WBU983044:WBU983063 WLQ983044:WLQ983063 JA65540:JA65559 JA45:JA48 SW45:SW48 ACS45:ACS48 AMO45:AMO48 AWK45:AWK48 BGG45:BGG48 BQC45:BQC48 BZY45:BZY48 CJU45:CJU48 CTQ45:CTQ48 DDM45:DDM48 DNI45:DNI48 DXE45:DXE48 EHA45:EHA48 EQW45:EQW48 FAS45:FAS48 FKO45:FKO48 FUK45:FUK48 GEG45:GEG48 GOC45:GOC48 GXY45:GXY48 HHU45:HHU48 HRQ45:HRQ48 IBM45:IBM48 ILI45:ILI48 IVE45:IVE48 JFA45:JFA48 JOW45:JOW48 JYS45:JYS48 KIO45:KIO48 KSK45:KSK48 LCG45:LCG48 LMC45:LMC48 LVY45:LVY48 MFU45:MFU48 MPQ45:MPQ48 MZM45:MZM48 NJI45:NJI48 NTE45:NTE48 ODA45:ODA48 OMW45:OMW48 OWS45:OWS48 PGO45:PGO48 PQK45:PQK48 QAG45:QAG48 QKC45:QKC48 QTY45:QTY48 RDU45:RDU48 RNQ45:RNQ48 RXM45:RXM48 SHI45:SHI48 SRE45:SRE48 TBA45:TBA48 TKW45:TKW48 TUS45:TUS48 UEO45:UEO48 UOK45:UOK48 UYG45:UYG48 VIC45:VIC48 VRY45:VRY48 WBU45:WBU48 WLQ45:WLQ48" xr:uid="{28D1620A-1E52-4C30-8237-D3009C984A08}">
      <formula1>$B$57:$B$58</formula1>
    </dataValidation>
    <dataValidation type="list" showErrorMessage="1" sqref="E11:E17 L11:M17" xr:uid="{1C6C80DE-6829-4858-814B-69A0A5DE357B}">
      <formula1>"○,×"</formula1>
    </dataValidation>
  </dataValidations>
  <printOptions horizontalCentered="1"/>
  <pageMargins left="0.78740157480314965" right="0.78740157480314965" top="0.59055118110236227" bottom="0.59055118110236227" header="0.51181102362204722" footer="0.51181102362204722"/>
  <pageSetup paperSize="8" scale="3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CD6B8-4171-4695-BA88-3718FFF1D505}">
  <sheetPr>
    <tabColor theme="3" tint="0.59999389629810485"/>
    <pageSetUpPr fitToPage="1"/>
  </sheetPr>
  <dimension ref="A1:F21"/>
  <sheetViews>
    <sheetView showGridLines="0" view="pageBreakPreview" zoomScale="87" zoomScaleNormal="100" zoomScaleSheetLayoutView="100" workbookViewId="0">
      <selection activeCell="N7" sqref="N7"/>
    </sheetView>
  </sheetViews>
  <sheetFormatPr defaultColWidth="9" defaultRowHeight="18" customHeight="1" x14ac:dyDescent="0.2"/>
  <cols>
    <col min="1" max="1" width="5" style="1" customWidth="1"/>
    <col min="2" max="2" width="15.6640625" style="1" customWidth="1"/>
    <col min="3" max="3" width="14.6640625" style="1" customWidth="1"/>
    <col min="4" max="4" width="23.109375" style="1" customWidth="1"/>
    <col min="5" max="6" width="22.88671875" style="1" customWidth="1"/>
    <col min="7" max="7" width="2.44140625" style="1" customWidth="1"/>
    <col min="8" max="19" width="3" style="1" customWidth="1"/>
    <col min="20" max="16384" width="9" style="1"/>
  </cols>
  <sheetData>
    <row r="1" spans="1:6" ht="18" customHeight="1" thickBot="1" x14ac:dyDescent="0.25">
      <c r="A1" s="59" t="s">
        <v>260</v>
      </c>
    </row>
    <row r="2" spans="1:6" ht="18" customHeight="1" thickBot="1" x14ac:dyDescent="0.25">
      <c r="D2" s="131" t="s">
        <v>202</v>
      </c>
      <c r="E2" s="349"/>
      <c r="F2" s="479"/>
    </row>
    <row r="4" spans="1:6" ht="18" customHeight="1" x14ac:dyDescent="0.2">
      <c r="A4" s="437" t="s">
        <v>261</v>
      </c>
      <c r="B4" s="437"/>
      <c r="C4" s="437"/>
      <c r="D4" s="437"/>
      <c r="E4" s="437"/>
      <c r="F4" s="437"/>
    </row>
    <row r="5" spans="1:6" ht="18" customHeight="1" thickBot="1" x14ac:dyDescent="0.25">
      <c r="A5" s="9"/>
      <c r="B5" s="9"/>
      <c r="C5" s="9"/>
      <c r="D5" s="9"/>
      <c r="E5" s="9"/>
      <c r="F5" s="9"/>
    </row>
    <row r="6" spans="1:6" ht="40.200000000000003" customHeight="1" x14ac:dyDescent="0.2">
      <c r="A6" s="742" t="s">
        <v>262</v>
      </c>
      <c r="B6" s="744" t="s">
        <v>263</v>
      </c>
      <c r="C6" s="744" t="s">
        <v>264</v>
      </c>
      <c r="D6" s="744" t="s">
        <v>265</v>
      </c>
      <c r="E6" s="746" t="s">
        <v>266</v>
      </c>
      <c r="F6" s="748" t="s">
        <v>267</v>
      </c>
    </row>
    <row r="7" spans="1:6" ht="56.1" customHeight="1" thickBot="1" x14ac:dyDescent="0.25">
      <c r="A7" s="743"/>
      <c r="B7" s="745"/>
      <c r="C7" s="745"/>
      <c r="D7" s="745"/>
      <c r="E7" s="747"/>
      <c r="F7" s="749"/>
    </row>
    <row r="8" spans="1:6" ht="21.75" customHeight="1" x14ac:dyDescent="0.2">
      <c r="A8" s="125" t="s">
        <v>268</v>
      </c>
      <c r="B8" s="126" t="s">
        <v>269</v>
      </c>
      <c r="C8" s="126" t="s">
        <v>270</v>
      </c>
      <c r="D8" s="126" t="s">
        <v>271</v>
      </c>
      <c r="E8" s="138">
        <v>200000</v>
      </c>
      <c r="F8" s="333"/>
    </row>
    <row r="9" spans="1:6" ht="21.75" customHeight="1" x14ac:dyDescent="0.2">
      <c r="A9" s="58"/>
      <c r="B9" s="95"/>
      <c r="C9" s="95"/>
      <c r="D9" s="95"/>
      <c r="E9" s="139"/>
      <c r="F9" s="334"/>
    </row>
    <row r="10" spans="1:6" ht="21.75" customHeight="1" x14ac:dyDescent="0.2">
      <c r="A10" s="58"/>
      <c r="B10" s="95"/>
      <c r="C10" s="95"/>
      <c r="D10" s="95"/>
      <c r="E10" s="139"/>
      <c r="F10" s="334"/>
    </row>
    <row r="11" spans="1:6" ht="21.75" customHeight="1" x14ac:dyDescent="0.2">
      <c r="A11" s="58"/>
      <c r="B11" s="95"/>
      <c r="C11" s="95"/>
      <c r="D11" s="95"/>
      <c r="E11" s="139"/>
      <c r="F11" s="334"/>
    </row>
    <row r="12" spans="1:6" ht="21.75" customHeight="1" x14ac:dyDescent="0.2">
      <c r="A12" s="58"/>
      <c r="B12" s="95"/>
      <c r="C12" s="95"/>
      <c r="D12" s="95"/>
      <c r="E12" s="139"/>
      <c r="F12" s="334"/>
    </row>
    <row r="13" spans="1:6" ht="21.75" customHeight="1" x14ac:dyDescent="0.2">
      <c r="A13" s="58"/>
      <c r="B13" s="95"/>
      <c r="C13" s="95"/>
      <c r="D13" s="95"/>
      <c r="E13" s="139"/>
      <c r="F13" s="334"/>
    </row>
    <row r="14" spans="1:6" ht="21.75" customHeight="1" x14ac:dyDescent="0.2">
      <c r="A14" s="58"/>
      <c r="B14" s="95"/>
      <c r="C14" s="95"/>
      <c r="D14" s="95"/>
      <c r="E14" s="139"/>
      <c r="F14" s="334"/>
    </row>
    <row r="15" spans="1:6" ht="21.75" customHeight="1" x14ac:dyDescent="0.2">
      <c r="A15" s="58"/>
      <c r="B15" s="95"/>
      <c r="C15" s="95"/>
      <c r="D15" s="95"/>
      <c r="E15" s="139"/>
      <c r="F15" s="334"/>
    </row>
    <row r="16" spans="1:6" ht="21.75" customHeight="1" x14ac:dyDescent="0.2">
      <c r="A16" s="58"/>
      <c r="B16" s="95"/>
      <c r="C16" s="95"/>
      <c r="D16" s="95"/>
      <c r="E16" s="139"/>
      <c r="F16" s="334"/>
    </row>
    <row r="17" spans="1:6" ht="21.75" customHeight="1" x14ac:dyDescent="0.2">
      <c r="A17" s="63"/>
      <c r="B17" s="62"/>
      <c r="C17" s="62"/>
      <c r="D17" s="62"/>
      <c r="E17" s="140"/>
      <c r="F17" s="335"/>
    </row>
    <row r="18" spans="1:6" ht="21.75" customHeight="1" thickBot="1" x14ac:dyDescent="0.25">
      <c r="A18" s="736" t="s">
        <v>272</v>
      </c>
      <c r="B18" s="737"/>
      <c r="C18" s="737"/>
      <c r="D18" s="738"/>
      <c r="E18" s="141">
        <f>SUM(E9:E17)</f>
        <v>0</v>
      </c>
      <c r="F18" s="336">
        <f>SUM(F9:F17)</f>
        <v>0</v>
      </c>
    </row>
    <row r="19" spans="1:6" ht="19.5" customHeight="1" x14ac:dyDescent="0.2">
      <c r="A19" s="332" t="s">
        <v>253</v>
      </c>
      <c r="B19" s="739" t="s">
        <v>273</v>
      </c>
      <c r="C19" s="739"/>
      <c r="D19" s="739"/>
      <c r="E19" s="739"/>
      <c r="F19" s="739"/>
    </row>
    <row r="20" spans="1:6" ht="19.5" customHeight="1" x14ac:dyDescent="0.2">
      <c r="A20" s="127"/>
      <c r="B20" s="740"/>
      <c r="C20" s="740"/>
      <c r="D20" s="740"/>
      <c r="E20" s="740"/>
      <c r="F20" s="740"/>
    </row>
    <row r="21" spans="1:6" ht="18" customHeight="1" x14ac:dyDescent="0.2">
      <c r="A21" s="128"/>
      <c r="B21" s="741"/>
      <c r="C21" s="741"/>
      <c r="D21" s="741"/>
      <c r="E21" s="741"/>
      <c r="F21" s="741"/>
    </row>
  </sheetData>
  <sheetProtection insertColumns="0" insertRows="0"/>
  <mergeCells count="11">
    <mergeCell ref="A18:D18"/>
    <mergeCell ref="B19:F20"/>
    <mergeCell ref="B21:F21"/>
    <mergeCell ref="E2:F2"/>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5DDA-97D3-4709-92A9-77433EC1A49A}">
  <sheetPr>
    <tabColor theme="4"/>
    <pageSetUpPr fitToPage="1"/>
  </sheetPr>
  <dimension ref="A1:AD24"/>
  <sheetViews>
    <sheetView showGridLines="0" view="pageBreakPreview" zoomScale="96" zoomScaleNormal="100" zoomScaleSheetLayoutView="115" workbookViewId="0">
      <selection activeCell="AG18" sqref="AG18"/>
    </sheetView>
  </sheetViews>
  <sheetFormatPr defaultColWidth="9" defaultRowHeight="18" customHeight="1" x14ac:dyDescent="0.2"/>
  <cols>
    <col min="1" max="1" width="3" style="1" customWidth="1"/>
    <col min="2" max="28" width="3.109375" style="1" customWidth="1"/>
    <col min="29" max="29" width="1.6640625" style="1" customWidth="1"/>
    <col min="30" max="30" width="3" style="1" hidden="1" customWidth="1"/>
    <col min="31" max="31" width="3" style="1" customWidth="1"/>
    <col min="32" max="16384" width="9" style="1"/>
  </cols>
  <sheetData>
    <row r="1" spans="1:28" ht="18" customHeight="1" x14ac:dyDescent="0.2">
      <c r="A1" s="59" t="s">
        <v>274</v>
      </c>
    </row>
    <row r="2" spans="1:28" ht="18" customHeight="1" x14ac:dyDescent="0.2">
      <c r="A2" s="521" t="s">
        <v>365</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row>
    <row r="3" spans="1:28" ht="33" customHeight="1" thickBot="1" x14ac:dyDescent="0.25">
      <c r="A3" s="49"/>
      <c r="B3" s="49"/>
      <c r="C3" s="49"/>
      <c r="D3" s="49"/>
      <c r="E3" s="49"/>
      <c r="F3" s="49"/>
      <c r="G3" s="49"/>
      <c r="H3" s="49"/>
      <c r="I3" s="49"/>
      <c r="J3" s="49"/>
      <c r="K3" s="49"/>
      <c r="L3" s="49"/>
      <c r="M3" s="49"/>
      <c r="N3" s="49"/>
      <c r="O3" s="49"/>
      <c r="P3" s="49"/>
      <c r="Q3" s="49"/>
      <c r="R3" s="49"/>
      <c r="S3" s="49"/>
      <c r="T3" s="49"/>
      <c r="U3" s="49"/>
      <c r="V3" s="49"/>
      <c r="W3" s="49"/>
      <c r="X3" s="49"/>
      <c r="Y3" s="49"/>
      <c r="Z3" s="9"/>
    </row>
    <row r="4" spans="1:28" ht="17.25" customHeight="1" x14ac:dyDescent="0.2">
      <c r="B4" s="10"/>
      <c r="C4" s="10"/>
      <c r="D4" s="10"/>
      <c r="E4" s="10"/>
      <c r="H4" s="50"/>
      <c r="I4" s="392" t="s">
        <v>7</v>
      </c>
      <c r="J4" s="473"/>
      <c r="K4" s="473"/>
      <c r="L4" s="473"/>
      <c r="M4" s="473"/>
      <c r="N4" s="473"/>
      <c r="O4" s="428">
        <f>【様式３】加算人数認定!U8</f>
        <v>0</v>
      </c>
      <c r="P4" s="429"/>
      <c r="Q4" s="429"/>
      <c r="R4" s="429"/>
      <c r="S4" s="429"/>
      <c r="T4" s="429"/>
      <c r="U4" s="429"/>
      <c r="V4" s="429"/>
      <c r="W4" s="429"/>
      <c r="X4" s="429"/>
      <c r="Y4" s="429"/>
      <c r="Z4" s="429"/>
      <c r="AA4" s="429"/>
      <c r="AB4" s="430"/>
    </row>
    <row r="5" spans="1:28" ht="17.25" customHeight="1" x14ac:dyDescent="0.2">
      <c r="B5" s="10"/>
      <c r="C5" s="10"/>
      <c r="I5" s="383" t="s">
        <v>9</v>
      </c>
      <c r="J5" s="438"/>
      <c r="K5" s="438"/>
      <c r="L5" s="438"/>
      <c r="M5" s="438"/>
      <c r="N5" s="438"/>
      <c r="O5" s="642">
        <f>【様式３】加算人数認定!U9</f>
        <v>0</v>
      </c>
      <c r="P5" s="643"/>
      <c r="Q5" s="643"/>
      <c r="R5" s="643"/>
      <c r="S5" s="643"/>
      <c r="T5" s="643"/>
      <c r="U5" s="643"/>
      <c r="V5" s="643"/>
      <c r="W5" s="643"/>
      <c r="X5" s="643"/>
      <c r="Y5" s="643"/>
      <c r="Z5" s="643"/>
      <c r="AA5" s="643"/>
      <c r="AB5" s="644"/>
    </row>
    <row r="6" spans="1:28" ht="17.25" customHeight="1" x14ac:dyDescent="0.2">
      <c r="B6" s="10"/>
      <c r="C6" s="10"/>
      <c r="I6" s="383" t="s">
        <v>11</v>
      </c>
      <c r="J6" s="438"/>
      <c r="K6" s="438"/>
      <c r="L6" s="438"/>
      <c r="M6" s="438"/>
      <c r="N6" s="438"/>
      <c r="O6" s="642">
        <f>【様式３】加算人数認定!U10</f>
        <v>0</v>
      </c>
      <c r="P6" s="643"/>
      <c r="Q6" s="643"/>
      <c r="R6" s="643"/>
      <c r="S6" s="643"/>
      <c r="T6" s="643"/>
      <c r="U6" s="643"/>
      <c r="V6" s="643"/>
      <c r="W6" s="643"/>
      <c r="X6" s="643"/>
      <c r="Y6" s="643"/>
      <c r="Z6" s="643"/>
      <c r="AA6" s="643"/>
      <c r="AB6" s="644"/>
    </row>
    <row r="7" spans="1:28" ht="17.25" customHeight="1" thickBot="1" x14ac:dyDescent="0.25">
      <c r="B7" s="10"/>
      <c r="C7" s="10"/>
      <c r="D7" s="51"/>
      <c r="E7" s="51"/>
      <c r="F7" s="10"/>
      <c r="G7" s="10"/>
      <c r="H7" s="10"/>
      <c r="I7" s="386" t="s">
        <v>13</v>
      </c>
      <c r="J7" s="442"/>
      <c r="K7" s="442"/>
      <c r="L7" s="442"/>
      <c r="M7" s="442"/>
      <c r="N7" s="442"/>
      <c r="O7" s="54">
        <f>【様式３】加算人数認定!U11</f>
        <v>0</v>
      </c>
      <c r="P7" s="53">
        <f>【様式３】加算人数認定!V11</f>
        <v>0</v>
      </c>
      <c r="Q7" s="54">
        <f>【様式３】加算人数認定!W11</f>
        <v>0</v>
      </c>
      <c r="R7" s="52">
        <f>【様式３】加算人数認定!X11</f>
        <v>0</v>
      </c>
      <c r="S7" s="170"/>
      <c r="T7" s="53">
        <f>【様式３】加算人数認定!Y11</f>
        <v>0</v>
      </c>
      <c r="U7" s="54">
        <f>【様式３】加算人数認定!Z11</f>
        <v>0</v>
      </c>
      <c r="V7" s="53">
        <f>【様式３】加算人数認定!AA11</f>
        <v>0</v>
      </c>
      <c r="W7" s="54">
        <f>【様式３】加算人数認定!AB11</f>
        <v>0</v>
      </c>
      <c r="X7" s="52">
        <f>【様式３】加算人数認定!AC11</f>
        <v>0</v>
      </c>
      <c r="Y7" s="52">
        <f>【様式３】加算人数認定!AD11</f>
        <v>0</v>
      </c>
      <c r="Z7" s="52">
        <f>【様式３】加算人数認定!AE11</f>
        <v>0</v>
      </c>
      <c r="AA7" s="53">
        <f>【様式３】加算人数認定!AF11</f>
        <v>0</v>
      </c>
      <c r="AB7" s="55">
        <f>【様式３】加算人数認定!AG11</f>
        <v>0</v>
      </c>
    </row>
    <row r="8" spans="1:28" ht="18" customHeight="1" x14ac:dyDescent="0.2">
      <c r="K8" s="96"/>
      <c r="L8" s="96"/>
      <c r="M8" s="96"/>
      <c r="N8" s="96"/>
      <c r="O8" s="96"/>
      <c r="P8" s="96"/>
      <c r="Q8" s="96"/>
      <c r="R8" s="96"/>
      <c r="S8" s="96"/>
    </row>
    <row r="9" spans="1:28" ht="30" customHeight="1" x14ac:dyDescent="0.2">
      <c r="B9" s="1" t="s">
        <v>275</v>
      </c>
      <c r="K9" s="96"/>
      <c r="L9" s="96"/>
      <c r="M9" s="96"/>
      <c r="N9" s="96"/>
      <c r="O9" s="96"/>
      <c r="P9" s="96"/>
      <c r="Q9" s="96"/>
      <c r="R9" s="96"/>
      <c r="S9" s="96"/>
    </row>
    <row r="10" spans="1:28" s="171" customFormat="1" ht="35.25" customHeight="1" x14ac:dyDescent="0.2">
      <c r="B10" s="645"/>
      <c r="C10" s="646"/>
      <c r="D10" s="646"/>
      <c r="E10" s="646"/>
      <c r="F10" s="646"/>
      <c r="G10" s="646"/>
      <c r="H10" s="646"/>
      <c r="I10" s="646"/>
      <c r="J10" s="646"/>
      <c r="K10" s="575" t="s">
        <v>236</v>
      </c>
      <c r="L10" s="576"/>
      <c r="M10" s="576"/>
      <c r="N10" s="576"/>
      <c r="O10" s="576"/>
      <c r="P10" s="576"/>
      <c r="Q10" s="576"/>
      <c r="R10" s="576"/>
      <c r="S10" s="577"/>
      <c r="T10" s="645" t="s">
        <v>344</v>
      </c>
      <c r="U10" s="646"/>
      <c r="V10" s="646"/>
      <c r="W10" s="646"/>
      <c r="X10" s="646"/>
      <c r="Y10" s="646"/>
      <c r="Z10" s="646"/>
      <c r="AA10" s="646"/>
      <c r="AB10" s="647"/>
    </row>
    <row r="11" spans="1:28" s="171" customFormat="1" ht="27.75" customHeight="1" x14ac:dyDescent="0.2">
      <c r="B11" s="750" t="s">
        <v>173</v>
      </c>
      <c r="C11" s="751"/>
      <c r="D11" s="751"/>
      <c r="E11" s="751"/>
      <c r="F11" s="751"/>
      <c r="G11" s="751"/>
      <c r="H11" s="751"/>
      <c r="I11" s="751"/>
      <c r="J11" s="752"/>
      <c r="K11" s="630"/>
      <c r="L11" s="630"/>
      <c r="M11" s="630"/>
      <c r="N11" s="630"/>
      <c r="O11" s="630"/>
      <c r="P11" s="630"/>
      <c r="Q11" s="630"/>
      <c r="R11" s="630"/>
      <c r="S11" s="147" t="s">
        <v>174</v>
      </c>
      <c r="T11" s="630"/>
      <c r="U11" s="630"/>
      <c r="V11" s="630"/>
      <c r="W11" s="630"/>
      <c r="X11" s="630"/>
      <c r="Y11" s="630"/>
      <c r="Z11" s="630"/>
      <c r="AA11" s="630"/>
      <c r="AB11" s="147" t="s">
        <v>174</v>
      </c>
    </row>
    <row r="12" spans="1:28" s="167" customFormat="1" ht="18" customHeight="1" x14ac:dyDescent="0.2">
      <c r="B12" s="169"/>
      <c r="K12" s="168"/>
      <c r="L12" s="168"/>
      <c r="M12" s="168"/>
      <c r="N12" s="168"/>
      <c r="O12" s="168"/>
      <c r="P12" s="168"/>
      <c r="Q12" s="168"/>
      <c r="R12" s="168"/>
      <c r="S12" s="168"/>
    </row>
    <row r="13" spans="1:28" ht="24.75" customHeight="1" x14ac:dyDescent="0.2">
      <c r="B13" s="754" t="s">
        <v>276</v>
      </c>
      <c r="C13" s="754"/>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row>
    <row r="14" spans="1:28" s="48" customFormat="1" ht="30.75" customHeight="1" x14ac:dyDescent="0.2">
      <c r="B14" s="755" t="s">
        <v>277</v>
      </c>
      <c r="C14" s="755"/>
      <c r="D14" s="755"/>
      <c r="E14" s="755"/>
      <c r="F14" s="755"/>
      <c r="G14" s="755"/>
      <c r="H14" s="755"/>
      <c r="I14" s="755"/>
      <c r="J14" s="755"/>
      <c r="K14" s="755"/>
      <c r="L14" s="755"/>
      <c r="M14" s="755"/>
      <c r="N14" s="755"/>
      <c r="O14" s="755"/>
      <c r="P14" s="755"/>
      <c r="Q14" s="755"/>
      <c r="R14" s="755"/>
      <c r="S14" s="755"/>
      <c r="T14" s="755"/>
      <c r="U14" s="755"/>
      <c r="V14" s="755"/>
      <c r="W14" s="755"/>
      <c r="X14" s="755"/>
      <c r="Y14" s="755"/>
      <c r="Z14" s="755"/>
      <c r="AA14" s="755"/>
      <c r="AB14" s="755"/>
    </row>
    <row r="15" spans="1:28" ht="33" customHeight="1" x14ac:dyDescent="0.2">
      <c r="B15" s="756" t="s">
        <v>278</v>
      </c>
      <c r="C15" s="756"/>
      <c r="D15" s="757" t="s">
        <v>279</v>
      </c>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row>
    <row r="16" spans="1:28" ht="33" customHeight="1" x14ac:dyDescent="0.2">
      <c r="B16" s="756" t="s">
        <v>278</v>
      </c>
      <c r="C16" s="756"/>
      <c r="D16" s="757" t="s">
        <v>280</v>
      </c>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row>
    <row r="17" spans="1:28" s="167" customFormat="1" ht="13.5" customHeight="1" x14ac:dyDescent="0.2">
      <c r="B17" s="169"/>
      <c r="K17" s="168"/>
      <c r="L17" s="168"/>
      <c r="M17" s="168"/>
      <c r="N17" s="168"/>
      <c r="O17" s="168"/>
      <c r="P17" s="168"/>
      <c r="Q17" s="168"/>
      <c r="R17" s="168"/>
      <c r="S17" s="168"/>
    </row>
    <row r="18" spans="1:28" ht="118.2" customHeight="1" x14ac:dyDescent="0.2">
      <c r="A18" s="132"/>
      <c r="B18" s="758" t="s">
        <v>281</v>
      </c>
      <c r="C18" s="758"/>
      <c r="D18" s="758"/>
      <c r="E18" s="758"/>
      <c r="F18" s="758"/>
      <c r="G18" s="758"/>
      <c r="H18" s="758"/>
      <c r="I18" s="758"/>
      <c r="J18" s="758"/>
      <c r="K18" s="758"/>
      <c r="L18" s="758"/>
      <c r="M18" s="758"/>
      <c r="N18" s="758"/>
      <c r="O18" s="758"/>
      <c r="P18" s="758"/>
      <c r="Q18" s="758"/>
      <c r="R18" s="758"/>
      <c r="S18" s="758"/>
      <c r="T18" s="758"/>
      <c r="U18" s="758"/>
      <c r="V18" s="758"/>
      <c r="W18" s="758"/>
      <c r="X18" s="758"/>
      <c r="Y18" s="758"/>
      <c r="Z18" s="758"/>
      <c r="AA18" s="758"/>
      <c r="AB18" s="758"/>
    </row>
    <row r="19" spans="1:28" ht="10.199999999999999" customHeight="1" x14ac:dyDescent="0.2">
      <c r="A19" s="56"/>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row>
    <row r="20" spans="1:28" ht="36" customHeight="1" x14ac:dyDescent="0.2">
      <c r="B20" s="754" t="s">
        <v>282</v>
      </c>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row>
    <row r="22" spans="1:28" ht="18" customHeight="1" x14ac:dyDescent="0.2">
      <c r="J22" s="753" t="s">
        <v>129</v>
      </c>
      <c r="K22" s="753"/>
      <c r="L22" s="753"/>
      <c r="M22" s="753"/>
      <c r="N22" s="753"/>
      <c r="O22" s="753"/>
      <c r="P22" s="753"/>
      <c r="R22" s="437"/>
      <c r="S22" s="437"/>
      <c r="T22" s="437"/>
      <c r="U22" s="437"/>
      <c r="V22" s="437"/>
      <c r="W22" s="437"/>
      <c r="X22" s="437"/>
      <c r="Y22" s="437"/>
      <c r="Z22" s="437"/>
      <c r="AA22" s="437"/>
      <c r="AB22" s="437"/>
    </row>
    <row r="23" spans="1:28" ht="18" customHeight="1" x14ac:dyDescent="0.2">
      <c r="L23" s="447" t="s">
        <v>130</v>
      </c>
      <c r="M23" s="447"/>
      <c r="N23" s="447"/>
      <c r="O23" s="447"/>
      <c r="P23" s="447"/>
      <c r="Q23" s="447"/>
      <c r="R23" s="448"/>
      <c r="S23" s="448"/>
      <c r="T23" s="448"/>
      <c r="U23" s="448"/>
      <c r="V23" s="448"/>
      <c r="W23" s="448"/>
      <c r="X23" s="448"/>
      <c r="Y23" s="448"/>
      <c r="Z23" s="448"/>
      <c r="AA23" s="448"/>
      <c r="AB23" s="448"/>
    </row>
    <row r="24" spans="1:28" ht="18" customHeight="1" x14ac:dyDescent="0.2">
      <c r="L24" s="431" t="s">
        <v>131</v>
      </c>
      <c r="M24" s="431"/>
      <c r="N24" s="431"/>
      <c r="O24" s="431"/>
      <c r="P24" s="431"/>
      <c r="Q24" s="431"/>
      <c r="R24" s="432"/>
      <c r="S24" s="432"/>
      <c r="T24" s="432"/>
      <c r="U24" s="432"/>
      <c r="V24" s="432"/>
      <c r="W24" s="432"/>
      <c r="X24" s="432"/>
      <c r="Y24" s="432"/>
      <c r="Z24" s="432"/>
      <c r="AA24" s="432"/>
      <c r="AB24" s="432"/>
    </row>
  </sheetData>
  <mergeCells count="28">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 ref="B11:J11"/>
    <mergeCell ref="B10:J10"/>
    <mergeCell ref="A2:AB2"/>
    <mergeCell ref="K10:S10"/>
    <mergeCell ref="T10:AB10"/>
    <mergeCell ref="K11:R11"/>
    <mergeCell ref="T11:AA11"/>
    <mergeCell ref="I4:N4"/>
    <mergeCell ref="O4:AB4"/>
    <mergeCell ref="I5:N5"/>
    <mergeCell ref="O5:AB5"/>
    <mergeCell ref="I6:N6"/>
    <mergeCell ref="O6:AB6"/>
    <mergeCell ref="I7:N7"/>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fitToHeight="0" orientation="portrait" r:id="rId1"/>
  <headerFooter alignWithMargins="0"/>
  <rowBreaks count="1" manualBreakCount="1">
    <brk id="25"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95C9-E174-4388-BD2D-5E19263FB1BB}">
  <sheetPr>
    <tabColor theme="3" tint="0.59999389629810485"/>
  </sheetPr>
  <dimension ref="B1:AK60"/>
  <sheetViews>
    <sheetView showGridLines="0" view="pageBreakPreview" topLeftCell="A32" zoomScale="115" zoomScaleNormal="100" zoomScaleSheetLayoutView="115" workbookViewId="0">
      <selection activeCell="N48" sqref="N48:R48"/>
    </sheetView>
  </sheetViews>
  <sheetFormatPr defaultColWidth="9" defaultRowHeight="18" customHeight="1" x14ac:dyDescent="0.2"/>
  <cols>
    <col min="1" max="1" width="2.44140625" style="1" customWidth="1"/>
    <col min="2" max="34" width="3.33203125" style="1" customWidth="1"/>
    <col min="35" max="35" width="2.44140625" style="1" customWidth="1"/>
    <col min="36" max="45" width="3" style="1" customWidth="1"/>
    <col min="46" max="16384" width="9" style="1"/>
  </cols>
  <sheetData>
    <row r="1" spans="2:36" ht="18" customHeight="1" x14ac:dyDescent="0.2">
      <c r="B1" s="59" t="s">
        <v>283</v>
      </c>
    </row>
    <row r="2" spans="2:36" ht="33.75" customHeight="1" x14ac:dyDescent="0.2">
      <c r="B2" s="521" t="s">
        <v>284</v>
      </c>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row>
    <row r="3" spans="2:36" ht="18" customHeight="1" thickBot="1" x14ac:dyDescent="0.2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36" ht="20.25" customHeight="1" x14ac:dyDescent="0.2">
      <c r="D4" s="10"/>
      <c r="E4" s="10"/>
      <c r="F4" s="10"/>
      <c r="G4" s="10"/>
      <c r="H4" s="10"/>
      <c r="I4" s="10"/>
      <c r="J4" s="10"/>
      <c r="K4" s="10"/>
      <c r="L4" s="10"/>
      <c r="M4" s="10"/>
      <c r="N4" s="10"/>
      <c r="O4" s="10"/>
      <c r="P4" s="10"/>
      <c r="R4" s="392" t="s">
        <v>7</v>
      </c>
      <c r="S4" s="473"/>
      <c r="T4" s="473"/>
      <c r="U4" s="473"/>
      <c r="V4" s="473"/>
      <c r="W4" s="473"/>
      <c r="X4" s="428">
        <f>【様式１】加算率!U7</f>
        <v>0</v>
      </c>
      <c r="Y4" s="429"/>
      <c r="Z4" s="429"/>
      <c r="AA4" s="429"/>
      <c r="AB4" s="429"/>
      <c r="AC4" s="429"/>
      <c r="AD4" s="429"/>
      <c r="AE4" s="429"/>
      <c r="AF4" s="429"/>
      <c r="AG4" s="429"/>
      <c r="AH4" s="429"/>
      <c r="AI4" s="429"/>
      <c r="AJ4" s="430"/>
    </row>
    <row r="5" spans="2:36" ht="20.25" customHeight="1" x14ac:dyDescent="0.2">
      <c r="D5" s="10"/>
      <c r="E5" s="10"/>
      <c r="F5" s="10"/>
      <c r="G5" s="10"/>
      <c r="H5" s="10"/>
      <c r="I5" s="10"/>
      <c r="J5" s="10"/>
      <c r="K5" s="10"/>
      <c r="L5" s="10"/>
      <c r="M5" s="10"/>
      <c r="N5" s="10"/>
      <c r="O5" s="10"/>
      <c r="P5" s="10"/>
      <c r="R5" s="383" t="s">
        <v>9</v>
      </c>
      <c r="S5" s="438"/>
      <c r="T5" s="438"/>
      <c r="U5" s="438"/>
      <c r="V5" s="438"/>
      <c r="W5" s="438"/>
      <c r="X5" s="642">
        <f>【様式１】加算率!U8</f>
        <v>0</v>
      </c>
      <c r="Y5" s="643"/>
      <c r="Z5" s="643"/>
      <c r="AA5" s="643"/>
      <c r="AB5" s="643"/>
      <c r="AC5" s="643"/>
      <c r="AD5" s="643"/>
      <c r="AE5" s="643"/>
      <c r="AF5" s="643"/>
      <c r="AG5" s="643"/>
      <c r="AH5" s="643"/>
      <c r="AI5" s="643"/>
      <c r="AJ5" s="644"/>
    </row>
    <row r="6" spans="2:36" ht="20.25" customHeight="1" x14ac:dyDescent="0.2">
      <c r="D6" s="10"/>
      <c r="E6" s="10"/>
      <c r="F6" s="10"/>
      <c r="G6" s="10"/>
      <c r="H6" s="10"/>
      <c r="I6" s="10"/>
      <c r="J6" s="10"/>
      <c r="K6" s="10"/>
      <c r="L6" s="10"/>
      <c r="M6" s="10"/>
      <c r="N6" s="10"/>
      <c r="O6" s="10"/>
      <c r="P6" s="10"/>
      <c r="R6" s="383" t="s">
        <v>11</v>
      </c>
      <c r="S6" s="438"/>
      <c r="T6" s="438"/>
      <c r="U6" s="438"/>
      <c r="V6" s="438"/>
      <c r="W6" s="438"/>
      <c r="X6" s="642">
        <f>【様式１】加算率!U9</f>
        <v>0</v>
      </c>
      <c r="Y6" s="643"/>
      <c r="Z6" s="643"/>
      <c r="AA6" s="643"/>
      <c r="AB6" s="643"/>
      <c r="AC6" s="643"/>
      <c r="AD6" s="643"/>
      <c r="AE6" s="643"/>
      <c r="AF6" s="643"/>
      <c r="AG6" s="643"/>
      <c r="AH6" s="643"/>
      <c r="AI6" s="643"/>
      <c r="AJ6" s="644"/>
    </row>
    <row r="7" spans="2:36" ht="20.25" customHeight="1" thickBot="1" x14ac:dyDescent="0.25">
      <c r="D7" s="10"/>
      <c r="E7" s="10"/>
      <c r="F7" s="10"/>
      <c r="G7" s="10"/>
      <c r="H7" s="10"/>
      <c r="I7" s="10"/>
      <c r="J7" s="10"/>
      <c r="K7" s="10"/>
      <c r="L7" s="10"/>
      <c r="M7" s="10"/>
      <c r="N7" s="10"/>
      <c r="O7" s="10"/>
      <c r="P7" s="10"/>
      <c r="Q7" s="10"/>
      <c r="R7" s="386" t="s">
        <v>13</v>
      </c>
      <c r="S7" s="442"/>
      <c r="T7" s="442"/>
      <c r="U7" s="442"/>
      <c r="V7" s="442"/>
      <c r="W7" s="442"/>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36" ht="9" customHeight="1" x14ac:dyDescent="0.2">
      <c r="R8" s="96"/>
      <c r="S8" s="96"/>
      <c r="T8" s="96"/>
      <c r="U8" s="96"/>
      <c r="V8" s="96"/>
      <c r="W8" s="96"/>
      <c r="X8" s="96"/>
      <c r="Y8" s="96"/>
    </row>
    <row r="9" spans="2:36" ht="18" customHeight="1" thickBot="1" x14ac:dyDescent="0.25">
      <c r="B9" s="1" t="s">
        <v>285</v>
      </c>
    </row>
    <row r="10" spans="2:36" ht="29.25" customHeight="1" thickBot="1" x14ac:dyDescent="0.25">
      <c r="C10" s="186"/>
      <c r="D10" s="142"/>
      <c r="E10" s="142"/>
      <c r="F10" s="142"/>
      <c r="G10" s="142"/>
      <c r="H10" s="142"/>
      <c r="I10" s="142"/>
      <c r="J10" s="142"/>
      <c r="K10" s="142"/>
      <c r="L10" s="142"/>
      <c r="M10" s="190"/>
      <c r="N10" s="576" t="s">
        <v>236</v>
      </c>
      <c r="O10" s="576"/>
      <c r="P10" s="576"/>
      <c r="Q10" s="576"/>
      <c r="R10" s="576"/>
      <c r="S10" s="576"/>
      <c r="T10" s="576"/>
      <c r="U10" s="576"/>
      <c r="V10" s="577"/>
      <c r="W10" s="645" t="s">
        <v>344</v>
      </c>
      <c r="X10" s="646"/>
      <c r="Y10" s="646"/>
      <c r="Z10" s="646"/>
      <c r="AA10" s="646"/>
      <c r="AB10" s="646"/>
      <c r="AC10" s="646"/>
      <c r="AD10" s="646"/>
      <c r="AE10" s="647"/>
      <c r="AG10" s="648" t="s">
        <v>340</v>
      </c>
      <c r="AH10" s="649"/>
      <c r="AI10" s="650"/>
      <c r="AJ10" s="191" t="str">
        <f>IFERROR(IF(N12&gt;=N11,"○","×"),"")</f>
        <v>○</v>
      </c>
    </row>
    <row r="11" spans="2:36" ht="27" customHeight="1" thickBot="1" x14ac:dyDescent="0.25">
      <c r="C11" s="144" t="s">
        <v>112</v>
      </c>
      <c r="D11" s="651" t="s">
        <v>286</v>
      </c>
      <c r="E11" s="651"/>
      <c r="F11" s="651"/>
      <c r="G11" s="651"/>
      <c r="H11" s="651"/>
      <c r="I11" s="651"/>
      <c r="J11" s="651"/>
      <c r="K11" s="651"/>
      <c r="L11" s="651"/>
      <c r="M11" s="651"/>
      <c r="N11" s="630"/>
      <c r="O11" s="630"/>
      <c r="P11" s="630"/>
      <c r="Q11" s="630"/>
      <c r="R11" s="630"/>
      <c r="S11" s="630"/>
      <c r="T11" s="630"/>
      <c r="U11" s="630"/>
      <c r="V11" s="147" t="s">
        <v>174</v>
      </c>
      <c r="W11" s="630"/>
      <c r="X11" s="630"/>
      <c r="Y11" s="630"/>
      <c r="Z11" s="630"/>
      <c r="AA11" s="630"/>
      <c r="AB11" s="630"/>
      <c r="AC11" s="630"/>
      <c r="AD11" s="630"/>
      <c r="AE11" s="153" t="s">
        <v>174</v>
      </c>
      <c r="AF11" s="124"/>
      <c r="AG11" s="652" t="s">
        <v>341</v>
      </c>
      <c r="AH11" s="653"/>
      <c r="AI11" s="654"/>
      <c r="AJ11" s="191" t="str">
        <f>IFERROR(IF(W12&gt;=W11,"○","×"),"")</f>
        <v>○</v>
      </c>
    </row>
    <row r="12" spans="2:36" ht="27" customHeight="1" x14ac:dyDescent="0.2">
      <c r="C12" s="146" t="s">
        <v>119</v>
      </c>
      <c r="D12" s="631" t="s">
        <v>287</v>
      </c>
      <c r="E12" s="406"/>
      <c r="F12" s="406"/>
      <c r="G12" s="406"/>
      <c r="H12" s="406"/>
      <c r="I12" s="406"/>
      <c r="J12" s="406"/>
      <c r="K12" s="406"/>
      <c r="L12" s="406"/>
      <c r="M12" s="632"/>
      <c r="N12" s="641">
        <f>N13+N14</f>
        <v>0</v>
      </c>
      <c r="O12" s="641"/>
      <c r="P12" s="641"/>
      <c r="Q12" s="641"/>
      <c r="R12" s="641"/>
      <c r="S12" s="641"/>
      <c r="T12" s="641"/>
      <c r="U12" s="641"/>
      <c r="V12" s="173" t="s">
        <v>174</v>
      </c>
      <c r="W12" s="641">
        <f>W13+W14</f>
        <v>0</v>
      </c>
      <c r="X12" s="641"/>
      <c r="Y12" s="641"/>
      <c r="Z12" s="641"/>
      <c r="AA12" s="641"/>
      <c r="AB12" s="641"/>
      <c r="AC12" s="641"/>
      <c r="AD12" s="641"/>
      <c r="AE12" s="147" t="s">
        <v>174</v>
      </c>
      <c r="AF12" s="124"/>
      <c r="AG12" s="124"/>
    </row>
    <row r="13" spans="2:36" ht="27" customHeight="1" x14ac:dyDescent="0.2">
      <c r="C13" s="146"/>
      <c r="D13" s="631" t="s">
        <v>288</v>
      </c>
      <c r="E13" s="406"/>
      <c r="F13" s="406"/>
      <c r="G13" s="406"/>
      <c r="H13" s="406"/>
      <c r="I13" s="406"/>
      <c r="J13" s="406"/>
      <c r="K13" s="406"/>
      <c r="L13" s="406"/>
      <c r="M13" s="632"/>
      <c r="N13" s="641">
        <f>'【様式６別添１】賃金改善明細書（職員別）'!T41</f>
        <v>0</v>
      </c>
      <c r="O13" s="641"/>
      <c r="P13" s="641"/>
      <c r="Q13" s="641"/>
      <c r="R13" s="641"/>
      <c r="S13" s="641"/>
      <c r="T13" s="641"/>
      <c r="U13" s="641"/>
      <c r="V13" s="173" t="s">
        <v>174</v>
      </c>
      <c r="W13" s="641">
        <f>'【様式６別添１】賃金改善明細書（職員別）'!X41</f>
        <v>0</v>
      </c>
      <c r="X13" s="641"/>
      <c r="Y13" s="641"/>
      <c r="Z13" s="641"/>
      <c r="AA13" s="641"/>
      <c r="AB13" s="641"/>
      <c r="AC13" s="641"/>
      <c r="AD13" s="641"/>
      <c r="AE13" s="173" t="s">
        <v>174</v>
      </c>
      <c r="AF13" s="124"/>
      <c r="AG13" s="124"/>
    </row>
    <row r="14" spans="2:36" ht="27" customHeight="1" x14ac:dyDescent="0.2">
      <c r="C14" s="146"/>
      <c r="D14" s="631" t="s">
        <v>289</v>
      </c>
      <c r="E14" s="406"/>
      <c r="F14" s="406"/>
      <c r="G14" s="406"/>
      <c r="H14" s="406"/>
      <c r="I14" s="406"/>
      <c r="J14" s="406"/>
      <c r="K14" s="406"/>
      <c r="L14" s="406"/>
      <c r="M14" s="632"/>
      <c r="N14" s="630"/>
      <c r="O14" s="630"/>
      <c r="P14" s="630"/>
      <c r="Q14" s="630"/>
      <c r="R14" s="630"/>
      <c r="S14" s="630"/>
      <c r="T14" s="630"/>
      <c r="U14" s="630"/>
      <c r="V14" s="173" t="s">
        <v>174</v>
      </c>
      <c r="W14" s="630"/>
      <c r="X14" s="630"/>
      <c r="Y14" s="630"/>
      <c r="Z14" s="630"/>
      <c r="AA14" s="630"/>
      <c r="AB14" s="630"/>
      <c r="AC14" s="630"/>
      <c r="AD14" s="630"/>
      <c r="AE14" s="147" t="s">
        <v>174</v>
      </c>
      <c r="AF14" s="124"/>
      <c r="AG14" s="124"/>
    </row>
    <row r="15" spans="2:36" ht="27.75" customHeight="1" x14ac:dyDescent="0.2">
      <c r="C15" s="277"/>
      <c r="D15" s="130"/>
      <c r="E15" s="130"/>
      <c r="F15" s="130"/>
      <c r="G15" s="130"/>
      <c r="H15" s="130"/>
      <c r="I15" s="130"/>
      <c r="J15" s="130"/>
      <c r="K15" s="130"/>
      <c r="L15" s="130"/>
      <c r="M15" s="130"/>
      <c r="O15" s="187"/>
      <c r="P15" s="187"/>
      <c r="Q15" s="187"/>
      <c r="R15" s="187"/>
      <c r="S15" s="187"/>
      <c r="T15" s="187"/>
      <c r="U15" s="187"/>
      <c r="V15" s="187"/>
      <c r="W15" s="187"/>
      <c r="X15" s="188"/>
      <c r="Y15" s="187"/>
      <c r="Z15" s="187"/>
      <c r="AA15" s="187"/>
      <c r="AB15" s="187"/>
      <c r="AC15" s="187"/>
      <c r="AD15" s="187"/>
      <c r="AE15" s="187"/>
      <c r="AF15" s="187"/>
      <c r="AG15" s="187"/>
      <c r="AH15" s="124"/>
    </row>
    <row r="16" spans="2:36" ht="18" customHeight="1" thickBot="1" x14ac:dyDescent="0.25">
      <c r="B16" s="1" t="s">
        <v>178</v>
      </c>
    </row>
    <row r="17" spans="2:36" ht="30.75" customHeight="1" thickBot="1" x14ac:dyDescent="0.25">
      <c r="C17" s="148" t="s">
        <v>112</v>
      </c>
      <c r="D17" s="639" t="s">
        <v>290</v>
      </c>
      <c r="E17" s="639"/>
      <c r="F17" s="639"/>
      <c r="G17" s="639"/>
      <c r="H17" s="639"/>
      <c r="I17" s="639"/>
      <c r="J17" s="639"/>
      <c r="K17" s="639"/>
      <c r="L17" s="639"/>
      <c r="M17" s="639"/>
      <c r="N17" s="639"/>
      <c r="O17" s="639"/>
      <c r="P17" s="639"/>
      <c r="Q17" s="639"/>
      <c r="R17" s="639"/>
      <c r="S17" s="639"/>
      <c r="T17" s="639"/>
      <c r="U17" s="639"/>
      <c r="V17" s="639"/>
      <c r="W17" s="639"/>
      <c r="X17" s="640"/>
      <c r="Y17" s="636">
        <f>Y18-Y19-Y20-Y21-Y22</f>
        <v>0</v>
      </c>
      <c r="Z17" s="637"/>
      <c r="AA17" s="637"/>
      <c r="AB17" s="637"/>
      <c r="AC17" s="637"/>
      <c r="AD17" s="637"/>
      <c r="AE17" s="637"/>
      <c r="AF17" s="637"/>
      <c r="AG17" s="638"/>
      <c r="AH17" s="153" t="s">
        <v>174</v>
      </c>
      <c r="AJ17" s="189" t="str">
        <f>IFERROR(IF(Y17&gt;=Y23,"○","×"),"")</f>
        <v>○</v>
      </c>
    </row>
    <row r="18" spans="2:36" ht="27.75" customHeight="1" x14ac:dyDescent="0.2">
      <c r="C18" s="73"/>
      <c r="D18" s="631" t="s">
        <v>291</v>
      </c>
      <c r="E18" s="406"/>
      <c r="F18" s="406"/>
      <c r="G18" s="406"/>
      <c r="H18" s="406"/>
      <c r="I18" s="406"/>
      <c r="J18" s="406"/>
      <c r="K18" s="406"/>
      <c r="L18" s="406"/>
      <c r="M18" s="406"/>
      <c r="N18" s="406"/>
      <c r="O18" s="406"/>
      <c r="P18" s="406"/>
      <c r="Q18" s="406"/>
      <c r="R18" s="406"/>
      <c r="S18" s="406"/>
      <c r="T18" s="406"/>
      <c r="U18" s="406"/>
      <c r="V18" s="406"/>
      <c r="W18" s="406"/>
      <c r="X18" s="632"/>
      <c r="Y18" s="636">
        <f>'【様式６別添１】賃金改善明細書（職員別）'!S41</f>
        <v>0</v>
      </c>
      <c r="Z18" s="637"/>
      <c r="AA18" s="637"/>
      <c r="AB18" s="637"/>
      <c r="AC18" s="637"/>
      <c r="AD18" s="637"/>
      <c r="AE18" s="637"/>
      <c r="AF18" s="637"/>
      <c r="AG18" s="638"/>
      <c r="AH18" s="153" t="s">
        <v>174</v>
      </c>
    </row>
    <row r="19" spans="2:36" ht="27.75" customHeight="1" x14ac:dyDescent="0.2">
      <c r="C19" s="73"/>
      <c r="D19" s="631" t="s">
        <v>292</v>
      </c>
      <c r="E19" s="406"/>
      <c r="F19" s="406"/>
      <c r="G19" s="406"/>
      <c r="H19" s="406"/>
      <c r="I19" s="406"/>
      <c r="J19" s="406"/>
      <c r="K19" s="406"/>
      <c r="L19" s="406"/>
      <c r="M19" s="406"/>
      <c r="N19" s="406"/>
      <c r="O19" s="406"/>
      <c r="P19" s="406"/>
      <c r="Q19" s="406"/>
      <c r="R19" s="406"/>
      <c r="S19" s="406"/>
      <c r="T19" s="406"/>
      <c r="U19" s="406"/>
      <c r="V19" s="406"/>
      <c r="W19" s="406"/>
      <c r="X19" s="632"/>
      <c r="Y19" s="636">
        <f>N13+W13</f>
        <v>0</v>
      </c>
      <c r="Z19" s="637"/>
      <c r="AA19" s="637"/>
      <c r="AB19" s="637"/>
      <c r="AC19" s="637"/>
      <c r="AD19" s="637"/>
      <c r="AE19" s="637"/>
      <c r="AF19" s="637"/>
      <c r="AG19" s="638"/>
      <c r="AH19" s="153" t="s">
        <v>174</v>
      </c>
    </row>
    <row r="20" spans="2:36" ht="27.75" customHeight="1" x14ac:dyDescent="0.2">
      <c r="C20" s="73"/>
      <c r="D20" s="631" t="s">
        <v>182</v>
      </c>
      <c r="E20" s="406"/>
      <c r="F20" s="406"/>
      <c r="G20" s="406"/>
      <c r="H20" s="406"/>
      <c r="I20" s="406"/>
      <c r="J20" s="406"/>
      <c r="K20" s="406"/>
      <c r="L20" s="406"/>
      <c r="M20" s="406"/>
      <c r="N20" s="406"/>
      <c r="O20" s="406"/>
      <c r="P20" s="406"/>
      <c r="Q20" s="406"/>
      <c r="R20" s="406"/>
      <c r="S20" s="406"/>
      <c r="T20" s="406"/>
      <c r="U20" s="406"/>
      <c r="V20" s="406"/>
      <c r="W20" s="406"/>
      <c r="X20" s="632"/>
      <c r="Y20" s="636">
        <f>'【様式６別添１】賃金改善明細書（職員別）'!AA41</f>
        <v>0</v>
      </c>
      <c r="Z20" s="637"/>
      <c r="AA20" s="637"/>
      <c r="AB20" s="637"/>
      <c r="AC20" s="637"/>
      <c r="AD20" s="637"/>
      <c r="AE20" s="637"/>
      <c r="AF20" s="637"/>
      <c r="AG20" s="638"/>
      <c r="AH20" s="147" t="s">
        <v>174</v>
      </c>
    </row>
    <row r="21" spans="2:36" ht="27.75" customHeight="1" x14ac:dyDescent="0.2">
      <c r="C21" s="73"/>
      <c r="D21" s="631" t="s">
        <v>183</v>
      </c>
      <c r="E21" s="406"/>
      <c r="F21" s="406"/>
      <c r="G21" s="406"/>
      <c r="H21" s="406"/>
      <c r="I21" s="406"/>
      <c r="J21" s="406"/>
      <c r="K21" s="406"/>
      <c r="L21" s="406"/>
      <c r="M21" s="406"/>
      <c r="N21" s="406"/>
      <c r="O21" s="406"/>
      <c r="P21" s="406"/>
      <c r="Q21" s="406"/>
      <c r="R21" s="406"/>
      <c r="S21" s="406"/>
      <c r="T21" s="406"/>
      <c r="U21" s="406"/>
      <c r="V21" s="406"/>
      <c r="W21" s="406"/>
      <c r="X21" s="632"/>
      <c r="Y21" s="636">
        <f>'【様式６別添１】賃金改善明細書（職員別）'!AB41</f>
        <v>0</v>
      </c>
      <c r="Z21" s="637"/>
      <c r="AA21" s="637"/>
      <c r="AB21" s="637"/>
      <c r="AC21" s="637"/>
      <c r="AD21" s="637"/>
      <c r="AE21" s="637"/>
      <c r="AF21" s="637"/>
      <c r="AG21" s="638"/>
      <c r="AH21" s="147" t="s">
        <v>174</v>
      </c>
    </row>
    <row r="22" spans="2:36" ht="27.75" customHeight="1" x14ac:dyDescent="0.2">
      <c r="C22" s="73"/>
      <c r="D22" s="631" t="s">
        <v>184</v>
      </c>
      <c r="E22" s="406"/>
      <c r="F22" s="406"/>
      <c r="G22" s="406"/>
      <c r="H22" s="406"/>
      <c r="I22" s="406"/>
      <c r="J22" s="406"/>
      <c r="K22" s="406"/>
      <c r="L22" s="406"/>
      <c r="M22" s="406"/>
      <c r="N22" s="406"/>
      <c r="O22" s="406"/>
      <c r="P22" s="406"/>
      <c r="Q22" s="406"/>
      <c r="R22" s="406"/>
      <c r="S22" s="406"/>
      <c r="T22" s="406"/>
      <c r="U22" s="406"/>
      <c r="V22" s="406"/>
      <c r="W22" s="406"/>
      <c r="X22" s="632"/>
      <c r="Y22" s="636">
        <f>'【様式６別添１】賃金改善明細書（職員別）'!AC41</f>
        <v>0</v>
      </c>
      <c r="Z22" s="637"/>
      <c r="AA22" s="637"/>
      <c r="AB22" s="637"/>
      <c r="AC22" s="637"/>
      <c r="AD22" s="637"/>
      <c r="AE22" s="637"/>
      <c r="AF22" s="637"/>
      <c r="AG22" s="638"/>
      <c r="AH22" s="147" t="s">
        <v>174</v>
      </c>
    </row>
    <row r="23" spans="2:36" ht="27.75" customHeight="1" x14ac:dyDescent="0.2">
      <c r="C23" s="148" t="s">
        <v>119</v>
      </c>
      <c r="D23" s="406" t="s">
        <v>358</v>
      </c>
      <c r="E23" s="406"/>
      <c r="F23" s="406"/>
      <c r="G23" s="406"/>
      <c r="H23" s="406"/>
      <c r="I23" s="406"/>
      <c r="J23" s="406"/>
      <c r="K23" s="406"/>
      <c r="L23" s="406"/>
      <c r="M23" s="406"/>
      <c r="N23" s="406"/>
      <c r="O23" s="406"/>
      <c r="P23" s="406"/>
      <c r="Q23" s="406"/>
      <c r="R23" s="406"/>
      <c r="S23" s="406"/>
      <c r="T23" s="406"/>
      <c r="U23" s="406"/>
      <c r="V23" s="406"/>
      <c r="W23" s="406"/>
      <c r="X23" s="632"/>
      <c r="Y23" s="636">
        <f>Y24-(Y25-Y26)-Y27-Y28+Y29</f>
        <v>0</v>
      </c>
      <c r="Z23" s="637"/>
      <c r="AA23" s="637"/>
      <c r="AB23" s="637"/>
      <c r="AC23" s="637"/>
      <c r="AD23" s="637"/>
      <c r="AE23" s="637"/>
      <c r="AF23" s="637"/>
      <c r="AG23" s="638"/>
      <c r="AH23" s="153" t="s">
        <v>174</v>
      </c>
    </row>
    <row r="24" spans="2:36" ht="27.75" customHeight="1" x14ac:dyDescent="0.2">
      <c r="C24" s="73"/>
      <c r="D24" s="631" t="s">
        <v>187</v>
      </c>
      <c r="E24" s="406"/>
      <c r="F24" s="406"/>
      <c r="G24" s="406"/>
      <c r="H24" s="406"/>
      <c r="I24" s="406"/>
      <c r="J24" s="406"/>
      <c r="K24" s="406"/>
      <c r="L24" s="406"/>
      <c r="M24" s="406"/>
      <c r="N24" s="406"/>
      <c r="O24" s="406"/>
      <c r="P24" s="406"/>
      <c r="Q24" s="406"/>
      <c r="R24" s="406"/>
      <c r="S24" s="406"/>
      <c r="T24" s="406"/>
      <c r="U24" s="406"/>
      <c r="V24" s="406"/>
      <c r="W24" s="406"/>
      <c r="X24" s="632"/>
      <c r="Y24" s="636">
        <f>'【様式６別添１】賃金改善明細書（職員別）'!K41</f>
        <v>0</v>
      </c>
      <c r="Z24" s="637"/>
      <c r="AA24" s="637"/>
      <c r="AB24" s="637"/>
      <c r="AC24" s="637"/>
      <c r="AD24" s="637"/>
      <c r="AE24" s="637"/>
      <c r="AF24" s="637"/>
      <c r="AG24" s="638"/>
      <c r="AH24" s="153" t="s">
        <v>174</v>
      </c>
    </row>
    <row r="25" spans="2:36" ht="27.75" customHeight="1" x14ac:dyDescent="0.2">
      <c r="C25" s="73"/>
      <c r="D25" s="631" t="s">
        <v>293</v>
      </c>
      <c r="E25" s="406"/>
      <c r="F25" s="406"/>
      <c r="G25" s="406"/>
      <c r="H25" s="406"/>
      <c r="I25" s="406"/>
      <c r="J25" s="406"/>
      <c r="K25" s="406"/>
      <c r="L25" s="406"/>
      <c r="M25" s="406"/>
      <c r="N25" s="406"/>
      <c r="O25" s="406"/>
      <c r="P25" s="406"/>
      <c r="Q25" s="406"/>
      <c r="R25" s="406"/>
      <c r="S25" s="406"/>
      <c r="T25" s="406"/>
      <c r="U25" s="406"/>
      <c r="V25" s="406"/>
      <c r="W25" s="406"/>
      <c r="X25" s="632"/>
      <c r="Y25" s="636">
        <f>'【様式６別添１】賃金改善明細書（職員別）'!L41</f>
        <v>0</v>
      </c>
      <c r="Z25" s="637"/>
      <c r="AA25" s="637"/>
      <c r="AB25" s="637"/>
      <c r="AC25" s="637"/>
      <c r="AD25" s="637"/>
      <c r="AE25" s="637"/>
      <c r="AF25" s="637"/>
      <c r="AG25" s="638"/>
      <c r="AH25" s="153" t="s">
        <v>174</v>
      </c>
    </row>
    <row r="26" spans="2:36" ht="27.75" customHeight="1" x14ac:dyDescent="0.2">
      <c r="C26" s="73"/>
      <c r="D26" s="631" t="s">
        <v>294</v>
      </c>
      <c r="E26" s="406"/>
      <c r="F26" s="406"/>
      <c r="G26" s="406"/>
      <c r="H26" s="406"/>
      <c r="I26" s="406"/>
      <c r="J26" s="406"/>
      <c r="K26" s="406"/>
      <c r="L26" s="406"/>
      <c r="M26" s="406"/>
      <c r="N26" s="406"/>
      <c r="O26" s="406"/>
      <c r="P26" s="406"/>
      <c r="Q26" s="406"/>
      <c r="R26" s="406"/>
      <c r="S26" s="406"/>
      <c r="T26" s="406"/>
      <c r="U26" s="406"/>
      <c r="V26" s="406"/>
      <c r="W26" s="406"/>
      <c r="X26" s="632"/>
      <c r="Y26" s="636">
        <f>'【様式６別添１】賃金改善明細書（職員別）'!M41</f>
        <v>0</v>
      </c>
      <c r="Z26" s="637"/>
      <c r="AA26" s="637"/>
      <c r="AB26" s="637"/>
      <c r="AC26" s="637"/>
      <c r="AD26" s="637"/>
      <c r="AE26" s="637"/>
      <c r="AF26" s="637"/>
      <c r="AG26" s="638"/>
      <c r="AH26" s="153" t="s">
        <v>174</v>
      </c>
    </row>
    <row r="27" spans="2:36" ht="27.75" customHeight="1" x14ac:dyDescent="0.2">
      <c r="C27" s="73"/>
      <c r="D27" s="631" t="s">
        <v>190</v>
      </c>
      <c r="E27" s="406"/>
      <c r="F27" s="406"/>
      <c r="G27" s="406"/>
      <c r="H27" s="406"/>
      <c r="I27" s="406"/>
      <c r="J27" s="406"/>
      <c r="K27" s="406"/>
      <c r="L27" s="406"/>
      <c r="M27" s="406"/>
      <c r="N27" s="406"/>
      <c r="O27" s="406"/>
      <c r="P27" s="406"/>
      <c r="Q27" s="406"/>
      <c r="R27" s="406"/>
      <c r="S27" s="406"/>
      <c r="T27" s="406"/>
      <c r="U27" s="406"/>
      <c r="V27" s="406"/>
      <c r="W27" s="406"/>
      <c r="X27" s="632"/>
      <c r="Y27" s="636">
        <f>'【様式６別添１】賃金改善明細書（職員別）'!N41</f>
        <v>0</v>
      </c>
      <c r="Z27" s="637"/>
      <c r="AA27" s="637"/>
      <c r="AB27" s="637"/>
      <c r="AC27" s="637"/>
      <c r="AD27" s="637"/>
      <c r="AE27" s="637"/>
      <c r="AF27" s="637"/>
      <c r="AG27" s="638"/>
      <c r="AH27" s="153" t="s">
        <v>174</v>
      </c>
    </row>
    <row r="28" spans="2:36" ht="27.75" customHeight="1" x14ac:dyDescent="0.2">
      <c r="C28" s="241"/>
      <c r="D28" s="406" t="s">
        <v>191</v>
      </c>
      <c r="E28" s="406"/>
      <c r="F28" s="406"/>
      <c r="G28" s="406"/>
      <c r="H28" s="406"/>
      <c r="I28" s="406"/>
      <c r="J28" s="406"/>
      <c r="K28" s="406"/>
      <c r="L28" s="406"/>
      <c r="M28" s="406"/>
      <c r="N28" s="406"/>
      <c r="O28" s="406"/>
      <c r="P28" s="406"/>
      <c r="Q28" s="406"/>
      <c r="R28" s="406"/>
      <c r="S28" s="406"/>
      <c r="T28" s="406"/>
      <c r="U28" s="406"/>
      <c r="V28" s="406"/>
      <c r="W28" s="406"/>
      <c r="X28" s="632"/>
      <c r="Y28" s="636">
        <f>'【様式６別添１】賃金改善明細書（職員別）'!O40</f>
        <v>0</v>
      </c>
      <c r="Z28" s="637"/>
      <c r="AA28" s="637"/>
      <c r="AB28" s="637"/>
      <c r="AC28" s="637"/>
      <c r="AD28" s="637"/>
      <c r="AE28" s="637"/>
      <c r="AF28" s="637"/>
      <c r="AG28" s="638"/>
      <c r="AH28" s="147" t="s">
        <v>174</v>
      </c>
    </row>
    <row r="29" spans="2:36" ht="27.75" customHeight="1" x14ac:dyDescent="0.2">
      <c r="C29" s="144"/>
      <c r="D29" s="406" t="s">
        <v>192</v>
      </c>
      <c r="E29" s="406"/>
      <c r="F29" s="406"/>
      <c r="G29" s="406"/>
      <c r="H29" s="406"/>
      <c r="I29" s="406"/>
      <c r="J29" s="406"/>
      <c r="K29" s="406"/>
      <c r="L29" s="406"/>
      <c r="M29" s="406"/>
      <c r="N29" s="406"/>
      <c r="O29" s="406"/>
      <c r="P29" s="406"/>
      <c r="Q29" s="406"/>
      <c r="R29" s="406"/>
      <c r="S29" s="406"/>
      <c r="T29" s="406"/>
      <c r="U29" s="406"/>
      <c r="V29" s="406"/>
      <c r="W29" s="406"/>
      <c r="X29" s="632"/>
      <c r="Y29" s="636">
        <f>'【様式６別添１】賃金改善明細書（職員別）'!P41</f>
        <v>0</v>
      </c>
      <c r="Z29" s="637"/>
      <c r="AA29" s="637"/>
      <c r="AB29" s="637"/>
      <c r="AC29" s="637"/>
      <c r="AD29" s="637"/>
      <c r="AE29" s="637"/>
      <c r="AF29" s="637"/>
      <c r="AG29" s="638"/>
      <c r="AH29" s="147" t="s">
        <v>174</v>
      </c>
    </row>
    <row r="30" spans="2:36" ht="9" customHeight="1" x14ac:dyDescent="0.2">
      <c r="C30" s="277"/>
      <c r="D30" s="130"/>
      <c r="E30" s="130"/>
      <c r="F30" s="130"/>
      <c r="G30" s="130"/>
      <c r="H30" s="130"/>
      <c r="I30" s="130"/>
      <c r="J30" s="130"/>
      <c r="K30" s="130"/>
      <c r="L30" s="130"/>
      <c r="M30" s="130"/>
      <c r="N30" s="130"/>
      <c r="O30" s="130"/>
      <c r="P30" s="130"/>
      <c r="Q30" s="130"/>
      <c r="R30" s="130"/>
      <c r="S30" s="130"/>
      <c r="T30" s="130"/>
      <c r="U30" s="130"/>
      <c r="V30" s="130"/>
      <c r="W30" s="130"/>
      <c r="X30" s="130"/>
      <c r="Y30" s="193"/>
      <c r="Z30" s="193"/>
      <c r="AA30" s="193"/>
      <c r="AB30" s="193"/>
      <c r="AC30" s="193"/>
      <c r="AD30" s="193"/>
      <c r="AE30" s="193"/>
      <c r="AF30" s="193"/>
      <c r="AG30" s="193"/>
      <c r="AH30" s="124"/>
    </row>
    <row r="31" spans="2:36" ht="21" customHeight="1" x14ac:dyDescent="0.2">
      <c r="B31" s="1" t="s">
        <v>193</v>
      </c>
    </row>
    <row r="32" spans="2:36" ht="29.25" customHeight="1" x14ac:dyDescent="0.2">
      <c r="C32" s="631" t="s">
        <v>194</v>
      </c>
      <c r="D32" s="406"/>
      <c r="E32" s="406"/>
      <c r="F32" s="406"/>
      <c r="G32" s="406"/>
      <c r="H32" s="406"/>
      <c r="I32" s="632"/>
      <c r="J32" s="633"/>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5"/>
    </row>
    <row r="33" spans="2:37" ht="29.25" customHeight="1" x14ac:dyDescent="0.2">
      <c r="C33" s="631" t="s">
        <v>195</v>
      </c>
      <c r="D33" s="406"/>
      <c r="E33" s="406"/>
      <c r="F33" s="406"/>
      <c r="G33" s="406"/>
      <c r="H33" s="406"/>
      <c r="I33" s="632"/>
      <c r="J33" s="633"/>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5"/>
    </row>
    <row r="35" spans="2:37" ht="18" customHeight="1" x14ac:dyDescent="0.2">
      <c r="B35" s="1" t="s">
        <v>372</v>
      </c>
    </row>
    <row r="36" spans="2:37" ht="6" customHeight="1" thickBot="1" x14ac:dyDescent="0.25">
      <c r="C36" s="277"/>
      <c r="D36" s="130"/>
      <c r="E36" s="130"/>
      <c r="F36" s="130"/>
      <c r="G36" s="130"/>
      <c r="H36" s="130"/>
      <c r="I36" s="130"/>
      <c r="J36" s="130"/>
      <c r="K36" s="130"/>
      <c r="L36" s="130"/>
      <c r="M36" s="130"/>
      <c r="N36" s="130"/>
      <c r="O36" s="187"/>
      <c r="P36" s="187"/>
      <c r="Q36" s="187"/>
      <c r="R36" s="187"/>
      <c r="S36" s="187"/>
      <c r="T36" s="187"/>
      <c r="U36" s="187"/>
      <c r="V36" s="187"/>
      <c r="W36" s="187"/>
      <c r="X36" s="188"/>
      <c r="Y36" s="187"/>
      <c r="Z36" s="187"/>
      <c r="AA36" s="187"/>
      <c r="AB36" s="187"/>
      <c r="AC36" s="187"/>
      <c r="AD36" s="187"/>
      <c r="AE36" s="187"/>
      <c r="AF36" s="187"/>
      <c r="AG36" s="187"/>
      <c r="AH36" s="124"/>
    </row>
    <row r="37" spans="2:37" ht="27.75" customHeight="1" thickBot="1" x14ac:dyDescent="0.25">
      <c r="C37" s="645"/>
      <c r="D37" s="646"/>
      <c r="E37" s="646"/>
      <c r="F37" s="646"/>
      <c r="G37" s="646"/>
      <c r="H37" s="646"/>
      <c r="I37" s="646"/>
      <c r="J37" s="646"/>
      <c r="K37" s="646"/>
      <c r="L37" s="646"/>
      <c r="M37" s="647"/>
      <c r="N37" s="764" t="s">
        <v>343</v>
      </c>
      <c r="O37" s="765"/>
      <c r="P37" s="765"/>
      <c r="Q37" s="765"/>
      <c r="R37" s="765"/>
      <c r="S37" s="765"/>
      <c r="T37" s="297"/>
      <c r="U37" s="765" t="s">
        <v>339</v>
      </c>
      <c r="V37" s="765"/>
      <c r="W37" s="765"/>
      <c r="X37" s="765"/>
      <c r="Y37" s="765"/>
      <c r="Z37" s="765"/>
      <c r="AA37" s="764" t="s">
        <v>342</v>
      </c>
      <c r="AB37" s="765"/>
      <c r="AC37" s="765"/>
      <c r="AD37" s="765"/>
      <c r="AE37" s="765"/>
      <c r="AF37" s="766"/>
      <c r="AH37" s="761" t="s">
        <v>340</v>
      </c>
      <c r="AI37" s="762"/>
      <c r="AJ37" s="763"/>
      <c r="AK37" s="191" t="str">
        <f>IFERROR(IF(U39&gt;=U38,"○","×"),"")</f>
        <v>○</v>
      </c>
    </row>
    <row r="38" spans="2:37" ht="27.75" customHeight="1" thickBot="1" x14ac:dyDescent="0.25">
      <c r="C38" s="145" t="s">
        <v>112</v>
      </c>
      <c r="D38" s="651" t="s">
        <v>295</v>
      </c>
      <c r="E38" s="651"/>
      <c r="F38" s="651"/>
      <c r="G38" s="651"/>
      <c r="H38" s="651"/>
      <c r="I38" s="651"/>
      <c r="J38" s="651"/>
      <c r="K38" s="651"/>
      <c r="L38" s="651"/>
      <c r="M38" s="651"/>
      <c r="N38" s="773"/>
      <c r="O38" s="774"/>
      <c r="P38" s="774"/>
      <c r="Q38" s="774"/>
      <c r="R38" s="774"/>
      <c r="S38" s="295" t="s">
        <v>174</v>
      </c>
      <c r="T38" s="298"/>
      <c r="U38" s="771"/>
      <c r="V38" s="772"/>
      <c r="W38" s="772"/>
      <c r="X38" s="772"/>
      <c r="Y38" s="772"/>
      <c r="Z38" s="296" t="s">
        <v>174</v>
      </c>
      <c r="AA38" s="771"/>
      <c r="AB38" s="772"/>
      <c r="AC38" s="772"/>
      <c r="AD38" s="772"/>
      <c r="AE38" s="772"/>
      <c r="AF38" s="147" t="s">
        <v>174</v>
      </c>
      <c r="AH38" s="761" t="s">
        <v>341</v>
      </c>
      <c r="AI38" s="762"/>
      <c r="AJ38" s="763"/>
      <c r="AK38" s="191" t="str">
        <f>IFERROR(IF(AA39&gt;=AA38,"○","×"),"")</f>
        <v>○</v>
      </c>
    </row>
    <row r="39" spans="2:37" ht="27.75" customHeight="1" thickBot="1" x14ac:dyDescent="0.25">
      <c r="C39" s="145" t="s">
        <v>119</v>
      </c>
      <c r="D39" s="651" t="s">
        <v>296</v>
      </c>
      <c r="E39" s="651"/>
      <c r="F39" s="651"/>
      <c r="G39" s="651"/>
      <c r="H39" s="651"/>
      <c r="I39" s="651"/>
      <c r="J39" s="651"/>
      <c r="K39" s="651"/>
      <c r="L39" s="651"/>
      <c r="M39" s="651"/>
      <c r="N39" s="771"/>
      <c r="O39" s="772"/>
      <c r="P39" s="772"/>
      <c r="Q39" s="772"/>
      <c r="R39" s="772"/>
      <c r="S39" s="296" t="s">
        <v>174</v>
      </c>
      <c r="T39" s="298"/>
      <c r="U39" s="772"/>
      <c r="V39" s="772"/>
      <c r="W39" s="772"/>
      <c r="X39" s="772"/>
      <c r="Y39" s="772"/>
      <c r="Z39" s="296" t="s">
        <v>174</v>
      </c>
      <c r="AA39" s="771"/>
      <c r="AB39" s="772"/>
      <c r="AC39" s="772"/>
      <c r="AD39" s="772"/>
      <c r="AE39" s="772"/>
      <c r="AF39" s="147" t="s">
        <v>174</v>
      </c>
      <c r="AH39" s="761" t="s">
        <v>346</v>
      </c>
      <c r="AI39" s="762"/>
      <c r="AJ39" s="763"/>
      <c r="AK39" s="191" t="str">
        <f>IFERROR(IF(N39&gt;=N38,"○","×"),"")</f>
        <v>○</v>
      </c>
    </row>
    <row r="40" spans="2:37" ht="14.25" customHeight="1" x14ac:dyDescent="0.2">
      <c r="C40" s="759" t="s">
        <v>359</v>
      </c>
      <c r="D40" s="759"/>
      <c r="E40" s="759"/>
      <c r="F40" s="759"/>
      <c r="G40" s="759"/>
      <c r="H40" s="759"/>
      <c r="I40" s="759"/>
      <c r="J40" s="759"/>
      <c r="K40" s="759"/>
      <c r="L40" s="759"/>
      <c r="M40" s="759"/>
      <c r="N40" s="759"/>
      <c r="O40" s="759"/>
      <c r="P40" s="759"/>
      <c r="Q40" s="759"/>
      <c r="R40" s="759"/>
      <c r="S40" s="759"/>
      <c r="T40" s="760"/>
      <c r="U40" s="759"/>
      <c r="V40" s="759"/>
      <c r="W40" s="759"/>
      <c r="X40" s="759"/>
      <c r="Y40" s="759"/>
      <c r="Z40" s="759"/>
      <c r="AA40" s="760"/>
      <c r="AB40" s="760"/>
      <c r="AC40" s="760"/>
      <c r="AD40" s="760"/>
      <c r="AE40" s="760"/>
    </row>
    <row r="41" spans="2:37" ht="13.95" customHeight="1" x14ac:dyDescent="0.2">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row>
    <row r="42" spans="2:37" ht="13.95" customHeight="1" x14ac:dyDescent="0.2">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row>
    <row r="43" spans="2:37" ht="13.95" customHeight="1" x14ac:dyDescent="0.2">
      <c r="R43" s="96"/>
      <c r="S43" s="96"/>
      <c r="T43" s="96"/>
      <c r="U43" s="96"/>
      <c r="V43" s="96"/>
      <c r="W43" s="96"/>
      <c r="X43" s="96"/>
      <c r="Y43" s="96"/>
    </row>
    <row r="44" spans="2:37" ht="16.95" customHeight="1" x14ac:dyDescent="0.2">
      <c r="B44" s="1" t="s">
        <v>335</v>
      </c>
      <c r="C44" s="310"/>
      <c r="D44" s="311"/>
      <c r="E44" s="311"/>
      <c r="F44" s="311"/>
      <c r="G44" s="311"/>
      <c r="H44" s="311"/>
      <c r="I44" s="311"/>
      <c r="J44" s="311"/>
      <c r="K44" s="311"/>
      <c r="L44" s="312"/>
      <c r="M44" s="312"/>
      <c r="N44" s="312"/>
      <c r="O44" s="312"/>
      <c r="P44" s="312"/>
      <c r="Q44" s="277"/>
      <c r="R44" s="277"/>
      <c r="S44" s="277"/>
      <c r="T44" s="277"/>
      <c r="U44" s="277"/>
      <c r="V44" s="277"/>
      <c r="W44" s="277"/>
      <c r="X44" s="277"/>
      <c r="Y44" s="277"/>
      <c r="Z44" s="277"/>
      <c r="AA44" s="277"/>
      <c r="AB44" s="277"/>
      <c r="AC44" s="277"/>
      <c r="AD44" s="277"/>
      <c r="AE44" s="277"/>
      <c r="AF44" s="277"/>
      <c r="AG44" s="277"/>
    </row>
    <row r="45" spans="2:37" ht="6" customHeight="1" thickBot="1" x14ac:dyDescent="0.25">
      <c r="C45" s="310"/>
      <c r="D45" s="313"/>
      <c r="E45" s="311"/>
      <c r="F45" s="311"/>
      <c r="G45" s="311"/>
      <c r="H45" s="311"/>
      <c r="I45" s="311"/>
      <c r="J45" s="311"/>
      <c r="K45" s="311"/>
      <c r="L45" s="312"/>
      <c r="M45" s="312"/>
      <c r="N45" s="312"/>
      <c r="O45" s="312"/>
      <c r="P45" s="312"/>
      <c r="Q45" s="277"/>
      <c r="R45" s="277"/>
      <c r="S45" s="277"/>
      <c r="T45" s="314"/>
      <c r="U45" s="277"/>
      <c r="V45" s="277"/>
      <c r="W45" s="277"/>
      <c r="X45" s="277"/>
      <c r="Y45" s="277"/>
      <c r="Z45" s="277"/>
      <c r="AA45" s="277"/>
      <c r="AB45" s="277"/>
      <c r="AC45" s="277"/>
      <c r="AD45" s="277"/>
      <c r="AE45" s="277"/>
      <c r="AF45" s="277"/>
      <c r="AG45" s="277"/>
    </row>
    <row r="46" spans="2:37" ht="42" customHeight="1" thickBot="1" x14ac:dyDescent="0.25">
      <c r="C46" s="645"/>
      <c r="D46" s="646"/>
      <c r="E46" s="646"/>
      <c r="F46" s="646"/>
      <c r="G46" s="646"/>
      <c r="H46" s="646"/>
      <c r="I46" s="646"/>
      <c r="J46" s="646"/>
      <c r="K46" s="646"/>
      <c r="L46" s="646"/>
      <c r="M46" s="647"/>
      <c r="N46" s="764" t="s">
        <v>349</v>
      </c>
      <c r="O46" s="765"/>
      <c r="P46" s="765"/>
      <c r="Q46" s="765"/>
      <c r="R46" s="765"/>
      <c r="S46" s="765"/>
      <c r="T46" s="297"/>
      <c r="U46" s="764" t="s">
        <v>347</v>
      </c>
      <c r="V46" s="765"/>
      <c r="W46" s="765"/>
      <c r="X46" s="765"/>
      <c r="Y46" s="765"/>
      <c r="Z46" s="765"/>
      <c r="AA46" s="764" t="s">
        <v>348</v>
      </c>
      <c r="AB46" s="765"/>
      <c r="AC46" s="765"/>
      <c r="AD46" s="765"/>
      <c r="AE46" s="765"/>
      <c r="AF46" s="766"/>
      <c r="AH46" s="761" t="s">
        <v>340</v>
      </c>
      <c r="AI46" s="762"/>
      <c r="AJ46" s="763"/>
      <c r="AK46" s="191" t="str">
        <f>IFERROR(IF(U48&gt;=U47,"○",IF(U47="0","〇","×")),"")</f>
        <v>〇</v>
      </c>
    </row>
    <row r="47" spans="2:37" ht="27.75" customHeight="1" thickBot="1" x14ac:dyDescent="0.25">
      <c r="C47" s="145" t="s">
        <v>112</v>
      </c>
      <c r="D47" s="631" t="s">
        <v>337</v>
      </c>
      <c r="E47" s="406"/>
      <c r="F47" s="406"/>
      <c r="G47" s="406"/>
      <c r="H47" s="406"/>
      <c r="I47" s="406"/>
      <c r="J47" s="406"/>
      <c r="K47" s="406"/>
      <c r="L47" s="406"/>
      <c r="M47" s="632"/>
      <c r="N47" s="768" t="str">
        <f>IF(AJ17="×",Y23-Y17,"0")</f>
        <v>0</v>
      </c>
      <c r="O47" s="769"/>
      <c r="P47" s="769"/>
      <c r="Q47" s="769"/>
      <c r="R47" s="769"/>
      <c r="S47" s="173" t="s">
        <v>174</v>
      </c>
      <c r="T47" s="299"/>
      <c r="U47" s="767" t="str">
        <f>IF(AJ10="×",N11-N12,"0")</f>
        <v>0</v>
      </c>
      <c r="V47" s="641"/>
      <c r="W47" s="641"/>
      <c r="X47" s="641"/>
      <c r="Y47" s="641"/>
      <c r="Z47" s="147" t="s">
        <v>174</v>
      </c>
      <c r="AA47" s="767" t="str">
        <f>IF(AJ11="×",W11-W12,"0")</f>
        <v>0</v>
      </c>
      <c r="AB47" s="641"/>
      <c r="AC47" s="641"/>
      <c r="AD47" s="641"/>
      <c r="AE47" s="641"/>
      <c r="AF47" s="147" t="s">
        <v>174</v>
      </c>
      <c r="AH47" s="761" t="s">
        <v>341</v>
      </c>
      <c r="AI47" s="762"/>
      <c r="AJ47" s="763"/>
      <c r="AK47" s="191" t="str">
        <f>IFERROR(IF(AA48&gt;=AA47,"○",IF(AA47="0","〇","×")),"")</f>
        <v>〇</v>
      </c>
    </row>
    <row r="48" spans="2:37" ht="27.75" customHeight="1" thickBot="1" x14ac:dyDescent="0.25">
      <c r="C48" s="145" t="s">
        <v>119</v>
      </c>
      <c r="D48" s="631" t="s">
        <v>338</v>
      </c>
      <c r="E48" s="406"/>
      <c r="F48" s="406"/>
      <c r="G48" s="406"/>
      <c r="H48" s="406"/>
      <c r="I48" s="406"/>
      <c r="J48" s="406"/>
      <c r="K48" s="406"/>
      <c r="L48" s="406"/>
      <c r="M48" s="632"/>
      <c r="N48" s="770"/>
      <c r="O48" s="630"/>
      <c r="P48" s="630"/>
      <c r="Q48" s="630"/>
      <c r="R48" s="630"/>
      <c r="S48" s="296" t="s">
        <v>174</v>
      </c>
      <c r="T48" s="298"/>
      <c r="U48" s="770"/>
      <c r="V48" s="630"/>
      <c r="W48" s="630"/>
      <c r="X48" s="630"/>
      <c r="Y48" s="630"/>
      <c r="Z48" s="147" t="s">
        <v>174</v>
      </c>
      <c r="AA48" s="770"/>
      <c r="AB48" s="630"/>
      <c r="AC48" s="630"/>
      <c r="AD48" s="630"/>
      <c r="AE48" s="630"/>
      <c r="AF48" s="147" t="s">
        <v>174</v>
      </c>
      <c r="AH48" s="761" t="s">
        <v>346</v>
      </c>
      <c r="AI48" s="762"/>
      <c r="AJ48" s="763"/>
      <c r="AK48" s="191" t="str">
        <f>IFERROR(IF(N48&gt;=N47,"○",IF(N47="0","〇","×")),"")</f>
        <v>〇</v>
      </c>
    </row>
    <row r="49" spans="2:34" ht="13.95" customHeight="1" x14ac:dyDescent="0.2">
      <c r="R49" s="96"/>
      <c r="S49" s="96"/>
      <c r="T49" s="96"/>
      <c r="U49" s="96"/>
      <c r="V49" s="96"/>
      <c r="W49" s="96"/>
      <c r="X49" s="96"/>
      <c r="Y49" s="96"/>
    </row>
    <row r="50" spans="2:34" ht="27" customHeight="1" x14ac:dyDescent="0.2">
      <c r="B50" s="1" t="s">
        <v>336</v>
      </c>
    </row>
    <row r="51" spans="2:34" ht="29.25" customHeight="1" x14ac:dyDescent="0.2">
      <c r="C51" s="575"/>
      <c r="D51" s="576"/>
      <c r="E51" s="576"/>
      <c r="F51" s="576"/>
      <c r="G51" s="576"/>
      <c r="H51" s="576"/>
      <c r="I51" s="576"/>
      <c r="J51" s="576"/>
      <c r="K51" s="576"/>
      <c r="L51" s="576"/>
      <c r="M51" s="577"/>
      <c r="N51" s="575" t="s">
        <v>236</v>
      </c>
      <c r="O51" s="576"/>
      <c r="P51" s="576"/>
      <c r="Q51" s="576"/>
      <c r="R51" s="576"/>
      <c r="S51" s="576"/>
      <c r="T51" s="576"/>
      <c r="U51" s="576"/>
      <c r="V51" s="577"/>
      <c r="W51" s="625"/>
      <c r="X51" s="625"/>
      <c r="Y51" s="625"/>
    </row>
    <row r="52" spans="2:34" ht="24" customHeight="1" x14ac:dyDescent="0.2">
      <c r="C52" s="192" t="s">
        <v>112</v>
      </c>
      <c r="D52" s="626" t="s">
        <v>297</v>
      </c>
      <c r="E52" s="627"/>
      <c r="F52" s="627"/>
      <c r="G52" s="627"/>
      <c r="H52" s="627"/>
      <c r="I52" s="627"/>
      <c r="J52" s="627"/>
      <c r="K52" s="627"/>
      <c r="L52" s="627"/>
      <c r="M52" s="628"/>
      <c r="N52" s="630"/>
      <c r="O52" s="630"/>
      <c r="P52" s="630"/>
      <c r="Q52" s="630"/>
      <c r="R52" s="630"/>
      <c r="S52" s="630"/>
      <c r="T52" s="630"/>
      <c r="U52" s="630"/>
      <c r="V52" s="147" t="s">
        <v>174</v>
      </c>
      <c r="W52" s="625"/>
      <c r="X52" s="625"/>
      <c r="Y52" s="625"/>
    </row>
    <row r="53" spans="2:34" ht="24" customHeight="1" x14ac:dyDescent="0.2">
      <c r="C53" s="230" t="s">
        <v>298</v>
      </c>
      <c r="D53" s="631" t="s">
        <v>299</v>
      </c>
      <c r="E53" s="406"/>
      <c r="F53" s="406"/>
      <c r="G53" s="406"/>
      <c r="H53" s="406"/>
      <c r="I53" s="406"/>
      <c r="J53" s="406"/>
      <c r="K53" s="406"/>
      <c r="L53" s="406"/>
      <c r="M53" s="632"/>
      <c r="N53" s="630"/>
      <c r="O53" s="630"/>
      <c r="P53" s="630"/>
      <c r="Q53" s="630"/>
      <c r="R53" s="630"/>
      <c r="S53" s="630"/>
      <c r="T53" s="630"/>
      <c r="U53" s="630"/>
      <c r="V53" s="147" t="s">
        <v>174</v>
      </c>
      <c r="W53" s="625"/>
      <c r="X53" s="625"/>
      <c r="Y53" s="625"/>
    </row>
    <row r="54" spans="2:34" ht="17.100000000000001" customHeight="1" x14ac:dyDescent="0.2">
      <c r="C54" s="56" t="s">
        <v>20</v>
      </c>
      <c r="D54" s="622" t="s">
        <v>199</v>
      </c>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3"/>
      <c r="AH54" s="623"/>
    </row>
    <row r="55" spans="2:34" ht="9" customHeight="1" x14ac:dyDescent="0.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9" customHeight="1" x14ac:dyDescent="0.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6.2" customHeight="1" x14ac:dyDescent="0.2">
      <c r="C57" s="1" t="s">
        <v>200</v>
      </c>
    </row>
    <row r="58" spans="2:34" ht="16.2" customHeight="1" x14ac:dyDescent="0.2">
      <c r="Q58" s="624" t="s">
        <v>129</v>
      </c>
      <c r="R58" s="624"/>
      <c r="S58" s="624"/>
      <c r="T58" s="624"/>
      <c r="U58" s="624"/>
      <c r="V58" s="624"/>
      <c r="W58" s="624"/>
      <c r="X58" s="624"/>
      <c r="Y58" s="437"/>
      <c r="Z58" s="437"/>
      <c r="AA58" s="437"/>
      <c r="AB58" s="437"/>
      <c r="AC58" s="437"/>
      <c r="AD58" s="437"/>
      <c r="AE58" s="437"/>
      <c r="AF58" s="437"/>
      <c r="AG58" s="437"/>
      <c r="AH58" s="437"/>
    </row>
    <row r="59" spans="2:34" ht="17.25" customHeight="1" x14ac:dyDescent="0.2">
      <c r="S59" s="629" t="s">
        <v>130</v>
      </c>
      <c r="T59" s="629"/>
      <c r="U59" s="629"/>
      <c r="V59" s="629"/>
      <c r="W59" s="629"/>
      <c r="X59" s="629"/>
      <c r="Y59" s="448"/>
      <c r="Z59" s="448"/>
      <c r="AA59" s="448"/>
      <c r="AB59" s="448"/>
      <c r="AC59" s="448"/>
      <c r="AD59" s="448"/>
      <c r="AE59" s="448"/>
      <c r="AF59" s="448"/>
      <c r="AG59" s="448"/>
      <c r="AH59" s="448"/>
    </row>
    <row r="60" spans="2:34" ht="17.25" customHeight="1" x14ac:dyDescent="0.2">
      <c r="S60" s="621" t="s">
        <v>131</v>
      </c>
      <c r="T60" s="621"/>
      <c r="U60" s="621"/>
      <c r="V60" s="621"/>
      <c r="W60" s="621"/>
      <c r="X60" s="621"/>
      <c r="Y60" s="432"/>
      <c r="Z60" s="432"/>
      <c r="AA60" s="432"/>
      <c r="AB60" s="432"/>
      <c r="AC60" s="432"/>
      <c r="AD60" s="432"/>
      <c r="AE60" s="432"/>
      <c r="AF60" s="432"/>
      <c r="AG60" s="432"/>
      <c r="AH60" s="432"/>
    </row>
  </sheetData>
  <sheetProtection insertRows="0"/>
  <mergeCells count="99">
    <mergeCell ref="AA37:AF37"/>
    <mergeCell ref="AA38:AE38"/>
    <mergeCell ref="AA39:AE39"/>
    <mergeCell ref="N37:S37"/>
    <mergeCell ref="N38:R38"/>
    <mergeCell ref="N39:R39"/>
    <mergeCell ref="U37:Z37"/>
    <mergeCell ref="U38:Y38"/>
    <mergeCell ref="U39:Y39"/>
    <mergeCell ref="C46:M46"/>
    <mergeCell ref="D47:M47"/>
    <mergeCell ref="AH47:AJ47"/>
    <mergeCell ref="D48:M48"/>
    <mergeCell ref="AH48:AJ48"/>
    <mergeCell ref="N48:R48"/>
    <mergeCell ref="AA47:AE47"/>
    <mergeCell ref="C32:I32"/>
    <mergeCell ref="C33:I33"/>
    <mergeCell ref="D52:M52"/>
    <mergeCell ref="D53:M53"/>
    <mergeCell ref="J32:AH32"/>
    <mergeCell ref="J33:AH33"/>
    <mergeCell ref="N51:V51"/>
    <mergeCell ref="AH38:AJ38"/>
    <mergeCell ref="W51:Y53"/>
    <mergeCell ref="N53:U53"/>
    <mergeCell ref="N52:U52"/>
    <mergeCell ref="D38:M38"/>
    <mergeCell ref="C51:M51"/>
    <mergeCell ref="N47:R47"/>
    <mergeCell ref="U48:Y48"/>
    <mergeCell ref="AA48:AE48"/>
    <mergeCell ref="D21:X21"/>
    <mergeCell ref="Y29:AG29"/>
    <mergeCell ref="Y19:AG19"/>
    <mergeCell ref="D27:X27"/>
    <mergeCell ref="D26:X26"/>
    <mergeCell ref="D25:X25"/>
    <mergeCell ref="D24:X24"/>
    <mergeCell ref="D23:X23"/>
    <mergeCell ref="D29:X29"/>
    <mergeCell ref="D19:X19"/>
    <mergeCell ref="Y20:AG20"/>
    <mergeCell ref="Y21:AG21"/>
    <mergeCell ref="W11:AD11"/>
    <mergeCell ref="W12:AD12"/>
    <mergeCell ref="AG11:AI11"/>
    <mergeCell ref="D17:X17"/>
    <mergeCell ref="D20:X20"/>
    <mergeCell ref="Y18:AG18"/>
    <mergeCell ref="Y17:AG17"/>
    <mergeCell ref="D11:M11"/>
    <mergeCell ref="D12:M12"/>
    <mergeCell ref="N11:U11"/>
    <mergeCell ref="N12:U12"/>
    <mergeCell ref="R4:W4"/>
    <mergeCell ref="X4:AJ4"/>
    <mergeCell ref="R5:W5"/>
    <mergeCell ref="X5:AJ5"/>
    <mergeCell ref="R6:W6"/>
    <mergeCell ref="X6:AJ6"/>
    <mergeCell ref="S60:X60"/>
    <mergeCell ref="Y60:AH60"/>
    <mergeCell ref="Q58:X58"/>
    <mergeCell ref="Y58:AH58"/>
    <mergeCell ref="S59:X59"/>
    <mergeCell ref="Y59:AH59"/>
    <mergeCell ref="AG10:AI10"/>
    <mergeCell ref="D54:AH54"/>
    <mergeCell ref="N14:U14"/>
    <mergeCell ref="W14:AD14"/>
    <mergeCell ref="N13:U13"/>
    <mergeCell ref="W13:AD13"/>
    <mergeCell ref="D18:X18"/>
    <mergeCell ref="D39:M39"/>
    <mergeCell ref="AH39:AJ39"/>
    <mergeCell ref="C37:M37"/>
    <mergeCell ref="D28:X28"/>
    <mergeCell ref="Y28:AG28"/>
    <mergeCell ref="U46:Z46"/>
    <mergeCell ref="AA46:AF46"/>
    <mergeCell ref="N46:S46"/>
    <mergeCell ref="U47:Y47"/>
    <mergeCell ref="C40:AE42"/>
    <mergeCell ref="AH46:AJ46"/>
    <mergeCell ref="AH37:AJ37"/>
    <mergeCell ref="B2:AJ2"/>
    <mergeCell ref="R7:W7"/>
    <mergeCell ref="D14:M14"/>
    <mergeCell ref="D13:M13"/>
    <mergeCell ref="Y27:AG27"/>
    <mergeCell ref="D22:X22"/>
    <mergeCell ref="Y22:AG22"/>
    <mergeCell ref="Y23:AG23"/>
    <mergeCell ref="Y24:AG24"/>
    <mergeCell ref="Y26:AG26"/>
    <mergeCell ref="Y25:AG25"/>
    <mergeCell ref="N10:V10"/>
    <mergeCell ref="W10:AE10"/>
  </mergeCells>
  <phoneticPr fontId="4"/>
  <printOptions horizontalCentered="1"/>
  <pageMargins left="0.78740157480314965" right="0.78740157480314965" top="0.59055118110236227" bottom="0.59055118110236227" header="0.51181102362204722" footer="0.51181102362204722"/>
  <pageSetup paperSize="9"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04AC-B1B1-40B7-93A6-8CFE408B13B9}">
  <sheetPr>
    <tabColor theme="3" tint="0.59999389629810485"/>
    <pageSetUpPr fitToPage="1"/>
  </sheetPr>
  <dimension ref="A1:AP60"/>
  <sheetViews>
    <sheetView showGridLines="0" view="pageBreakPreview" topLeftCell="A5" zoomScale="40" zoomScaleNormal="100" zoomScaleSheetLayoutView="40" workbookViewId="0">
      <selection activeCell="AF48" sqref="AF47:AF48"/>
    </sheetView>
  </sheetViews>
  <sheetFormatPr defaultColWidth="9.109375" defaultRowHeight="12" x14ac:dyDescent="0.15"/>
  <cols>
    <col min="1" max="3" width="4.6640625" style="65" customWidth="1"/>
    <col min="4" max="4" width="15" style="65" customWidth="1"/>
    <col min="5" max="5" width="7.109375" style="65" customWidth="1"/>
    <col min="6" max="6" width="16" style="65" customWidth="1"/>
    <col min="7" max="7" width="12.109375" style="65" customWidth="1"/>
    <col min="8" max="8" width="7.6640625" style="65" customWidth="1"/>
    <col min="9" max="9" width="10.109375" style="65" customWidth="1"/>
    <col min="10" max="10" width="8.44140625" style="65" customWidth="1"/>
    <col min="11" max="16" width="21.33203125" style="65" customWidth="1"/>
    <col min="17" max="17" width="26.109375" style="65" customWidth="1"/>
    <col min="18" max="20" width="21.33203125" style="65" customWidth="1"/>
    <col min="21" max="21" width="16.33203125" style="65" customWidth="1"/>
    <col min="22" max="23" width="16.88671875" style="65" customWidth="1"/>
    <col min="24" max="29" width="21.33203125" style="65" customWidth="1"/>
    <col min="30" max="30" width="26.109375" style="65" customWidth="1"/>
    <col min="31" max="33" width="19.33203125" style="65" customWidth="1"/>
    <col min="34" max="36" width="18.44140625" style="65" customWidth="1"/>
    <col min="37" max="37" width="18.109375" style="65" customWidth="1"/>
    <col min="38" max="38" width="15.33203125" style="65" customWidth="1"/>
    <col min="39" max="40" width="19.44140625" style="65" customWidth="1"/>
    <col min="41" max="41" width="22.33203125" style="65" customWidth="1"/>
    <col min="42" max="42" width="2.44140625" style="65" customWidth="1"/>
    <col min="43" max="16384" width="9.109375" style="65"/>
  </cols>
  <sheetData>
    <row r="1" spans="1:42" ht="33.6" customHeight="1" x14ac:dyDescent="0.15">
      <c r="A1" s="74" t="s">
        <v>300</v>
      </c>
      <c r="P1" s="232"/>
      <c r="AE1" s="717" t="s">
        <v>202</v>
      </c>
      <c r="AF1" s="720"/>
      <c r="AG1" s="721"/>
    </row>
    <row r="2" spans="1:42" ht="33.6" customHeight="1" x14ac:dyDescent="0.15">
      <c r="A2" s="64"/>
      <c r="P2" s="232"/>
      <c r="AE2" s="718"/>
      <c r="AF2" s="722"/>
      <c r="AG2" s="723"/>
    </row>
    <row r="3" spans="1:42" ht="24.75" customHeight="1" thickBot="1" x14ac:dyDescent="0.2">
      <c r="A3" s="280" t="s">
        <v>203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719"/>
      <c r="AF3" s="724"/>
      <c r="AG3" s="725"/>
      <c r="AJ3" s="75"/>
    </row>
    <row r="4" spans="1:42" ht="24.75" customHeight="1" x14ac:dyDescent="0.15">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66"/>
      <c r="AH4" s="280"/>
      <c r="AI4" s="280"/>
      <c r="AJ4" s="280"/>
      <c r="AK4" s="66"/>
      <c r="AL4" s="66"/>
      <c r="AM4" s="278"/>
      <c r="AN4" s="278"/>
      <c r="AO4" s="279"/>
      <c r="AP4" s="75"/>
    </row>
    <row r="5" spans="1:42" s="216" customFormat="1" ht="39.75" customHeight="1" thickBot="1" x14ac:dyDescent="0.35">
      <c r="A5" s="726" t="s">
        <v>334</v>
      </c>
      <c r="B5" s="726"/>
      <c r="C5" s="726"/>
      <c r="D5" s="726"/>
      <c r="E5" s="726"/>
      <c r="F5" s="726"/>
      <c r="G5" s="726"/>
      <c r="H5" s="726"/>
      <c r="I5" s="726"/>
      <c r="J5" s="726"/>
      <c r="K5" s="726"/>
      <c r="L5" s="726"/>
      <c r="M5" s="726"/>
      <c r="N5" s="726"/>
      <c r="O5" s="280"/>
      <c r="P5" s="280"/>
      <c r="Q5" s="280"/>
      <c r="R5" s="280"/>
      <c r="S5" s="214"/>
      <c r="T5" s="214"/>
      <c r="U5" s="214"/>
      <c r="V5" s="214"/>
      <c r="W5" s="214"/>
      <c r="X5" s="280"/>
      <c r="Y5" s="280"/>
      <c r="Z5" s="280"/>
      <c r="AA5" s="280"/>
      <c r="AB5" s="280"/>
      <c r="AC5" s="280"/>
      <c r="AD5" s="214"/>
      <c r="AE5" s="214"/>
      <c r="AF5" s="214"/>
      <c r="AG5" s="214"/>
      <c r="AH5" s="280"/>
      <c r="AI5" s="214"/>
      <c r="AJ5" s="214"/>
      <c r="AK5" s="214"/>
      <c r="AL5" s="214"/>
      <c r="AM5" s="214"/>
      <c r="AN5" s="214"/>
      <c r="AO5" s="215"/>
      <c r="AP5" s="280"/>
    </row>
    <row r="6" spans="1:42" ht="33" customHeight="1" x14ac:dyDescent="0.15">
      <c r="A6" s="727" t="s">
        <v>205</v>
      </c>
      <c r="B6" s="728" t="s">
        <v>206</v>
      </c>
      <c r="C6" s="728"/>
      <c r="D6" s="728"/>
      <c r="E6" s="728" t="s">
        <v>207</v>
      </c>
      <c r="F6" s="728" t="s">
        <v>208</v>
      </c>
      <c r="G6" s="728" t="s">
        <v>209</v>
      </c>
      <c r="H6" s="728" t="s">
        <v>210</v>
      </c>
      <c r="I6" s="728" t="s">
        <v>211</v>
      </c>
      <c r="J6" s="728" t="s">
        <v>212</v>
      </c>
      <c r="K6" s="732" t="s">
        <v>213</v>
      </c>
      <c r="L6" s="733"/>
      <c r="M6" s="733"/>
      <c r="N6" s="733"/>
      <c r="O6" s="734"/>
      <c r="P6" s="734"/>
      <c r="Q6" s="734"/>
      <c r="R6" s="735"/>
      <c r="S6" s="694" t="s">
        <v>214</v>
      </c>
      <c r="T6" s="695"/>
      <c r="U6" s="695"/>
      <c r="V6" s="695"/>
      <c r="W6" s="695"/>
      <c r="X6" s="695"/>
      <c r="Y6" s="695"/>
      <c r="Z6" s="695"/>
      <c r="AA6" s="696"/>
      <c r="AB6" s="696"/>
      <c r="AC6" s="696"/>
      <c r="AD6" s="697"/>
      <c r="AE6" s="709" t="s">
        <v>215</v>
      </c>
      <c r="AF6" s="710"/>
      <c r="AG6" s="710"/>
      <c r="AH6" s="75"/>
    </row>
    <row r="7" spans="1:42" ht="44.25" customHeight="1" x14ac:dyDescent="0.15">
      <c r="A7" s="727"/>
      <c r="B7" s="728"/>
      <c r="C7" s="728"/>
      <c r="D7" s="728"/>
      <c r="E7" s="728"/>
      <c r="F7" s="728"/>
      <c r="G7" s="728"/>
      <c r="H7" s="728"/>
      <c r="I7" s="728"/>
      <c r="J7" s="728"/>
      <c r="K7" s="183" t="s">
        <v>112</v>
      </c>
      <c r="L7" s="178" t="s">
        <v>119</v>
      </c>
      <c r="M7" s="178" t="s">
        <v>179</v>
      </c>
      <c r="N7" s="178" t="s">
        <v>185</v>
      </c>
      <c r="O7" s="179" t="s">
        <v>216</v>
      </c>
      <c r="P7" s="179" t="s">
        <v>217</v>
      </c>
      <c r="Q7" s="178" t="s">
        <v>218</v>
      </c>
      <c r="R7" s="711" t="s">
        <v>219</v>
      </c>
      <c r="S7" s="306" t="s">
        <v>220</v>
      </c>
      <c r="T7" s="307" t="s">
        <v>221</v>
      </c>
      <c r="U7" s="713" t="s">
        <v>222</v>
      </c>
      <c r="V7" s="714"/>
      <c r="W7" s="715"/>
      <c r="X7" s="307" t="s">
        <v>223</v>
      </c>
      <c r="Y7" s="713" t="s">
        <v>224</v>
      </c>
      <c r="Z7" s="715"/>
      <c r="AA7" s="307" t="s">
        <v>225</v>
      </c>
      <c r="AB7" s="307" t="s">
        <v>226</v>
      </c>
      <c r="AC7" s="308" t="s">
        <v>227</v>
      </c>
      <c r="AD7" s="309" t="s">
        <v>228</v>
      </c>
      <c r="AE7" s="709"/>
      <c r="AF7" s="710"/>
      <c r="AG7" s="710"/>
      <c r="AH7" s="75"/>
    </row>
    <row r="8" spans="1:42" ht="44.25" customHeight="1" x14ac:dyDescent="0.15">
      <c r="A8" s="727"/>
      <c r="B8" s="728"/>
      <c r="C8" s="728"/>
      <c r="D8" s="728"/>
      <c r="E8" s="728"/>
      <c r="F8" s="728"/>
      <c r="G8" s="728"/>
      <c r="H8" s="728"/>
      <c r="I8" s="728"/>
      <c r="J8" s="728"/>
      <c r="K8" s="716" t="s">
        <v>229</v>
      </c>
      <c r="L8" s="701" t="s">
        <v>361</v>
      </c>
      <c r="M8" s="701" t="s">
        <v>230</v>
      </c>
      <c r="N8" s="701" t="s">
        <v>231</v>
      </c>
      <c r="O8" s="655" t="s">
        <v>232</v>
      </c>
      <c r="P8" s="655" t="s">
        <v>233</v>
      </c>
      <c r="Q8" s="729" t="s">
        <v>367</v>
      </c>
      <c r="R8" s="712"/>
      <c r="S8" s="730" t="s">
        <v>362</v>
      </c>
      <c r="T8" s="731" t="s">
        <v>236</v>
      </c>
      <c r="U8" s="698"/>
      <c r="V8" s="698"/>
      <c r="W8" s="699"/>
      <c r="X8" s="698" t="s">
        <v>237</v>
      </c>
      <c r="Y8" s="698"/>
      <c r="Z8" s="699"/>
      <c r="AA8" s="700" t="s">
        <v>368</v>
      </c>
      <c r="AB8" s="701" t="s">
        <v>238</v>
      </c>
      <c r="AC8" s="655" t="s">
        <v>239</v>
      </c>
      <c r="AD8" s="702" t="s">
        <v>369</v>
      </c>
      <c r="AE8" s="709"/>
      <c r="AF8" s="710"/>
      <c r="AG8" s="710"/>
      <c r="AH8" s="75"/>
    </row>
    <row r="9" spans="1:42" ht="64.5" customHeight="1" x14ac:dyDescent="0.15">
      <c r="A9" s="727"/>
      <c r="B9" s="728"/>
      <c r="C9" s="728"/>
      <c r="D9" s="728"/>
      <c r="E9" s="728"/>
      <c r="F9" s="728"/>
      <c r="G9" s="728"/>
      <c r="H9" s="728"/>
      <c r="I9" s="728"/>
      <c r="J9" s="728"/>
      <c r="K9" s="716"/>
      <c r="L9" s="701"/>
      <c r="M9" s="701"/>
      <c r="N9" s="701"/>
      <c r="O9" s="656"/>
      <c r="P9" s="656"/>
      <c r="Q9" s="729"/>
      <c r="R9" s="703" t="s">
        <v>241</v>
      </c>
      <c r="S9" s="730"/>
      <c r="T9" s="705" t="s">
        <v>301</v>
      </c>
      <c r="U9" s="706"/>
      <c r="V9" s="706"/>
      <c r="W9" s="706"/>
      <c r="X9" s="707" t="s">
        <v>302</v>
      </c>
      <c r="Y9" s="707" t="s">
        <v>244</v>
      </c>
      <c r="Z9" s="707" t="s">
        <v>245</v>
      </c>
      <c r="AA9" s="700"/>
      <c r="AB9" s="701"/>
      <c r="AC9" s="656"/>
      <c r="AD9" s="702"/>
      <c r="AE9" s="709"/>
      <c r="AF9" s="710"/>
      <c r="AG9" s="710"/>
      <c r="AH9" s="76"/>
    </row>
    <row r="10" spans="1:42" ht="88.5" customHeight="1" x14ac:dyDescent="0.15">
      <c r="A10" s="727"/>
      <c r="B10" s="728"/>
      <c r="C10" s="728"/>
      <c r="D10" s="728"/>
      <c r="E10" s="728"/>
      <c r="F10" s="728"/>
      <c r="G10" s="728"/>
      <c r="H10" s="728"/>
      <c r="I10" s="728"/>
      <c r="J10" s="728"/>
      <c r="K10" s="716"/>
      <c r="L10" s="701"/>
      <c r="M10" s="701"/>
      <c r="N10" s="701"/>
      <c r="O10" s="657"/>
      <c r="P10" s="657"/>
      <c r="Q10" s="729"/>
      <c r="R10" s="704"/>
      <c r="S10" s="730"/>
      <c r="T10" s="211" t="s">
        <v>246</v>
      </c>
      <c r="U10" s="212" t="s">
        <v>247</v>
      </c>
      <c r="V10" s="212" t="s">
        <v>248</v>
      </c>
      <c r="W10" s="212" t="s">
        <v>249</v>
      </c>
      <c r="X10" s="708"/>
      <c r="Y10" s="708"/>
      <c r="Z10" s="708"/>
      <c r="AA10" s="700"/>
      <c r="AB10" s="701"/>
      <c r="AC10" s="657"/>
      <c r="AD10" s="702"/>
      <c r="AE10" s="709"/>
      <c r="AF10" s="710"/>
      <c r="AG10" s="710"/>
      <c r="AH10" s="77"/>
    </row>
    <row r="11" spans="1:42" s="156" customFormat="1" ht="30" customHeight="1" x14ac:dyDescent="0.15">
      <c r="A11" s="78">
        <v>1</v>
      </c>
      <c r="B11" s="684"/>
      <c r="C11" s="684"/>
      <c r="D11" s="684"/>
      <c r="E11" s="79"/>
      <c r="F11" s="79"/>
      <c r="G11" s="79"/>
      <c r="H11" s="79"/>
      <c r="I11" s="79"/>
      <c r="J11" s="85"/>
      <c r="K11" s="87"/>
      <c r="L11" s="685"/>
      <c r="M11" s="685"/>
      <c r="N11" s="687"/>
      <c r="O11" s="89"/>
      <c r="P11" s="89"/>
      <c r="Q11" s="690"/>
      <c r="R11" s="693"/>
      <c r="S11" s="180"/>
      <c r="T11" s="205">
        <f>SUM(U11:W11)</f>
        <v>0</v>
      </c>
      <c r="U11" s="89"/>
      <c r="V11" s="89"/>
      <c r="W11" s="89"/>
      <c r="X11" s="154"/>
      <c r="Y11" s="89"/>
      <c r="Z11" s="89"/>
      <c r="AA11" s="174"/>
      <c r="AB11" s="678"/>
      <c r="AC11" s="86"/>
      <c r="AD11" s="678"/>
      <c r="AE11" s="673"/>
      <c r="AF11" s="674"/>
      <c r="AG11" s="674"/>
      <c r="AH11" s="155"/>
    </row>
    <row r="12" spans="1:42" s="156" customFormat="1" ht="30" customHeight="1" x14ac:dyDescent="0.15">
      <c r="A12" s="78">
        <f>A11+1</f>
        <v>2</v>
      </c>
      <c r="B12" s="675"/>
      <c r="C12" s="676"/>
      <c r="D12" s="677"/>
      <c r="E12" s="79"/>
      <c r="F12" s="80"/>
      <c r="G12" s="80"/>
      <c r="H12" s="81"/>
      <c r="I12" s="81"/>
      <c r="J12" s="82"/>
      <c r="K12" s="87"/>
      <c r="L12" s="686"/>
      <c r="M12" s="686"/>
      <c r="N12" s="688"/>
      <c r="O12" s="89"/>
      <c r="P12" s="89"/>
      <c r="Q12" s="691"/>
      <c r="R12" s="693"/>
      <c r="S12" s="180"/>
      <c r="T12" s="205">
        <f t="shared" ref="T12:T40" si="0">SUM(U12:W12)</f>
        <v>0</v>
      </c>
      <c r="U12" s="89"/>
      <c r="V12" s="89"/>
      <c r="W12" s="89"/>
      <c r="X12" s="154"/>
      <c r="Y12" s="89"/>
      <c r="Z12" s="89"/>
      <c r="AA12" s="174"/>
      <c r="AB12" s="679"/>
      <c r="AC12" s="86"/>
      <c r="AD12" s="679"/>
      <c r="AE12" s="673"/>
      <c r="AF12" s="674"/>
      <c r="AG12" s="674"/>
      <c r="AH12" s="155"/>
    </row>
    <row r="13" spans="1:42" s="156" customFormat="1" ht="30" customHeight="1" x14ac:dyDescent="0.15">
      <c r="A13" s="83">
        <f t="shared" ref="A13:A39" si="1">A12+1</f>
        <v>3</v>
      </c>
      <c r="B13" s="675"/>
      <c r="C13" s="676"/>
      <c r="D13" s="677"/>
      <c r="E13" s="80"/>
      <c r="F13" s="80"/>
      <c r="G13" s="80"/>
      <c r="H13" s="80"/>
      <c r="I13" s="80"/>
      <c r="J13" s="84"/>
      <c r="K13" s="87"/>
      <c r="L13" s="686"/>
      <c r="M13" s="686"/>
      <c r="N13" s="688"/>
      <c r="O13" s="89"/>
      <c r="P13" s="89"/>
      <c r="Q13" s="691"/>
      <c r="R13" s="693"/>
      <c r="S13" s="90"/>
      <c r="T13" s="205">
        <f t="shared" si="0"/>
        <v>0</v>
      </c>
      <c r="U13" s="89"/>
      <c r="V13" s="89"/>
      <c r="W13" s="89"/>
      <c r="X13" s="89"/>
      <c r="Y13" s="89"/>
      <c r="Z13" s="89"/>
      <c r="AA13" s="91"/>
      <c r="AB13" s="679"/>
      <c r="AC13" s="88"/>
      <c r="AD13" s="679"/>
      <c r="AE13" s="681"/>
      <c r="AF13" s="671"/>
      <c r="AG13" s="671"/>
      <c r="AH13" s="155"/>
    </row>
    <row r="14" spans="1:42" s="156" customFormat="1" ht="30" customHeight="1" x14ac:dyDescent="0.15">
      <c r="A14" s="83">
        <f t="shared" si="1"/>
        <v>4</v>
      </c>
      <c r="B14" s="675"/>
      <c r="C14" s="676"/>
      <c r="D14" s="677"/>
      <c r="E14" s="80"/>
      <c r="F14" s="80"/>
      <c r="G14" s="80"/>
      <c r="H14" s="80"/>
      <c r="I14" s="80"/>
      <c r="J14" s="84"/>
      <c r="K14" s="87"/>
      <c r="L14" s="686"/>
      <c r="M14" s="686"/>
      <c r="N14" s="688"/>
      <c r="O14" s="89"/>
      <c r="P14" s="89"/>
      <c r="Q14" s="691"/>
      <c r="R14" s="693"/>
      <c r="S14" s="90"/>
      <c r="T14" s="205">
        <f t="shared" si="0"/>
        <v>0</v>
      </c>
      <c r="U14" s="89"/>
      <c r="V14" s="89"/>
      <c r="W14" s="89"/>
      <c r="X14" s="89"/>
      <c r="Y14" s="89"/>
      <c r="Z14" s="89"/>
      <c r="AA14" s="91"/>
      <c r="AB14" s="679"/>
      <c r="AC14" s="88"/>
      <c r="AD14" s="679"/>
      <c r="AE14" s="682"/>
      <c r="AF14" s="683"/>
      <c r="AG14" s="683"/>
      <c r="AH14" s="155"/>
    </row>
    <row r="15" spans="1:42" s="156" customFormat="1" ht="30" customHeight="1" x14ac:dyDescent="0.15">
      <c r="A15" s="83">
        <f t="shared" si="1"/>
        <v>5</v>
      </c>
      <c r="B15" s="675"/>
      <c r="C15" s="676"/>
      <c r="D15" s="677"/>
      <c r="E15" s="80"/>
      <c r="F15" s="80"/>
      <c r="G15" s="80"/>
      <c r="H15" s="80"/>
      <c r="I15" s="80"/>
      <c r="J15" s="84"/>
      <c r="K15" s="87"/>
      <c r="L15" s="686"/>
      <c r="M15" s="686"/>
      <c r="N15" s="688"/>
      <c r="O15" s="89"/>
      <c r="P15" s="89"/>
      <c r="Q15" s="691"/>
      <c r="R15" s="693"/>
      <c r="S15" s="90"/>
      <c r="T15" s="205">
        <f t="shared" si="0"/>
        <v>0</v>
      </c>
      <c r="U15" s="89"/>
      <c r="V15" s="89"/>
      <c r="W15" s="89"/>
      <c r="X15" s="89"/>
      <c r="Y15" s="89"/>
      <c r="Z15" s="89"/>
      <c r="AA15" s="91"/>
      <c r="AB15" s="679"/>
      <c r="AC15" s="88"/>
      <c r="AD15" s="679"/>
      <c r="AE15" s="673"/>
      <c r="AF15" s="674"/>
      <c r="AG15" s="674"/>
      <c r="AH15" s="155"/>
    </row>
    <row r="16" spans="1:42" s="156" customFormat="1" ht="30" customHeight="1" x14ac:dyDescent="0.15">
      <c r="A16" s="83">
        <f t="shared" si="1"/>
        <v>6</v>
      </c>
      <c r="B16" s="675"/>
      <c r="C16" s="676"/>
      <c r="D16" s="677"/>
      <c r="E16" s="80"/>
      <c r="F16" s="80"/>
      <c r="G16" s="80"/>
      <c r="H16" s="79"/>
      <c r="I16" s="79"/>
      <c r="J16" s="85"/>
      <c r="K16" s="87"/>
      <c r="L16" s="686"/>
      <c r="M16" s="686"/>
      <c r="N16" s="688"/>
      <c r="O16" s="89"/>
      <c r="P16" s="89"/>
      <c r="Q16" s="691"/>
      <c r="R16" s="693"/>
      <c r="S16" s="90"/>
      <c r="T16" s="205">
        <f t="shared" si="0"/>
        <v>0</v>
      </c>
      <c r="U16" s="89"/>
      <c r="V16" s="89"/>
      <c r="W16" s="89"/>
      <c r="X16" s="89"/>
      <c r="Y16" s="89"/>
      <c r="Z16" s="89"/>
      <c r="AA16" s="91"/>
      <c r="AB16" s="679"/>
      <c r="AC16" s="88"/>
      <c r="AD16" s="679"/>
      <c r="AE16" s="670"/>
      <c r="AF16" s="671"/>
      <c r="AG16" s="671"/>
      <c r="AH16" s="155"/>
    </row>
    <row r="17" spans="1:34" s="156" customFormat="1" ht="30" customHeight="1" x14ac:dyDescent="0.15">
      <c r="A17" s="83">
        <f t="shared" si="1"/>
        <v>7</v>
      </c>
      <c r="B17" s="675"/>
      <c r="C17" s="676"/>
      <c r="D17" s="677"/>
      <c r="E17" s="80"/>
      <c r="F17" s="80"/>
      <c r="G17" s="80"/>
      <c r="H17" s="80"/>
      <c r="I17" s="80"/>
      <c r="J17" s="84"/>
      <c r="K17" s="87"/>
      <c r="L17" s="686"/>
      <c r="M17" s="686"/>
      <c r="N17" s="688"/>
      <c r="O17" s="89"/>
      <c r="P17" s="89"/>
      <c r="Q17" s="691"/>
      <c r="R17" s="693"/>
      <c r="S17" s="90"/>
      <c r="T17" s="205">
        <f t="shared" si="0"/>
        <v>0</v>
      </c>
      <c r="U17" s="89"/>
      <c r="V17" s="89"/>
      <c r="W17" s="89"/>
      <c r="X17" s="89"/>
      <c r="Y17" s="89"/>
      <c r="Z17" s="89"/>
      <c r="AA17" s="91"/>
      <c r="AB17" s="679"/>
      <c r="AC17" s="88"/>
      <c r="AD17" s="679"/>
      <c r="AE17" s="670"/>
      <c r="AF17" s="671"/>
      <c r="AG17" s="671"/>
      <c r="AH17" s="155"/>
    </row>
    <row r="18" spans="1:34" s="156" customFormat="1" ht="30" customHeight="1" x14ac:dyDescent="0.15">
      <c r="A18" s="83">
        <f t="shared" si="1"/>
        <v>8</v>
      </c>
      <c r="B18" s="662"/>
      <c r="C18" s="662"/>
      <c r="D18" s="662"/>
      <c r="E18" s="281"/>
      <c r="F18" s="281"/>
      <c r="G18" s="281"/>
      <c r="H18" s="281"/>
      <c r="I18" s="80"/>
      <c r="J18" s="84"/>
      <c r="K18" s="87"/>
      <c r="L18" s="686"/>
      <c r="M18" s="686"/>
      <c r="N18" s="688"/>
      <c r="O18" s="89"/>
      <c r="P18" s="89"/>
      <c r="Q18" s="691"/>
      <c r="R18" s="693"/>
      <c r="S18" s="90"/>
      <c r="T18" s="205">
        <f t="shared" si="0"/>
        <v>0</v>
      </c>
      <c r="U18" s="89"/>
      <c r="V18" s="89"/>
      <c r="W18" s="89"/>
      <c r="X18" s="89"/>
      <c r="Y18" s="89"/>
      <c r="Z18" s="89"/>
      <c r="AA18" s="91"/>
      <c r="AB18" s="679"/>
      <c r="AC18" s="88"/>
      <c r="AD18" s="679"/>
      <c r="AE18" s="670"/>
      <c r="AF18" s="671"/>
      <c r="AG18" s="671"/>
      <c r="AH18" s="155"/>
    </row>
    <row r="19" spans="1:34" s="156" customFormat="1" ht="30" customHeight="1" x14ac:dyDescent="0.15">
      <c r="A19" s="83">
        <f t="shared" si="1"/>
        <v>9</v>
      </c>
      <c r="B19" s="662"/>
      <c r="C19" s="662"/>
      <c r="D19" s="662"/>
      <c r="E19" s="281"/>
      <c r="F19" s="281"/>
      <c r="G19" s="281"/>
      <c r="H19" s="281"/>
      <c r="I19" s="80"/>
      <c r="J19" s="84"/>
      <c r="K19" s="87"/>
      <c r="L19" s="686"/>
      <c r="M19" s="686"/>
      <c r="N19" s="688"/>
      <c r="O19" s="89"/>
      <c r="P19" s="89"/>
      <c r="Q19" s="691"/>
      <c r="R19" s="693"/>
      <c r="S19" s="90"/>
      <c r="T19" s="205">
        <f t="shared" si="0"/>
        <v>0</v>
      </c>
      <c r="U19" s="89"/>
      <c r="V19" s="89"/>
      <c r="W19" s="89"/>
      <c r="X19" s="89"/>
      <c r="Y19" s="89"/>
      <c r="Z19" s="89"/>
      <c r="AA19" s="91"/>
      <c r="AB19" s="679"/>
      <c r="AC19" s="88"/>
      <c r="AD19" s="679"/>
      <c r="AE19" s="670"/>
      <c r="AF19" s="671"/>
      <c r="AG19" s="671"/>
      <c r="AH19" s="155"/>
    </row>
    <row r="20" spans="1:34" s="156" customFormat="1" ht="30" customHeight="1" x14ac:dyDescent="0.15">
      <c r="A20" s="83">
        <f t="shared" si="1"/>
        <v>10</v>
      </c>
      <c r="B20" s="662"/>
      <c r="C20" s="662"/>
      <c r="D20" s="662"/>
      <c r="E20" s="281"/>
      <c r="F20" s="281"/>
      <c r="G20" s="281"/>
      <c r="H20" s="281"/>
      <c r="I20" s="80"/>
      <c r="J20" s="84"/>
      <c r="K20" s="87"/>
      <c r="L20" s="686"/>
      <c r="M20" s="686"/>
      <c r="N20" s="688"/>
      <c r="O20" s="89"/>
      <c r="P20" s="89"/>
      <c r="Q20" s="691"/>
      <c r="R20" s="693"/>
      <c r="S20" s="90"/>
      <c r="T20" s="205">
        <f t="shared" si="0"/>
        <v>0</v>
      </c>
      <c r="U20" s="89"/>
      <c r="V20" s="89"/>
      <c r="W20" s="89"/>
      <c r="X20" s="89"/>
      <c r="Y20" s="89"/>
      <c r="Z20" s="89"/>
      <c r="AA20" s="91"/>
      <c r="AB20" s="679"/>
      <c r="AC20" s="88"/>
      <c r="AD20" s="679"/>
      <c r="AE20" s="670"/>
      <c r="AF20" s="671"/>
      <c r="AG20" s="671"/>
      <c r="AH20" s="155"/>
    </row>
    <row r="21" spans="1:34" s="156" customFormat="1" ht="30" customHeight="1" x14ac:dyDescent="0.15">
      <c r="A21" s="83">
        <f t="shared" si="1"/>
        <v>11</v>
      </c>
      <c r="B21" s="662"/>
      <c r="C21" s="662"/>
      <c r="D21" s="662"/>
      <c r="E21" s="281"/>
      <c r="F21" s="281"/>
      <c r="G21" s="281"/>
      <c r="H21" s="281"/>
      <c r="I21" s="80"/>
      <c r="J21" s="84"/>
      <c r="K21" s="87"/>
      <c r="L21" s="686"/>
      <c r="M21" s="686"/>
      <c r="N21" s="688"/>
      <c r="O21" s="89"/>
      <c r="P21" s="89"/>
      <c r="Q21" s="691"/>
      <c r="R21" s="693"/>
      <c r="S21" s="90"/>
      <c r="T21" s="205">
        <f t="shared" si="0"/>
        <v>0</v>
      </c>
      <c r="U21" s="89"/>
      <c r="V21" s="89"/>
      <c r="W21" s="89"/>
      <c r="X21" s="89"/>
      <c r="Y21" s="89"/>
      <c r="Z21" s="89"/>
      <c r="AA21" s="91"/>
      <c r="AB21" s="679"/>
      <c r="AC21" s="88"/>
      <c r="AD21" s="679"/>
      <c r="AE21" s="670"/>
      <c r="AF21" s="671"/>
      <c r="AG21" s="671"/>
      <c r="AH21" s="155"/>
    </row>
    <row r="22" spans="1:34" s="156" customFormat="1" ht="30" customHeight="1" x14ac:dyDescent="0.15">
      <c r="A22" s="83">
        <f t="shared" si="1"/>
        <v>12</v>
      </c>
      <c r="B22" s="662"/>
      <c r="C22" s="662"/>
      <c r="D22" s="662"/>
      <c r="E22" s="281"/>
      <c r="F22" s="281"/>
      <c r="G22" s="281"/>
      <c r="H22" s="281"/>
      <c r="I22" s="80"/>
      <c r="J22" s="84"/>
      <c r="K22" s="87"/>
      <c r="L22" s="686"/>
      <c r="M22" s="686"/>
      <c r="N22" s="688"/>
      <c r="O22" s="89"/>
      <c r="P22" s="89"/>
      <c r="Q22" s="691"/>
      <c r="R22" s="693"/>
      <c r="S22" s="90"/>
      <c r="T22" s="205">
        <f t="shared" si="0"/>
        <v>0</v>
      </c>
      <c r="U22" s="89"/>
      <c r="V22" s="89"/>
      <c r="W22" s="89"/>
      <c r="X22" s="89"/>
      <c r="Y22" s="89"/>
      <c r="Z22" s="89"/>
      <c r="AA22" s="91"/>
      <c r="AB22" s="679"/>
      <c r="AC22" s="88"/>
      <c r="AD22" s="679"/>
      <c r="AE22" s="670"/>
      <c r="AF22" s="671"/>
      <c r="AG22" s="671"/>
      <c r="AH22" s="155"/>
    </row>
    <row r="23" spans="1:34" s="156" customFormat="1" ht="30" customHeight="1" x14ac:dyDescent="0.15">
      <c r="A23" s="83">
        <f t="shared" si="1"/>
        <v>13</v>
      </c>
      <c r="B23" s="662"/>
      <c r="C23" s="662"/>
      <c r="D23" s="662"/>
      <c r="E23" s="281"/>
      <c r="F23" s="281"/>
      <c r="G23" s="281"/>
      <c r="H23" s="281"/>
      <c r="I23" s="80"/>
      <c r="J23" s="84"/>
      <c r="K23" s="87"/>
      <c r="L23" s="686"/>
      <c r="M23" s="686"/>
      <c r="N23" s="688"/>
      <c r="O23" s="89"/>
      <c r="P23" s="89"/>
      <c r="Q23" s="691"/>
      <c r="R23" s="693"/>
      <c r="S23" s="90"/>
      <c r="T23" s="205">
        <f t="shared" si="0"/>
        <v>0</v>
      </c>
      <c r="U23" s="89"/>
      <c r="V23" s="89"/>
      <c r="W23" s="89"/>
      <c r="X23" s="89"/>
      <c r="Y23" s="89"/>
      <c r="Z23" s="89"/>
      <c r="AA23" s="91"/>
      <c r="AB23" s="679"/>
      <c r="AC23" s="88"/>
      <c r="AD23" s="679"/>
      <c r="AE23" s="670"/>
      <c r="AF23" s="671"/>
      <c r="AG23" s="671"/>
      <c r="AH23" s="155"/>
    </row>
    <row r="24" spans="1:34" s="156" customFormat="1" ht="30" customHeight="1" x14ac:dyDescent="0.15">
      <c r="A24" s="83">
        <f t="shared" si="1"/>
        <v>14</v>
      </c>
      <c r="B24" s="662"/>
      <c r="C24" s="662"/>
      <c r="D24" s="662"/>
      <c r="E24" s="281"/>
      <c r="F24" s="281"/>
      <c r="G24" s="281"/>
      <c r="H24" s="281"/>
      <c r="I24" s="80"/>
      <c r="J24" s="84"/>
      <c r="K24" s="87"/>
      <c r="L24" s="686"/>
      <c r="M24" s="686"/>
      <c r="N24" s="688"/>
      <c r="O24" s="89"/>
      <c r="P24" s="89"/>
      <c r="Q24" s="691"/>
      <c r="R24" s="693"/>
      <c r="S24" s="90"/>
      <c r="T24" s="205">
        <f t="shared" si="0"/>
        <v>0</v>
      </c>
      <c r="U24" s="89"/>
      <c r="V24" s="89"/>
      <c r="W24" s="89"/>
      <c r="X24" s="89"/>
      <c r="Y24" s="89"/>
      <c r="Z24" s="89"/>
      <c r="AA24" s="91"/>
      <c r="AB24" s="679"/>
      <c r="AC24" s="88"/>
      <c r="AD24" s="679"/>
      <c r="AE24" s="670"/>
      <c r="AF24" s="671"/>
      <c r="AG24" s="671"/>
      <c r="AH24" s="155"/>
    </row>
    <row r="25" spans="1:34" s="156" customFormat="1" ht="30" customHeight="1" x14ac:dyDescent="0.15">
      <c r="A25" s="83">
        <f t="shared" si="1"/>
        <v>15</v>
      </c>
      <c r="B25" s="662"/>
      <c r="C25" s="662"/>
      <c r="D25" s="662"/>
      <c r="E25" s="281"/>
      <c r="F25" s="281"/>
      <c r="G25" s="281"/>
      <c r="H25" s="281"/>
      <c r="I25" s="80"/>
      <c r="J25" s="84"/>
      <c r="K25" s="87"/>
      <c r="L25" s="686"/>
      <c r="M25" s="686"/>
      <c r="N25" s="688"/>
      <c r="O25" s="89"/>
      <c r="P25" s="89"/>
      <c r="Q25" s="691"/>
      <c r="R25" s="693"/>
      <c r="S25" s="90"/>
      <c r="T25" s="205">
        <f t="shared" si="0"/>
        <v>0</v>
      </c>
      <c r="U25" s="89"/>
      <c r="V25" s="89"/>
      <c r="W25" s="89"/>
      <c r="X25" s="89"/>
      <c r="Y25" s="89"/>
      <c r="Z25" s="89"/>
      <c r="AA25" s="91"/>
      <c r="AB25" s="679"/>
      <c r="AC25" s="88"/>
      <c r="AD25" s="679"/>
      <c r="AE25" s="670"/>
      <c r="AF25" s="671"/>
      <c r="AG25" s="671"/>
      <c r="AH25" s="155"/>
    </row>
    <row r="26" spans="1:34" s="156" customFormat="1" ht="30" customHeight="1" x14ac:dyDescent="0.15">
      <c r="A26" s="83">
        <f t="shared" si="1"/>
        <v>16</v>
      </c>
      <c r="B26" s="662"/>
      <c r="C26" s="662"/>
      <c r="D26" s="662"/>
      <c r="E26" s="281"/>
      <c r="F26" s="281"/>
      <c r="G26" s="281"/>
      <c r="H26" s="281"/>
      <c r="I26" s="80"/>
      <c r="J26" s="84"/>
      <c r="K26" s="87"/>
      <c r="L26" s="686"/>
      <c r="M26" s="686"/>
      <c r="N26" s="688"/>
      <c r="O26" s="89"/>
      <c r="P26" s="89"/>
      <c r="Q26" s="691"/>
      <c r="R26" s="693"/>
      <c r="S26" s="90"/>
      <c r="T26" s="205">
        <f t="shared" si="0"/>
        <v>0</v>
      </c>
      <c r="U26" s="89"/>
      <c r="V26" s="89"/>
      <c r="W26" s="89"/>
      <c r="X26" s="89"/>
      <c r="Y26" s="89"/>
      <c r="Z26" s="89"/>
      <c r="AA26" s="91"/>
      <c r="AB26" s="679"/>
      <c r="AC26" s="88"/>
      <c r="AD26" s="679"/>
      <c r="AE26" s="670"/>
      <c r="AF26" s="671"/>
      <c r="AG26" s="671"/>
      <c r="AH26" s="155"/>
    </row>
    <row r="27" spans="1:34" s="156" customFormat="1" ht="30" customHeight="1" x14ac:dyDescent="0.15">
      <c r="A27" s="83">
        <f t="shared" si="1"/>
        <v>17</v>
      </c>
      <c r="B27" s="662"/>
      <c r="C27" s="662"/>
      <c r="D27" s="662"/>
      <c r="E27" s="281"/>
      <c r="F27" s="281"/>
      <c r="G27" s="281"/>
      <c r="H27" s="281"/>
      <c r="I27" s="80"/>
      <c r="J27" s="84"/>
      <c r="K27" s="87"/>
      <c r="L27" s="686"/>
      <c r="M27" s="686"/>
      <c r="N27" s="688"/>
      <c r="O27" s="89"/>
      <c r="P27" s="89"/>
      <c r="Q27" s="691"/>
      <c r="R27" s="693"/>
      <c r="S27" s="90"/>
      <c r="T27" s="205">
        <f t="shared" si="0"/>
        <v>0</v>
      </c>
      <c r="U27" s="89"/>
      <c r="V27" s="89"/>
      <c r="W27" s="89"/>
      <c r="X27" s="89"/>
      <c r="Y27" s="89"/>
      <c r="Z27" s="89"/>
      <c r="AA27" s="91"/>
      <c r="AB27" s="679"/>
      <c r="AC27" s="88"/>
      <c r="AD27" s="679"/>
      <c r="AE27" s="670"/>
      <c r="AF27" s="671"/>
      <c r="AG27" s="671"/>
      <c r="AH27" s="155"/>
    </row>
    <row r="28" spans="1:34" s="156" customFormat="1" ht="30" customHeight="1" x14ac:dyDescent="0.15">
      <c r="A28" s="83">
        <f t="shared" si="1"/>
        <v>18</v>
      </c>
      <c r="B28" s="662"/>
      <c r="C28" s="662"/>
      <c r="D28" s="662"/>
      <c r="E28" s="281"/>
      <c r="F28" s="281"/>
      <c r="G28" s="281"/>
      <c r="H28" s="281"/>
      <c r="I28" s="80"/>
      <c r="J28" s="84"/>
      <c r="K28" s="87"/>
      <c r="L28" s="686"/>
      <c r="M28" s="686"/>
      <c r="N28" s="688"/>
      <c r="O28" s="89"/>
      <c r="P28" s="89"/>
      <c r="Q28" s="691"/>
      <c r="R28" s="693"/>
      <c r="S28" s="90"/>
      <c r="T28" s="205">
        <f t="shared" si="0"/>
        <v>0</v>
      </c>
      <c r="U28" s="89"/>
      <c r="V28" s="89"/>
      <c r="W28" s="89"/>
      <c r="X28" s="89"/>
      <c r="Y28" s="89"/>
      <c r="Z28" s="89"/>
      <c r="AA28" s="91"/>
      <c r="AB28" s="679"/>
      <c r="AC28" s="88"/>
      <c r="AD28" s="679"/>
      <c r="AE28" s="670"/>
      <c r="AF28" s="671"/>
      <c r="AG28" s="671"/>
      <c r="AH28" s="155"/>
    </row>
    <row r="29" spans="1:34" s="156" customFormat="1" ht="30" customHeight="1" x14ac:dyDescent="0.15">
      <c r="A29" s="83">
        <f t="shared" si="1"/>
        <v>19</v>
      </c>
      <c r="B29" s="662"/>
      <c r="C29" s="662"/>
      <c r="D29" s="662"/>
      <c r="E29" s="281"/>
      <c r="F29" s="281"/>
      <c r="G29" s="281"/>
      <c r="H29" s="281"/>
      <c r="I29" s="80"/>
      <c r="J29" s="84"/>
      <c r="K29" s="87"/>
      <c r="L29" s="686"/>
      <c r="M29" s="686"/>
      <c r="N29" s="688"/>
      <c r="O29" s="89"/>
      <c r="P29" s="89"/>
      <c r="Q29" s="691"/>
      <c r="R29" s="693"/>
      <c r="S29" s="90"/>
      <c r="T29" s="205">
        <f t="shared" si="0"/>
        <v>0</v>
      </c>
      <c r="U29" s="89"/>
      <c r="V29" s="89"/>
      <c r="W29" s="89"/>
      <c r="X29" s="89"/>
      <c r="Y29" s="89"/>
      <c r="Z29" s="89"/>
      <c r="AA29" s="91"/>
      <c r="AB29" s="679"/>
      <c r="AC29" s="88"/>
      <c r="AD29" s="679"/>
      <c r="AE29" s="670"/>
      <c r="AF29" s="671"/>
      <c r="AG29" s="671"/>
      <c r="AH29" s="155"/>
    </row>
    <row r="30" spans="1:34" s="156" customFormat="1" ht="30" customHeight="1" x14ac:dyDescent="0.15">
      <c r="A30" s="83">
        <f t="shared" si="1"/>
        <v>20</v>
      </c>
      <c r="B30" s="662"/>
      <c r="C30" s="662"/>
      <c r="D30" s="662"/>
      <c r="E30" s="281"/>
      <c r="F30" s="281"/>
      <c r="G30" s="281"/>
      <c r="H30" s="281"/>
      <c r="I30" s="80"/>
      <c r="J30" s="84"/>
      <c r="K30" s="87"/>
      <c r="L30" s="686"/>
      <c r="M30" s="686"/>
      <c r="N30" s="688"/>
      <c r="O30" s="89"/>
      <c r="P30" s="89"/>
      <c r="Q30" s="691"/>
      <c r="R30" s="693"/>
      <c r="S30" s="90"/>
      <c r="T30" s="205">
        <f t="shared" si="0"/>
        <v>0</v>
      </c>
      <c r="U30" s="89"/>
      <c r="V30" s="89"/>
      <c r="W30" s="89"/>
      <c r="X30" s="89"/>
      <c r="Y30" s="89"/>
      <c r="Z30" s="89"/>
      <c r="AA30" s="91"/>
      <c r="AB30" s="679"/>
      <c r="AC30" s="88"/>
      <c r="AD30" s="679"/>
      <c r="AE30" s="670"/>
      <c r="AF30" s="671"/>
      <c r="AG30" s="671"/>
      <c r="AH30" s="155"/>
    </row>
    <row r="31" spans="1:34" s="156" customFormat="1" ht="30" customHeight="1" x14ac:dyDescent="0.15">
      <c r="A31" s="83">
        <f t="shared" si="1"/>
        <v>21</v>
      </c>
      <c r="B31" s="662"/>
      <c r="C31" s="662"/>
      <c r="D31" s="662"/>
      <c r="E31" s="281"/>
      <c r="F31" s="281"/>
      <c r="G31" s="281"/>
      <c r="H31" s="281"/>
      <c r="I31" s="80"/>
      <c r="J31" s="84"/>
      <c r="K31" s="87"/>
      <c r="L31" s="686"/>
      <c r="M31" s="686"/>
      <c r="N31" s="688"/>
      <c r="O31" s="89"/>
      <c r="P31" s="89"/>
      <c r="Q31" s="691"/>
      <c r="R31" s="693"/>
      <c r="S31" s="90"/>
      <c r="T31" s="205">
        <f t="shared" si="0"/>
        <v>0</v>
      </c>
      <c r="U31" s="89"/>
      <c r="V31" s="89"/>
      <c r="W31" s="89"/>
      <c r="X31" s="89"/>
      <c r="Y31" s="89"/>
      <c r="Z31" s="89"/>
      <c r="AA31" s="91"/>
      <c r="AB31" s="679"/>
      <c r="AC31" s="88"/>
      <c r="AD31" s="679"/>
      <c r="AE31" s="670"/>
      <c r="AF31" s="671"/>
      <c r="AG31" s="671"/>
      <c r="AH31" s="155"/>
    </row>
    <row r="32" spans="1:34" s="156" customFormat="1" ht="30" customHeight="1" x14ac:dyDescent="0.15">
      <c r="A32" s="83">
        <f t="shared" si="1"/>
        <v>22</v>
      </c>
      <c r="B32" s="662"/>
      <c r="C32" s="662"/>
      <c r="D32" s="662"/>
      <c r="E32" s="281"/>
      <c r="F32" s="281"/>
      <c r="G32" s="281"/>
      <c r="H32" s="281"/>
      <c r="I32" s="80"/>
      <c r="J32" s="84"/>
      <c r="K32" s="87"/>
      <c r="L32" s="686"/>
      <c r="M32" s="686"/>
      <c r="N32" s="688"/>
      <c r="O32" s="89"/>
      <c r="P32" s="89"/>
      <c r="Q32" s="691"/>
      <c r="R32" s="693"/>
      <c r="S32" s="90"/>
      <c r="T32" s="205">
        <f t="shared" si="0"/>
        <v>0</v>
      </c>
      <c r="U32" s="89"/>
      <c r="V32" s="89"/>
      <c r="W32" s="89"/>
      <c r="X32" s="89"/>
      <c r="Y32" s="89"/>
      <c r="Z32" s="89"/>
      <c r="AA32" s="91"/>
      <c r="AB32" s="679"/>
      <c r="AC32" s="88"/>
      <c r="AD32" s="679"/>
      <c r="AE32" s="670"/>
      <c r="AF32" s="671"/>
      <c r="AG32" s="671"/>
      <c r="AH32" s="155"/>
    </row>
    <row r="33" spans="1:42" s="156" customFormat="1" ht="30" customHeight="1" x14ac:dyDescent="0.15">
      <c r="A33" s="83">
        <f t="shared" si="1"/>
        <v>23</v>
      </c>
      <c r="B33" s="662"/>
      <c r="C33" s="662"/>
      <c r="D33" s="662"/>
      <c r="E33" s="281"/>
      <c r="F33" s="281"/>
      <c r="G33" s="281"/>
      <c r="H33" s="281"/>
      <c r="I33" s="80"/>
      <c r="J33" s="84"/>
      <c r="K33" s="87"/>
      <c r="L33" s="686"/>
      <c r="M33" s="686"/>
      <c r="N33" s="688"/>
      <c r="O33" s="89"/>
      <c r="P33" s="89"/>
      <c r="Q33" s="691"/>
      <c r="R33" s="693"/>
      <c r="S33" s="90"/>
      <c r="T33" s="205">
        <f t="shared" si="0"/>
        <v>0</v>
      </c>
      <c r="U33" s="89"/>
      <c r="V33" s="89"/>
      <c r="W33" s="89"/>
      <c r="X33" s="89"/>
      <c r="Y33" s="89"/>
      <c r="Z33" s="89"/>
      <c r="AA33" s="91"/>
      <c r="AB33" s="679"/>
      <c r="AC33" s="88"/>
      <c r="AD33" s="679"/>
      <c r="AE33" s="670"/>
      <c r="AF33" s="671"/>
      <c r="AG33" s="671"/>
      <c r="AH33" s="155"/>
    </row>
    <row r="34" spans="1:42" s="156" customFormat="1" ht="30" customHeight="1" x14ac:dyDescent="0.15">
      <c r="A34" s="83">
        <f t="shared" si="1"/>
        <v>24</v>
      </c>
      <c r="B34" s="662"/>
      <c r="C34" s="662"/>
      <c r="D34" s="662"/>
      <c r="E34" s="281"/>
      <c r="F34" s="281"/>
      <c r="G34" s="281"/>
      <c r="H34" s="281"/>
      <c r="I34" s="80"/>
      <c r="J34" s="84"/>
      <c r="K34" s="87"/>
      <c r="L34" s="686"/>
      <c r="M34" s="686"/>
      <c r="N34" s="688"/>
      <c r="O34" s="89"/>
      <c r="P34" s="89"/>
      <c r="Q34" s="691"/>
      <c r="R34" s="693"/>
      <c r="S34" s="90"/>
      <c r="T34" s="205">
        <f t="shared" si="0"/>
        <v>0</v>
      </c>
      <c r="U34" s="89"/>
      <c r="V34" s="89"/>
      <c r="W34" s="89"/>
      <c r="X34" s="89"/>
      <c r="Y34" s="89"/>
      <c r="Z34" s="89"/>
      <c r="AA34" s="91"/>
      <c r="AB34" s="679"/>
      <c r="AC34" s="88"/>
      <c r="AD34" s="679"/>
      <c r="AE34" s="670"/>
      <c r="AF34" s="671"/>
      <c r="AG34" s="671"/>
      <c r="AH34" s="155"/>
    </row>
    <row r="35" spans="1:42" s="156" customFormat="1" ht="30" customHeight="1" x14ac:dyDescent="0.15">
      <c r="A35" s="83">
        <f t="shared" si="1"/>
        <v>25</v>
      </c>
      <c r="B35" s="662"/>
      <c r="C35" s="662"/>
      <c r="D35" s="662"/>
      <c r="E35" s="281"/>
      <c r="F35" s="281"/>
      <c r="G35" s="281"/>
      <c r="H35" s="281"/>
      <c r="I35" s="80"/>
      <c r="J35" s="84"/>
      <c r="K35" s="87"/>
      <c r="L35" s="686"/>
      <c r="M35" s="686"/>
      <c r="N35" s="688"/>
      <c r="O35" s="89"/>
      <c r="P35" s="89"/>
      <c r="Q35" s="691"/>
      <c r="R35" s="693"/>
      <c r="S35" s="90"/>
      <c r="T35" s="205">
        <f t="shared" si="0"/>
        <v>0</v>
      </c>
      <c r="U35" s="89"/>
      <c r="V35" s="89"/>
      <c r="W35" s="89"/>
      <c r="X35" s="89"/>
      <c r="Y35" s="89"/>
      <c r="Z35" s="89"/>
      <c r="AA35" s="91"/>
      <c r="AB35" s="679"/>
      <c r="AC35" s="88"/>
      <c r="AD35" s="679"/>
      <c r="AE35" s="670"/>
      <c r="AF35" s="671"/>
      <c r="AG35" s="671"/>
      <c r="AH35" s="155"/>
    </row>
    <row r="36" spans="1:42" s="156" customFormat="1" ht="30" customHeight="1" x14ac:dyDescent="0.15">
      <c r="A36" s="83">
        <f t="shared" si="1"/>
        <v>26</v>
      </c>
      <c r="B36" s="662"/>
      <c r="C36" s="662"/>
      <c r="D36" s="662"/>
      <c r="E36" s="281"/>
      <c r="F36" s="281"/>
      <c r="G36" s="281"/>
      <c r="H36" s="281"/>
      <c r="I36" s="80"/>
      <c r="J36" s="84"/>
      <c r="K36" s="87"/>
      <c r="L36" s="686"/>
      <c r="M36" s="686"/>
      <c r="N36" s="688"/>
      <c r="O36" s="89"/>
      <c r="P36" s="89"/>
      <c r="Q36" s="691"/>
      <c r="R36" s="693"/>
      <c r="S36" s="90"/>
      <c r="T36" s="205">
        <f t="shared" si="0"/>
        <v>0</v>
      </c>
      <c r="U36" s="89"/>
      <c r="V36" s="89"/>
      <c r="W36" s="89"/>
      <c r="X36" s="89"/>
      <c r="Y36" s="89"/>
      <c r="Z36" s="89"/>
      <c r="AA36" s="91"/>
      <c r="AB36" s="679"/>
      <c r="AC36" s="88"/>
      <c r="AD36" s="679"/>
      <c r="AE36" s="670"/>
      <c r="AF36" s="671"/>
      <c r="AG36" s="671"/>
      <c r="AH36" s="155"/>
    </row>
    <row r="37" spans="1:42" s="156" customFormat="1" ht="30" customHeight="1" x14ac:dyDescent="0.15">
      <c r="A37" s="83">
        <f t="shared" si="1"/>
        <v>27</v>
      </c>
      <c r="B37" s="662"/>
      <c r="C37" s="662"/>
      <c r="D37" s="662"/>
      <c r="E37" s="281"/>
      <c r="F37" s="281"/>
      <c r="G37" s="281"/>
      <c r="H37" s="281"/>
      <c r="I37" s="80"/>
      <c r="J37" s="84"/>
      <c r="K37" s="87"/>
      <c r="L37" s="686"/>
      <c r="M37" s="686"/>
      <c r="N37" s="688"/>
      <c r="O37" s="89"/>
      <c r="P37" s="89"/>
      <c r="Q37" s="691"/>
      <c r="R37" s="693"/>
      <c r="S37" s="90"/>
      <c r="T37" s="205">
        <f t="shared" si="0"/>
        <v>0</v>
      </c>
      <c r="U37" s="89"/>
      <c r="V37" s="89"/>
      <c r="W37" s="89"/>
      <c r="X37" s="89"/>
      <c r="Y37" s="89"/>
      <c r="Z37" s="89"/>
      <c r="AA37" s="91"/>
      <c r="AB37" s="679"/>
      <c r="AC37" s="88"/>
      <c r="AD37" s="679"/>
      <c r="AE37" s="670"/>
      <c r="AF37" s="671"/>
      <c r="AG37" s="671"/>
      <c r="AH37" s="155"/>
    </row>
    <row r="38" spans="1:42" s="156" customFormat="1" ht="30" customHeight="1" x14ac:dyDescent="0.15">
      <c r="A38" s="83">
        <f t="shared" si="1"/>
        <v>28</v>
      </c>
      <c r="B38" s="662"/>
      <c r="C38" s="662"/>
      <c r="D38" s="662"/>
      <c r="E38" s="281"/>
      <c r="F38" s="281"/>
      <c r="G38" s="281"/>
      <c r="H38" s="281"/>
      <c r="I38" s="80"/>
      <c r="J38" s="84"/>
      <c r="K38" s="87"/>
      <c r="L38" s="686"/>
      <c r="M38" s="686"/>
      <c r="N38" s="688"/>
      <c r="O38" s="89"/>
      <c r="P38" s="89"/>
      <c r="Q38" s="691"/>
      <c r="R38" s="693"/>
      <c r="S38" s="90"/>
      <c r="T38" s="205">
        <f t="shared" si="0"/>
        <v>0</v>
      </c>
      <c r="U38" s="89"/>
      <c r="V38" s="89"/>
      <c r="W38" s="89"/>
      <c r="X38" s="89"/>
      <c r="Y38" s="89"/>
      <c r="Z38" s="89"/>
      <c r="AA38" s="91"/>
      <c r="AB38" s="679"/>
      <c r="AC38" s="88"/>
      <c r="AD38" s="679"/>
      <c r="AE38" s="670"/>
      <c r="AF38" s="671"/>
      <c r="AG38" s="671"/>
      <c r="AH38" s="155"/>
    </row>
    <row r="39" spans="1:42" s="156" customFormat="1" ht="30" customHeight="1" x14ac:dyDescent="0.15">
      <c r="A39" s="83">
        <f t="shared" si="1"/>
        <v>29</v>
      </c>
      <c r="B39" s="662"/>
      <c r="C39" s="662"/>
      <c r="D39" s="662"/>
      <c r="E39" s="281"/>
      <c r="F39" s="281"/>
      <c r="G39" s="281"/>
      <c r="H39" s="281"/>
      <c r="I39" s="80"/>
      <c r="J39" s="84"/>
      <c r="K39" s="87"/>
      <c r="L39" s="686"/>
      <c r="M39" s="686"/>
      <c r="N39" s="688"/>
      <c r="O39" s="89"/>
      <c r="P39" s="89"/>
      <c r="Q39" s="691"/>
      <c r="R39" s="693"/>
      <c r="S39" s="90"/>
      <c r="T39" s="205">
        <f t="shared" si="0"/>
        <v>0</v>
      </c>
      <c r="U39" s="89"/>
      <c r="V39" s="89"/>
      <c r="W39" s="89"/>
      <c r="X39" s="89"/>
      <c r="Y39" s="89"/>
      <c r="Z39" s="89"/>
      <c r="AA39" s="91"/>
      <c r="AB39" s="679"/>
      <c r="AC39" s="88"/>
      <c r="AD39" s="679"/>
      <c r="AE39" s="670"/>
      <c r="AF39" s="671"/>
      <c r="AG39" s="671"/>
      <c r="AH39" s="155"/>
    </row>
    <row r="40" spans="1:42" s="156" customFormat="1" ht="30" customHeight="1" x14ac:dyDescent="0.15">
      <c r="A40" s="149">
        <f>A39+1</f>
        <v>30</v>
      </c>
      <c r="B40" s="672"/>
      <c r="C40" s="672"/>
      <c r="D40" s="672"/>
      <c r="E40" s="282"/>
      <c r="F40" s="282"/>
      <c r="G40" s="282"/>
      <c r="H40" s="282"/>
      <c r="I40" s="150"/>
      <c r="J40" s="151"/>
      <c r="K40" s="87"/>
      <c r="L40" s="686"/>
      <c r="M40" s="686"/>
      <c r="N40" s="689"/>
      <c r="O40" s="89"/>
      <c r="P40" s="89"/>
      <c r="Q40" s="692"/>
      <c r="R40" s="693"/>
      <c r="S40" s="181"/>
      <c r="T40" s="205">
        <f t="shared" si="0"/>
        <v>0</v>
      </c>
      <c r="U40" s="92"/>
      <c r="V40" s="92"/>
      <c r="W40" s="92"/>
      <c r="X40" s="92"/>
      <c r="Y40" s="89"/>
      <c r="Z40" s="92"/>
      <c r="AA40" s="208"/>
      <c r="AB40" s="680"/>
      <c r="AC40" s="93"/>
      <c r="AD40" s="680"/>
      <c r="AE40" s="670"/>
      <c r="AF40" s="671"/>
      <c r="AG40" s="671"/>
      <c r="AH40" s="155"/>
    </row>
    <row r="41" spans="1:42" s="156" customFormat="1" ht="36.75" customHeight="1" thickBot="1" x14ac:dyDescent="0.2">
      <c r="A41" s="152"/>
      <c r="B41" s="775" t="s">
        <v>250</v>
      </c>
      <c r="C41" s="775"/>
      <c r="D41" s="775"/>
      <c r="E41" s="775"/>
      <c r="F41" s="775"/>
      <c r="G41" s="775"/>
      <c r="H41" s="775"/>
      <c r="I41" s="775"/>
      <c r="J41" s="775"/>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177"/>
      <c r="AC41" s="207">
        <f>SUM(AC11:AC40)</f>
        <v>0</v>
      </c>
      <c r="AD41" s="206">
        <f>S41-T41-X41-AA41-AB41-AC41</f>
        <v>0</v>
      </c>
      <c r="AE41" s="665"/>
      <c r="AF41" s="666"/>
      <c r="AG41" s="666"/>
      <c r="AH41" s="155"/>
      <c r="AI41" s="289"/>
      <c r="AJ41" s="289"/>
      <c r="AK41" s="289"/>
    </row>
    <row r="42" spans="1:42" ht="12.6" thickBot="1" x14ac:dyDescent="0.2">
      <c r="P42" s="232"/>
      <c r="AI42" s="290"/>
      <c r="AJ42" s="290"/>
      <c r="AK42" s="290"/>
    </row>
    <row r="43" spans="1:42" s="156" customFormat="1" ht="69.75" customHeight="1" thickBot="1" x14ac:dyDescent="0.25">
      <c r="B43" s="157"/>
      <c r="C43" s="157"/>
      <c r="D43" s="157"/>
      <c r="E43" s="157"/>
      <c r="F43" s="157"/>
      <c r="G43" s="157"/>
      <c r="H43" s="157"/>
      <c r="I43" s="157"/>
      <c r="J43" s="157"/>
      <c r="K43" s="157"/>
      <c r="L43" s="157"/>
      <c r="M43" s="157"/>
      <c r="N43" s="157"/>
      <c r="O43" s="157"/>
      <c r="P43" s="157"/>
      <c r="Q43" s="157"/>
      <c r="R43" s="157"/>
      <c r="S43" s="667" t="s">
        <v>350</v>
      </c>
      <c r="T43" s="668"/>
      <c r="U43" s="668"/>
      <c r="V43" s="668"/>
      <c r="W43" s="669"/>
      <c r="X43" s="213" t="e">
        <f>(U41+V41+X41)/(T41+X41)</f>
        <v>#DIV/0!</v>
      </c>
      <c r="Y43" s="209" t="str">
        <f>IFERROR(IF(X43&gt;=1/2,"○","×"),"")</f>
        <v/>
      </c>
      <c r="Z43" s="157"/>
      <c r="AA43" s="667" t="s">
        <v>332</v>
      </c>
      <c r="AB43" s="668"/>
      <c r="AC43" s="669"/>
      <c r="AD43" s="210" t="str">
        <f>IFERROR(IF(AD41&gt;=Q41,"○","×"),"")</f>
        <v>○</v>
      </c>
      <c r="AE43" s="157"/>
      <c r="AF43" s="157"/>
      <c r="AG43" s="158"/>
      <c r="AH43" s="172"/>
      <c r="AI43" s="291"/>
      <c r="AJ43" s="291"/>
      <c r="AK43" s="291"/>
      <c r="AL43" s="182"/>
      <c r="AM43" s="157"/>
    </row>
    <row r="44" spans="1:42" s="156" customFormat="1" ht="36" customHeight="1" x14ac:dyDescent="0.2">
      <c r="B44" s="157"/>
      <c r="C44" s="157"/>
      <c r="D44" s="157"/>
      <c r="E44" s="157"/>
      <c r="F44" s="157"/>
      <c r="G44" s="157"/>
      <c r="H44" s="157"/>
      <c r="I44" s="157"/>
      <c r="J44" s="157"/>
      <c r="K44" s="157"/>
      <c r="L44" s="157"/>
      <c r="M44" s="157"/>
      <c r="N44" s="157"/>
      <c r="O44" s="157"/>
      <c r="P44" s="157"/>
      <c r="Q44" s="157"/>
      <c r="R44" s="157"/>
      <c r="S44" s="157"/>
      <c r="T44" s="157"/>
      <c r="U44" s="157"/>
      <c r="V44" s="157"/>
      <c r="W44" s="157"/>
      <c r="Y44" s="157"/>
      <c r="Z44" s="157"/>
      <c r="AA44" s="157"/>
      <c r="AB44" s="157"/>
      <c r="AC44" s="157"/>
      <c r="AE44" s="157"/>
      <c r="AG44" s="157"/>
      <c r="AH44" s="157"/>
      <c r="AI44" s="292"/>
      <c r="AJ44" s="292"/>
      <c r="AK44" s="292"/>
      <c r="AL44" s="157"/>
      <c r="AM44" s="172"/>
      <c r="AN44" s="172"/>
      <c r="AO44" s="172"/>
      <c r="AP44" s="157"/>
    </row>
    <row r="45" spans="1:42" s="156" customFormat="1" ht="24" customHeight="1" x14ac:dyDescent="0.2">
      <c r="B45" s="157"/>
      <c r="C45" s="157"/>
      <c r="D45" s="157"/>
      <c r="E45" s="157"/>
      <c r="F45" s="157"/>
      <c r="G45" s="157"/>
      <c r="H45" s="157"/>
      <c r="I45" s="157"/>
      <c r="J45" s="157"/>
      <c r="K45" s="185"/>
      <c r="L45" s="185"/>
      <c r="M45" s="185"/>
      <c r="N45" s="157"/>
      <c r="O45" s="157"/>
      <c r="P45" s="157"/>
      <c r="Q45" s="157"/>
      <c r="R45" s="157"/>
      <c r="S45" s="157"/>
      <c r="T45" s="157"/>
      <c r="U45" s="157"/>
      <c r="V45" s="157"/>
      <c r="W45" s="157"/>
      <c r="X45" s="157"/>
      <c r="Y45" s="157"/>
      <c r="Z45" s="157"/>
      <c r="AA45" s="157"/>
      <c r="AB45" s="172"/>
      <c r="AC45" s="172"/>
      <c r="AD45" s="157"/>
      <c r="AI45" s="289"/>
      <c r="AJ45" s="289"/>
      <c r="AK45" s="289"/>
    </row>
    <row r="46" spans="1:42" s="162" customFormat="1" ht="19.5" customHeight="1" x14ac:dyDescent="0.2">
      <c r="A46" s="660" t="s">
        <v>251</v>
      </c>
      <c r="B46" s="660"/>
      <c r="C46" s="660"/>
      <c r="D46" s="660"/>
      <c r="E46" s="660"/>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293"/>
      <c r="AJ46" s="293"/>
      <c r="AK46" s="293"/>
      <c r="AL46" s="159"/>
      <c r="AM46" s="160"/>
      <c r="AN46" s="160"/>
      <c r="AO46" s="160"/>
      <c r="AP46" s="161"/>
    </row>
    <row r="47" spans="1:42" s="162" customFormat="1" ht="19.95" customHeight="1" x14ac:dyDescent="0.2">
      <c r="A47" s="660" t="s">
        <v>370</v>
      </c>
      <c r="B47" s="660"/>
      <c r="C47" s="660"/>
      <c r="D47" s="660"/>
      <c r="E47" s="660"/>
      <c r="F47" s="660"/>
      <c r="G47" s="660"/>
      <c r="H47" s="660"/>
      <c r="I47" s="660"/>
      <c r="J47" s="660"/>
      <c r="K47" s="660"/>
      <c r="L47" s="660"/>
      <c r="M47" s="660"/>
      <c r="N47" s="660"/>
      <c r="O47" s="660"/>
      <c r="P47" s="660"/>
      <c r="Q47" s="660"/>
      <c r="R47" s="660"/>
      <c r="S47" s="660"/>
      <c r="T47" s="660"/>
      <c r="U47" s="660"/>
      <c r="V47" s="660"/>
      <c r="W47" s="660"/>
      <c r="X47" s="660"/>
      <c r="Y47" s="660"/>
      <c r="Z47" s="660"/>
      <c r="AA47" s="285"/>
      <c r="AB47" s="285"/>
      <c r="AC47" s="285"/>
      <c r="AD47" s="163"/>
      <c r="AE47" s="163"/>
      <c r="AF47" s="163"/>
      <c r="AG47" s="163"/>
      <c r="AH47" s="285"/>
      <c r="AI47" s="294"/>
      <c r="AJ47" s="294"/>
      <c r="AK47" s="294"/>
      <c r="AL47" s="163"/>
      <c r="AM47" s="160"/>
      <c r="AN47" s="160"/>
      <c r="AO47" s="160"/>
      <c r="AP47" s="161"/>
    </row>
    <row r="48" spans="1:42" s="162" customFormat="1" ht="19.95" customHeight="1" x14ac:dyDescent="0.2">
      <c r="A48" s="660" t="s">
        <v>252</v>
      </c>
      <c r="B48" s="660"/>
      <c r="C48" s="660"/>
      <c r="D48" s="660"/>
      <c r="E48" s="660"/>
      <c r="F48" s="660"/>
      <c r="G48" s="660"/>
      <c r="H48" s="660"/>
      <c r="I48" s="660"/>
      <c r="J48" s="660"/>
      <c r="K48" s="660"/>
      <c r="L48" s="660"/>
      <c r="M48" s="660"/>
      <c r="N48" s="660"/>
      <c r="O48" s="660"/>
      <c r="P48" s="660"/>
      <c r="Q48" s="660"/>
      <c r="R48" s="660"/>
      <c r="S48" s="660"/>
      <c r="T48" s="660"/>
      <c r="U48" s="660"/>
      <c r="V48" s="660"/>
      <c r="W48" s="660"/>
      <c r="X48" s="660"/>
      <c r="Y48" s="660"/>
      <c r="Z48" s="660"/>
      <c r="AA48" s="285"/>
      <c r="AB48" s="285"/>
      <c r="AC48" s="285"/>
      <c r="AD48" s="159"/>
      <c r="AE48" s="159"/>
      <c r="AF48" s="159"/>
      <c r="AG48" s="159"/>
      <c r="AH48" s="285"/>
      <c r="AI48" s="159"/>
      <c r="AJ48" s="159"/>
      <c r="AK48" s="159"/>
      <c r="AL48" s="159"/>
      <c r="AM48" s="160"/>
      <c r="AN48" s="160"/>
      <c r="AO48" s="160"/>
      <c r="AP48" s="161"/>
    </row>
    <row r="49" spans="1:42" s="162" customFormat="1" ht="19.95" customHeight="1" x14ac:dyDescent="0.2">
      <c r="A49" s="284" t="s">
        <v>253</v>
      </c>
      <c r="B49" s="661" t="s">
        <v>371</v>
      </c>
      <c r="C49" s="661"/>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286"/>
      <c r="AB49" s="286"/>
      <c r="AC49" s="286"/>
      <c r="AD49" s="159"/>
      <c r="AE49" s="159"/>
      <c r="AF49" s="159"/>
      <c r="AG49" s="159"/>
      <c r="AH49" s="286"/>
      <c r="AI49" s="159"/>
      <c r="AJ49" s="159"/>
      <c r="AK49" s="159"/>
      <c r="AL49" s="159"/>
      <c r="AM49" s="160"/>
      <c r="AN49" s="160"/>
      <c r="AO49" s="160"/>
      <c r="AP49" s="161"/>
    </row>
    <row r="50" spans="1:42" s="164" customFormat="1" ht="19.95" customHeight="1" x14ac:dyDescent="0.2">
      <c r="A50" s="284" t="s">
        <v>254</v>
      </c>
      <c r="B50" s="658" t="s">
        <v>255</v>
      </c>
      <c r="C50" s="658"/>
      <c r="D50" s="658"/>
      <c r="E50" s="658"/>
      <c r="F50" s="658"/>
      <c r="G50" s="658"/>
      <c r="H50" s="658"/>
      <c r="I50" s="658"/>
      <c r="J50" s="658"/>
      <c r="K50" s="658"/>
      <c r="L50" s="658"/>
      <c r="M50" s="658"/>
      <c r="N50" s="658"/>
      <c r="O50" s="658"/>
      <c r="P50" s="658"/>
      <c r="Q50" s="658"/>
      <c r="R50" s="658"/>
      <c r="S50" s="658"/>
      <c r="T50" s="658"/>
      <c r="U50" s="658"/>
      <c r="V50" s="658"/>
      <c r="W50" s="658"/>
      <c r="X50" s="658"/>
      <c r="Y50" s="658"/>
      <c r="Z50" s="658"/>
      <c r="AA50" s="283"/>
      <c r="AB50" s="283"/>
      <c r="AC50" s="283"/>
      <c r="AH50" s="283"/>
    </row>
    <row r="51" spans="1:42" s="164" customFormat="1" ht="19.95" customHeight="1" x14ac:dyDescent="0.2">
      <c r="A51" s="284"/>
      <c r="B51" s="658" t="s">
        <v>256</v>
      </c>
      <c r="C51" s="658"/>
      <c r="D51" s="658"/>
      <c r="E51" s="658"/>
      <c r="F51" s="658"/>
      <c r="G51" s="658"/>
      <c r="H51" s="658"/>
      <c r="I51" s="658"/>
      <c r="J51" s="658"/>
      <c r="K51" s="658"/>
      <c r="L51" s="658"/>
      <c r="M51" s="658"/>
      <c r="N51" s="658"/>
      <c r="O51" s="658"/>
      <c r="P51" s="658"/>
      <c r="Q51" s="658"/>
      <c r="R51" s="658"/>
      <c r="S51" s="658"/>
      <c r="T51" s="658"/>
      <c r="U51" s="658"/>
      <c r="V51" s="658"/>
      <c r="W51" s="658"/>
      <c r="X51" s="658"/>
      <c r="Y51" s="658"/>
      <c r="Z51" s="658"/>
      <c r="AA51" s="283"/>
      <c r="AB51" s="283"/>
      <c r="AC51" s="283"/>
      <c r="AH51" s="283"/>
      <c r="AM51" s="283"/>
      <c r="AN51" s="283"/>
      <c r="AO51" s="283"/>
      <c r="AP51" s="283"/>
    </row>
    <row r="52" spans="1:42" s="165" customFormat="1" ht="19.95" customHeight="1" x14ac:dyDescent="0.2">
      <c r="A52" s="284" t="s">
        <v>257</v>
      </c>
      <c r="B52" s="659" t="s">
        <v>258</v>
      </c>
      <c r="C52" s="659"/>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284"/>
      <c r="AB52" s="284"/>
      <c r="AC52" s="284"/>
      <c r="AH52" s="284"/>
    </row>
    <row r="53" spans="1:42" s="162" customFormat="1" ht="19.5" customHeight="1" x14ac:dyDescent="0.2">
      <c r="A53" s="284"/>
      <c r="B53" s="659" t="s">
        <v>259</v>
      </c>
      <c r="C53" s="659"/>
      <c r="D53" s="659"/>
      <c r="E53" s="659"/>
      <c r="F53" s="659"/>
      <c r="G53" s="659"/>
      <c r="H53" s="659"/>
      <c r="I53" s="659"/>
      <c r="J53" s="659"/>
      <c r="K53" s="659"/>
      <c r="L53" s="659"/>
      <c r="M53" s="659"/>
      <c r="N53" s="659"/>
      <c r="O53" s="659"/>
      <c r="P53" s="659"/>
      <c r="Q53" s="659"/>
      <c r="R53" s="659"/>
      <c r="S53" s="659"/>
      <c r="T53" s="659"/>
      <c r="U53" s="659"/>
      <c r="V53" s="659"/>
      <c r="W53" s="659"/>
      <c r="X53" s="659"/>
      <c r="Y53" s="659"/>
      <c r="Z53" s="659"/>
      <c r="AA53" s="284"/>
      <c r="AB53" s="284"/>
      <c r="AC53" s="284"/>
      <c r="AD53" s="165"/>
      <c r="AE53" s="165"/>
      <c r="AF53" s="165"/>
      <c r="AG53" s="165"/>
      <c r="AH53" s="284"/>
      <c r="AI53" s="165"/>
      <c r="AJ53" s="165"/>
      <c r="AK53" s="165"/>
      <c r="AL53" s="165"/>
      <c r="AM53" s="165"/>
      <c r="AN53" s="165"/>
      <c r="AO53" s="165"/>
      <c r="AP53" s="165"/>
    </row>
    <row r="54" spans="1:42" s="162" customFormat="1" ht="19.95" customHeight="1" x14ac:dyDescent="0.2">
      <c r="A54" s="231" t="s">
        <v>360</v>
      </c>
      <c r="B54" s="231"/>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row>
    <row r="55" spans="1:42" s="156" customFormat="1" ht="19.95" customHeight="1" x14ac:dyDescent="0.2">
      <c r="A55" s="231"/>
      <c r="B55" s="231"/>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row>
    <row r="56" spans="1:42" ht="12" customHeight="1" x14ac:dyDescent="0.2">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row>
    <row r="57" spans="1:42" ht="12" customHeight="1" x14ac:dyDescent="0.2">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row>
    <row r="58" spans="1:42" ht="12" customHeight="1" x14ac:dyDescent="0.2">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row>
    <row r="59" spans="1:42" ht="12" customHeight="1" x14ac:dyDescent="0.2">
      <c r="B59" s="68"/>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row>
    <row r="60" spans="1:42" x14ac:dyDescent="0.15">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row>
  </sheetData>
  <sheetProtection formatCells="0" insertColumns="0" insertRows="0" selectLockedCells="1"/>
  <mergeCells count="115">
    <mergeCell ref="B53:Z53"/>
    <mergeCell ref="A48:Z48"/>
    <mergeCell ref="B49:Z49"/>
    <mergeCell ref="B50:Z50"/>
    <mergeCell ref="B51:Z51"/>
    <mergeCell ref="M11:M40"/>
    <mergeCell ref="S43:W43"/>
    <mergeCell ref="B15:D15"/>
    <mergeCell ref="B22:D22"/>
    <mergeCell ref="B12:D12"/>
    <mergeCell ref="B17:D17"/>
    <mergeCell ref="B30:D30"/>
    <mergeCell ref="B25:D25"/>
    <mergeCell ref="AE41:AG41"/>
    <mergeCell ref="AE38:AG38"/>
    <mergeCell ref="A47:Z47"/>
    <mergeCell ref="B38:D38"/>
    <mergeCell ref="B39:D39"/>
    <mergeCell ref="B40:D40"/>
    <mergeCell ref="A46:E46"/>
    <mergeCell ref="B52:Z52"/>
    <mergeCell ref="AE20:AG20"/>
    <mergeCell ref="B21:D21"/>
    <mergeCell ref="AE21:AG21"/>
    <mergeCell ref="AE22:AG22"/>
    <mergeCell ref="Q11:Q40"/>
    <mergeCell ref="AB11:AB40"/>
    <mergeCell ref="AE23:AG23"/>
    <mergeCell ref="B24:D24"/>
    <mergeCell ref="AE24:AG24"/>
    <mergeCell ref="AA43:AC43"/>
    <mergeCell ref="AD11:AD40"/>
    <mergeCell ref="R11:R40"/>
    <mergeCell ref="N11:N40"/>
    <mergeCell ref="AE39:AG39"/>
    <mergeCell ref="AE40:AG40"/>
    <mergeCell ref="AE25:AG25"/>
    <mergeCell ref="AF1:AG3"/>
    <mergeCell ref="A6:A10"/>
    <mergeCell ref="B41:J41"/>
    <mergeCell ref="B32:D32"/>
    <mergeCell ref="B26:D26"/>
    <mergeCell ref="B35:D35"/>
    <mergeCell ref="B29:D29"/>
    <mergeCell ref="AE35:AG35"/>
    <mergeCell ref="B36:D36"/>
    <mergeCell ref="AE36:AG36"/>
    <mergeCell ref="B37:D37"/>
    <mergeCell ref="AE37:AG37"/>
    <mergeCell ref="AE32:AG32"/>
    <mergeCell ref="B33:D33"/>
    <mergeCell ref="AE33:AG33"/>
    <mergeCell ref="B34:D34"/>
    <mergeCell ref="AE34:AG34"/>
    <mergeCell ref="AE18:AG18"/>
    <mergeCell ref="B19:D19"/>
    <mergeCell ref="AE19:AG19"/>
    <mergeCell ref="B20:D20"/>
    <mergeCell ref="AE1:AE3"/>
    <mergeCell ref="B14:D14"/>
    <mergeCell ref="U7:W7"/>
    <mergeCell ref="AE6:AG10"/>
    <mergeCell ref="K8:K10"/>
    <mergeCell ref="L8:L10"/>
    <mergeCell ref="AE15:AG15"/>
    <mergeCell ref="B16:D16"/>
    <mergeCell ref="E6:E10"/>
    <mergeCell ref="X8:Z8"/>
    <mergeCell ref="Y7:Z7"/>
    <mergeCell ref="M8:M10"/>
    <mergeCell ref="AE16:AG16"/>
    <mergeCell ref="B11:D11"/>
    <mergeCell ref="AE11:AG11"/>
    <mergeCell ref="AB8:AB10"/>
    <mergeCell ref="S6:AD6"/>
    <mergeCell ref="R9:R10"/>
    <mergeCell ref="R7:R8"/>
    <mergeCell ref="T8:W8"/>
    <mergeCell ref="P8:P10"/>
    <mergeCell ref="AE14:AG14"/>
    <mergeCell ref="AE12:AG12"/>
    <mergeCell ref="B13:D13"/>
    <mergeCell ref="AE13:AG13"/>
    <mergeCell ref="T9:W9"/>
    <mergeCell ref="H6:H10"/>
    <mergeCell ref="AE27:AG27"/>
    <mergeCell ref="B28:D28"/>
    <mergeCell ref="AE28:AG28"/>
    <mergeCell ref="L11:L40"/>
    <mergeCell ref="AE29:AG29"/>
    <mergeCell ref="AE30:AG30"/>
    <mergeCell ref="B31:D31"/>
    <mergeCell ref="AE31:AG31"/>
    <mergeCell ref="AE26:AG26"/>
    <mergeCell ref="B27:D27"/>
    <mergeCell ref="B23:D23"/>
    <mergeCell ref="AE17:AG17"/>
    <mergeCell ref="B18:D18"/>
    <mergeCell ref="AD8:AD10"/>
    <mergeCell ref="S8:S10"/>
    <mergeCell ref="X9:X10"/>
    <mergeCell ref="Q8:Q10"/>
    <mergeCell ref="AC8:AC10"/>
    <mergeCell ref="A5:N5"/>
    <mergeCell ref="B6:D10"/>
    <mergeCell ref="N8:N10"/>
    <mergeCell ref="K6:R6"/>
    <mergeCell ref="I6:I10"/>
    <mergeCell ref="O8:O10"/>
    <mergeCell ref="Y9:Y10"/>
    <mergeCell ref="Z9:Z10"/>
    <mergeCell ref="F6:F10"/>
    <mergeCell ref="G6:G10"/>
    <mergeCell ref="AA8:AA10"/>
    <mergeCell ref="J6:J10"/>
  </mergeCells>
  <phoneticPr fontId="4"/>
  <conditionalFormatting sqref="K11:O11 Q11:W11 B11:J41 P11:P41 K12:M40 O12:O40 T12:T41 K41:O41 Q41:S41 U41:AB41">
    <cfRule type="containsBlanks" dxfId="3" priority="5">
      <formula>LEN(TRIM(B11))=0</formula>
    </cfRule>
  </conditionalFormatting>
  <conditionalFormatting sqref="X11:AA40">
    <cfRule type="containsBlanks" dxfId="2" priority="4">
      <formula>LEN(TRIM(X11))=0</formula>
    </cfRule>
  </conditionalFormatting>
  <conditionalFormatting sqref="AB11:AD11 AE11:AG41 S12:S40 U12:W40 AD41">
    <cfRule type="containsBlanks" dxfId="1" priority="18">
      <formula>LEN(TRIM(S11))=0</formula>
    </cfRule>
  </conditionalFormatting>
  <conditionalFormatting sqref="AC12:AC41">
    <cfRule type="containsBlanks" dxfId="0" priority="1">
      <formula>LEN(TRIM(AC12))=0</formula>
    </cfRule>
  </conditionalFormatting>
  <dataValidations count="6">
    <dataValidation type="list" showErrorMessage="1" sqref="E11:E17 L11:M17" xr:uid="{32F200CA-3FD4-4535-AC06-4BFAFAB38B97}">
      <formula1>"○,×"</formula1>
    </dataValidation>
    <dataValidation type="list" allowBlank="1" showInputMessage="1" showErrorMessage="1" sqref="WVM983045:WVM983064 WLQ46:WLQ49 WBU46:WBU49 VRY46:VRY49 VIC46:VIC49 UYG46:UYG49 UOK46:UOK49 UEO46:UEO49 TUS46:TUS49 TKW46:TKW49 TBA46:TBA49 SRE46:SRE49 SHI46:SHI49 RXM46:RXM49 RNQ46:RNQ49 RDU46:RDU49 QTY46:QTY49 QKC46:QKC49 QAG46:QAG49 PQK46:PQK49 PGO46:PGO49 OWS46:OWS49 OMW46:OMW49 ODA46:ODA49 NTE46:NTE49 NJI46:NJI49 MZM46:MZM49 MPQ46:MPQ49 MFU46:MFU49 LVY46:LVY49 LMC46:LMC49 LCG46:LCG49 KSK46:KSK49 KIO46:KIO49 JYS46:JYS49 JOW46:JOW49 JFA46:JFA49 IVE46:IVE49 ILI46:ILI49 IBM46:IBM49 HRQ46:HRQ49 HHU46:HHU49 GXY46:GXY49 GOC46:GOC49 GEG46:GEG49 FUK46:FUK49 FKO46:FKO49 FAS46:FAS49 EQW46:EQW49 EHA46:EHA49 DXE46:DXE49 DNI46:DNI49 DDM46:DDM49 CTQ46:CTQ49 CJU46:CJU49 BZY46:BZY49 BQC46:BQC49 BGG46:BGG49 AWK46:AWK49 AMO46:AMO49 ACS46:ACS49 SW46:SW49 JA46:JA49 JA65541:JA65560 WLQ983045:WLQ983064 WBU983045:WBU983064 VRY983045:VRY983064 VIC983045:VIC983064 UYG983045:UYG983064 UOK983045:UOK983064 UEO983045:UEO983064 TUS983045:TUS983064 TKW983045:TKW983064 TBA983045:TBA983064 SRE983045:SRE983064 SHI983045:SHI983064 RXM983045:RXM983064 RNQ983045:RNQ983064 RDU983045:RDU983064 QTY983045:QTY983064 QKC983045:QKC983064 QAG983045:QAG983064 PQK983045:PQK983064 PGO983045:PGO983064 OWS983045:OWS983064 OMW983045:OMW983064 ODA983045:ODA983064 NTE983045:NTE983064 NJI983045:NJI983064 MZM983045:MZM983064 MPQ983045:MPQ983064 MFU983045:MFU983064 LVY983045:LVY983064 LMC983045:LMC983064 LCG983045:LCG983064 KSK983045:KSK983064 KIO983045:KIO983064 JYS983045:JYS983064 JOW983045:JOW983064 JFA983045:JFA983064 IVE983045:IVE983064 ILI983045:ILI983064 IBM983045:IBM983064 HRQ983045:HRQ983064 HHU983045:HHU983064 GXY983045:GXY983064 GOC983045:GOC983064 GEG983045:GEG983064 FUK983045:FUK983064 FKO983045:FKO983064 FAS983045:FAS983064 EQW983045:EQW983064 EHA983045:EHA983064 DXE983045:DXE983064 DNI983045:DNI983064 DDM983045:DDM983064 CTQ983045:CTQ983064 CJU983045:CJU983064 BZY983045:BZY983064 BQC983045:BQC983064 BGG983045:BGG983064 AWK983045:AWK983064 AMO983045:AMO983064 ACS983045:ACS983064 SW983045:SW983064 JA983045:JA983064 WVM917509:WVM917528 WLQ917509:WLQ917528 WBU917509:WBU917528 VRY917509:VRY917528 VIC917509:VIC917528 UYG917509:UYG917528 UOK917509:UOK917528 UEO917509:UEO917528 TUS917509:TUS917528 TKW917509:TKW917528 TBA917509:TBA917528 SRE917509:SRE917528 SHI917509:SHI917528 RXM917509:RXM917528 RNQ917509:RNQ917528 RDU917509:RDU917528 QTY917509:QTY917528 QKC917509:QKC917528 QAG917509:QAG917528 PQK917509:PQK917528 PGO917509:PGO917528 OWS917509:OWS917528 OMW917509:OMW917528 ODA917509:ODA917528 NTE917509:NTE917528 NJI917509:NJI917528 MZM917509:MZM917528 MPQ917509:MPQ917528 MFU917509:MFU917528 LVY917509:LVY917528 LMC917509:LMC917528 LCG917509:LCG917528 KSK917509:KSK917528 KIO917509:KIO917528 JYS917509:JYS917528 JOW917509:JOW917528 JFA917509:JFA917528 IVE917509:IVE917528 ILI917509:ILI917528 IBM917509:IBM917528 HRQ917509:HRQ917528 HHU917509:HHU917528 GXY917509:GXY917528 GOC917509:GOC917528 GEG917509:GEG917528 FUK917509:FUK917528 FKO917509:FKO917528 FAS917509:FAS917528 EQW917509:EQW917528 EHA917509:EHA917528 DXE917509:DXE917528 DNI917509:DNI917528 DDM917509:DDM917528 CTQ917509:CTQ917528 CJU917509:CJU917528 BZY917509:BZY917528 BQC917509:BQC917528 BGG917509:BGG917528 AWK917509:AWK917528 AMO917509:AMO917528 ACS917509:ACS917528 SW917509:SW917528 JA917509:JA917528 WVM851973:WVM851992 WLQ851973:WLQ851992 WBU851973:WBU851992 VRY851973:VRY851992 VIC851973:VIC851992 UYG851973:UYG851992 UOK851973:UOK851992 UEO851973:UEO851992 TUS851973:TUS851992 TKW851973:TKW851992 TBA851973:TBA851992 SRE851973:SRE851992 SHI851973:SHI851992 RXM851973:RXM851992 RNQ851973:RNQ851992 RDU851973:RDU851992 QTY851973:QTY851992 QKC851973:QKC851992 QAG851973:QAG851992 PQK851973:PQK851992 PGO851973:PGO851992 OWS851973:OWS851992 OMW851973:OMW851992 ODA851973:ODA851992 NTE851973:NTE851992 NJI851973:NJI851992 MZM851973:MZM851992 MPQ851973:MPQ851992 MFU851973:MFU851992 LVY851973:LVY851992 LMC851973:LMC851992 LCG851973:LCG851992 KSK851973:KSK851992 KIO851973:KIO851992 JYS851973:JYS851992 JOW851973:JOW851992 JFA851973:JFA851992 IVE851973:IVE851992 ILI851973:ILI851992 IBM851973:IBM851992 HRQ851973:HRQ851992 HHU851973:HHU851992 GXY851973:GXY851992 GOC851973:GOC851992 GEG851973:GEG851992 FUK851973:FUK851992 FKO851973:FKO851992 FAS851973:FAS851992 EQW851973:EQW851992 EHA851973:EHA851992 DXE851973:DXE851992 DNI851973:DNI851992 DDM851973:DDM851992 CTQ851973:CTQ851992 CJU851973:CJU851992 BZY851973:BZY851992 BQC851973:BQC851992 BGG851973:BGG851992 AWK851973:AWK851992 AMO851973:AMO851992 ACS851973:ACS851992 SW851973:SW851992 JA851973:JA851992 WVM786437:WVM786456 WLQ786437:WLQ786456 WBU786437:WBU786456 VRY786437:VRY786456 VIC786437:VIC786456 UYG786437:UYG786456 UOK786437:UOK786456 UEO786437:UEO786456 TUS786437:TUS786456 TKW786437:TKW786456 TBA786437:TBA786456 SRE786437:SRE786456 SHI786437:SHI786456 RXM786437:RXM786456 RNQ786437:RNQ786456 RDU786437:RDU786456 QTY786437:QTY786456 QKC786437:QKC786456 QAG786437:QAG786456 PQK786437:PQK786456 PGO786437:PGO786456 OWS786437:OWS786456 OMW786437:OMW786456 ODA786437:ODA786456 NTE786437:NTE786456 NJI786437:NJI786456 MZM786437:MZM786456 MPQ786437:MPQ786456 MFU786437:MFU786456 LVY786437:LVY786456 LMC786437:LMC786456 LCG786437:LCG786456 KSK786437:KSK786456 KIO786437:KIO786456 JYS786437:JYS786456 JOW786437:JOW786456 JFA786437:JFA786456 IVE786437:IVE786456 ILI786437:ILI786456 IBM786437:IBM786456 HRQ786437:HRQ786456 HHU786437:HHU786456 GXY786437:GXY786456 GOC786437:GOC786456 GEG786437:GEG786456 FUK786437:FUK786456 FKO786437:FKO786456 FAS786437:FAS786456 EQW786437:EQW786456 EHA786437:EHA786456 DXE786437:DXE786456 DNI786437:DNI786456 DDM786437:DDM786456 CTQ786437:CTQ786456 CJU786437:CJU786456 BZY786437:BZY786456 BQC786437:BQC786456 BGG786437:BGG786456 AWK786437:AWK786456 AMO786437:AMO786456 ACS786437:ACS786456 SW786437:SW786456 JA786437:JA786456 WVM720901:WVM720920 WLQ720901:WLQ720920 WBU720901:WBU720920 VRY720901:VRY720920 VIC720901:VIC720920 UYG720901:UYG720920 UOK720901:UOK720920 UEO720901:UEO720920 TUS720901:TUS720920 TKW720901:TKW720920 TBA720901:TBA720920 SRE720901:SRE720920 SHI720901:SHI720920 RXM720901:RXM720920 RNQ720901:RNQ720920 RDU720901:RDU720920 QTY720901:QTY720920 QKC720901:QKC720920 QAG720901:QAG720920 PQK720901:PQK720920 PGO720901:PGO720920 OWS720901:OWS720920 OMW720901:OMW720920 ODA720901:ODA720920 NTE720901:NTE720920 NJI720901:NJI720920 MZM720901:MZM720920 MPQ720901:MPQ720920 MFU720901:MFU720920 LVY720901:LVY720920 LMC720901:LMC720920 LCG720901:LCG720920 KSK720901:KSK720920 KIO720901:KIO720920 JYS720901:JYS720920 JOW720901:JOW720920 JFA720901:JFA720920 IVE720901:IVE720920 ILI720901:ILI720920 IBM720901:IBM720920 HRQ720901:HRQ720920 HHU720901:HHU720920 GXY720901:GXY720920 GOC720901:GOC720920 GEG720901:GEG720920 FUK720901:FUK720920 FKO720901:FKO720920 FAS720901:FAS720920 EQW720901:EQW720920 EHA720901:EHA720920 DXE720901:DXE720920 DNI720901:DNI720920 DDM720901:DDM720920 CTQ720901:CTQ720920 CJU720901:CJU720920 BZY720901:BZY720920 BQC720901:BQC720920 BGG720901:BGG720920 AWK720901:AWK720920 AMO720901:AMO720920 ACS720901:ACS720920 SW720901:SW720920 JA720901:JA720920 WVM655365:WVM655384 WLQ655365:WLQ655384 WBU655365:WBU655384 VRY655365:VRY655384 VIC655365:VIC655384 UYG655365:UYG655384 UOK655365:UOK655384 UEO655365:UEO655384 TUS655365:TUS655384 TKW655365:TKW655384 TBA655365:TBA655384 SRE655365:SRE655384 SHI655365:SHI655384 RXM655365:RXM655384 RNQ655365:RNQ655384 RDU655365:RDU655384 QTY655365:QTY655384 QKC655365:QKC655384 QAG655365:QAG655384 PQK655365:PQK655384 PGO655365:PGO655384 OWS655365:OWS655384 OMW655365:OMW655384 ODA655365:ODA655384 NTE655365:NTE655384 NJI655365:NJI655384 MZM655365:MZM655384 MPQ655365:MPQ655384 MFU655365:MFU655384 LVY655365:LVY655384 LMC655365:LMC655384 LCG655365:LCG655384 KSK655365:KSK655384 KIO655365:KIO655384 JYS655365:JYS655384 JOW655365:JOW655384 JFA655365:JFA655384 IVE655365:IVE655384 ILI655365:ILI655384 IBM655365:IBM655384 HRQ655365:HRQ655384 HHU655365:HHU655384 GXY655365:GXY655384 GOC655365:GOC655384 GEG655365:GEG655384 FUK655365:FUK655384 FKO655365:FKO655384 FAS655365:FAS655384 EQW655365:EQW655384 EHA655365:EHA655384 DXE655365:DXE655384 DNI655365:DNI655384 DDM655365:DDM655384 CTQ655365:CTQ655384 CJU655365:CJU655384 BZY655365:BZY655384 BQC655365:BQC655384 BGG655365:BGG655384 AWK655365:AWK655384 AMO655365:AMO655384 ACS655365:ACS655384 SW655365:SW655384 JA655365:JA655384 WVM589829:WVM589848 WLQ589829:WLQ589848 WBU589829:WBU589848 VRY589829:VRY589848 VIC589829:VIC589848 UYG589829:UYG589848 UOK589829:UOK589848 UEO589829:UEO589848 TUS589829:TUS589848 TKW589829:TKW589848 TBA589829:TBA589848 SRE589829:SRE589848 SHI589829:SHI589848 RXM589829:RXM589848 RNQ589829:RNQ589848 RDU589829:RDU589848 QTY589829:QTY589848 QKC589829:QKC589848 QAG589829:QAG589848 PQK589829:PQK589848 PGO589829:PGO589848 OWS589829:OWS589848 OMW589829:OMW589848 ODA589829:ODA589848 NTE589829:NTE589848 NJI589829:NJI589848 MZM589829:MZM589848 MPQ589829:MPQ589848 MFU589829:MFU589848 LVY589829:LVY589848 LMC589829:LMC589848 LCG589829:LCG589848 KSK589829:KSK589848 KIO589829:KIO589848 JYS589829:JYS589848 JOW589829:JOW589848 JFA589829:JFA589848 IVE589829:IVE589848 ILI589829:ILI589848 IBM589829:IBM589848 HRQ589829:HRQ589848 HHU589829:HHU589848 GXY589829:GXY589848 GOC589829:GOC589848 GEG589829:GEG589848 FUK589829:FUK589848 FKO589829:FKO589848 FAS589829:FAS589848 EQW589829:EQW589848 EHA589829:EHA589848 DXE589829:DXE589848 DNI589829:DNI589848 DDM589829:DDM589848 CTQ589829:CTQ589848 CJU589829:CJU589848 BZY589829:BZY589848 BQC589829:BQC589848 BGG589829:BGG589848 AWK589829:AWK589848 AMO589829:AMO589848 ACS589829:ACS589848 SW589829:SW589848 JA589829:JA589848 WVM524293:WVM524312 WLQ524293:WLQ524312 WBU524293:WBU524312 VRY524293:VRY524312 VIC524293:VIC524312 UYG524293:UYG524312 UOK524293:UOK524312 UEO524293:UEO524312 TUS524293:TUS524312 TKW524293:TKW524312 TBA524293:TBA524312 SRE524293:SRE524312 SHI524293:SHI524312 RXM524293:RXM524312 RNQ524293:RNQ524312 RDU524293:RDU524312 QTY524293:QTY524312 QKC524293:QKC524312 QAG524293:QAG524312 PQK524293:PQK524312 PGO524293:PGO524312 OWS524293:OWS524312 OMW524293:OMW524312 ODA524293:ODA524312 NTE524293:NTE524312 NJI524293:NJI524312 MZM524293:MZM524312 MPQ524293:MPQ524312 MFU524293:MFU524312 LVY524293:LVY524312 LMC524293:LMC524312 LCG524293:LCG524312 KSK524293:KSK524312 KIO524293:KIO524312 JYS524293:JYS524312 JOW524293:JOW524312 JFA524293:JFA524312 IVE524293:IVE524312 ILI524293:ILI524312 IBM524293:IBM524312 HRQ524293:HRQ524312 HHU524293:HHU524312 GXY524293:GXY524312 GOC524293:GOC524312 GEG524293:GEG524312 FUK524293:FUK524312 FKO524293:FKO524312 FAS524293:FAS524312 EQW524293:EQW524312 EHA524293:EHA524312 DXE524293:DXE524312 DNI524293:DNI524312 DDM524293:DDM524312 CTQ524293:CTQ524312 CJU524293:CJU524312 BZY524293:BZY524312 BQC524293:BQC524312 BGG524293:BGG524312 AWK524293:AWK524312 AMO524293:AMO524312 ACS524293:ACS524312 SW524293:SW524312 JA524293:JA524312 WVM458757:WVM458776 WLQ458757:WLQ458776 WBU458757:WBU458776 VRY458757:VRY458776 VIC458757:VIC458776 UYG458757:UYG458776 UOK458757:UOK458776 UEO458757:UEO458776 TUS458757:TUS458776 TKW458757:TKW458776 TBA458757:TBA458776 SRE458757:SRE458776 SHI458757:SHI458776 RXM458757:RXM458776 RNQ458757:RNQ458776 RDU458757:RDU458776 QTY458757:QTY458776 QKC458757:QKC458776 QAG458757:QAG458776 PQK458757:PQK458776 PGO458757:PGO458776 OWS458757:OWS458776 OMW458757:OMW458776 ODA458757:ODA458776 NTE458757:NTE458776 NJI458757:NJI458776 MZM458757:MZM458776 MPQ458757:MPQ458776 MFU458757:MFU458776 LVY458757:LVY458776 LMC458757:LMC458776 LCG458757:LCG458776 KSK458757:KSK458776 KIO458757:KIO458776 JYS458757:JYS458776 JOW458757:JOW458776 JFA458757:JFA458776 IVE458757:IVE458776 ILI458757:ILI458776 IBM458757:IBM458776 HRQ458757:HRQ458776 HHU458757:HHU458776 GXY458757:GXY458776 GOC458757:GOC458776 GEG458757:GEG458776 FUK458757:FUK458776 FKO458757:FKO458776 FAS458757:FAS458776 EQW458757:EQW458776 EHA458757:EHA458776 DXE458757:DXE458776 DNI458757:DNI458776 DDM458757:DDM458776 CTQ458757:CTQ458776 CJU458757:CJU458776 BZY458757:BZY458776 BQC458757:BQC458776 BGG458757:BGG458776 AWK458757:AWK458776 AMO458757:AMO458776 ACS458757:ACS458776 SW458757:SW458776 JA458757:JA458776 WVM393221:WVM393240 WLQ393221:WLQ393240 WBU393221:WBU393240 VRY393221:VRY393240 VIC393221:VIC393240 UYG393221:UYG393240 UOK393221:UOK393240 UEO393221:UEO393240 TUS393221:TUS393240 TKW393221:TKW393240 TBA393221:TBA393240 SRE393221:SRE393240 SHI393221:SHI393240 RXM393221:RXM393240 RNQ393221:RNQ393240 RDU393221:RDU393240 QTY393221:QTY393240 QKC393221:QKC393240 QAG393221:QAG393240 PQK393221:PQK393240 PGO393221:PGO393240 OWS393221:OWS393240 OMW393221:OMW393240 ODA393221:ODA393240 NTE393221:NTE393240 NJI393221:NJI393240 MZM393221:MZM393240 MPQ393221:MPQ393240 MFU393221:MFU393240 LVY393221:LVY393240 LMC393221:LMC393240 LCG393221:LCG393240 KSK393221:KSK393240 KIO393221:KIO393240 JYS393221:JYS393240 JOW393221:JOW393240 JFA393221:JFA393240 IVE393221:IVE393240 ILI393221:ILI393240 IBM393221:IBM393240 HRQ393221:HRQ393240 HHU393221:HHU393240 GXY393221:GXY393240 GOC393221:GOC393240 GEG393221:GEG393240 FUK393221:FUK393240 FKO393221:FKO393240 FAS393221:FAS393240 EQW393221:EQW393240 EHA393221:EHA393240 DXE393221:DXE393240 DNI393221:DNI393240 DDM393221:DDM393240 CTQ393221:CTQ393240 CJU393221:CJU393240 BZY393221:BZY393240 BQC393221:BQC393240 BGG393221:BGG393240 AWK393221:AWK393240 AMO393221:AMO393240 ACS393221:ACS393240 SW393221:SW393240 JA393221:JA393240 WVM327685:WVM327704 WLQ327685:WLQ327704 WBU327685:WBU327704 VRY327685:VRY327704 VIC327685:VIC327704 UYG327685:UYG327704 UOK327685:UOK327704 UEO327685:UEO327704 TUS327685:TUS327704 TKW327685:TKW327704 TBA327685:TBA327704 SRE327685:SRE327704 SHI327685:SHI327704 RXM327685:RXM327704 RNQ327685:RNQ327704 RDU327685:RDU327704 QTY327685:QTY327704 QKC327685:QKC327704 QAG327685:QAG327704 PQK327685:PQK327704 PGO327685:PGO327704 OWS327685:OWS327704 OMW327685:OMW327704 ODA327685:ODA327704 NTE327685:NTE327704 NJI327685:NJI327704 MZM327685:MZM327704 MPQ327685:MPQ327704 MFU327685:MFU327704 LVY327685:LVY327704 LMC327685:LMC327704 LCG327685:LCG327704 KSK327685:KSK327704 KIO327685:KIO327704 JYS327685:JYS327704 JOW327685:JOW327704 JFA327685:JFA327704 IVE327685:IVE327704 ILI327685:ILI327704 IBM327685:IBM327704 HRQ327685:HRQ327704 HHU327685:HHU327704 GXY327685:GXY327704 GOC327685:GOC327704 GEG327685:GEG327704 FUK327685:FUK327704 FKO327685:FKO327704 FAS327685:FAS327704 EQW327685:EQW327704 EHA327685:EHA327704 DXE327685:DXE327704 DNI327685:DNI327704 DDM327685:DDM327704 CTQ327685:CTQ327704 CJU327685:CJU327704 BZY327685:BZY327704 BQC327685:BQC327704 BGG327685:BGG327704 AWK327685:AWK327704 AMO327685:AMO327704 ACS327685:ACS327704 SW327685:SW327704 JA327685:JA327704 WVM262149:WVM262168 WLQ262149:WLQ262168 WBU262149:WBU262168 VRY262149:VRY262168 VIC262149:VIC262168 UYG262149:UYG262168 UOK262149:UOK262168 UEO262149:UEO262168 TUS262149:TUS262168 TKW262149:TKW262168 TBA262149:TBA262168 SRE262149:SRE262168 SHI262149:SHI262168 RXM262149:RXM262168 RNQ262149:RNQ262168 RDU262149:RDU262168 QTY262149:QTY262168 QKC262149:QKC262168 QAG262149:QAG262168 PQK262149:PQK262168 PGO262149:PGO262168 OWS262149:OWS262168 OMW262149:OMW262168 ODA262149:ODA262168 NTE262149:NTE262168 NJI262149:NJI262168 MZM262149:MZM262168 MPQ262149:MPQ262168 MFU262149:MFU262168 LVY262149:LVY262168 LMC262149:LMC262168 LCG262149:LCG262168 KSK262149:KSK262168 KIO262149:KIO262168 JYS262149:JYS262168 JOW262149:JOW262168 JFA262149:JFA262168 IVE262149:IVE262168 ILI262149:ILI262168 IBM262149:IBM262168 HRQ262149:HRQ262168 HHU262149:HHU262168 GXY262149:GXY262168 GOC262149:GOC262168 GEG262149:GEG262168 FUK262149:FUK262168 FKO262149:FKO262168 FAS262149:FAS262168 EQW262149:EQW262168 EHA262149:EHA262168 DXE262149:DXE262168 DNI262149:DNI262168 DDM262149:DDM262168 CTQ262149:CTQ262168 CJU262149:CJU262168 BZY262149:BZY262168 BQC262149:BQC262168 BGG262149:BGG262168 AWK262149:AWK262168 AMO262149:AMO262168 ACS262149:ACS262168 SW262149:SW262168 JA262149:JA262168 WVM196613:WVM196632 WLQ196613:WLQ196632 WBU196613:WBU196632 VRY196613:VRY196632 VIC196613:VIC196632 UYG196613:UYG196632 UOK196613:UOK196632 UEO196613:UEO196632 TUS196613:TUS196632 TKW196613:TKW196632 TBA196613:TBA196632 SRE196613:SRE196632 SHI196613:SHI196632 RXM196613:RXM196632 RNQ196613:RNQ196632 RDU196613:RDU196632 QTY196613:QTY196632 QKC196613:QKC196632 QAG196613:QAG196632 PQK196613:PQK196632 PGO196613:PGO196632 OWS196613:OWS196632 OMW196613:OMW196632 ODA196613:ODA196632 NTE196613:NTE196632 NJI196613:NJI196632 MZM196613:MZM196632 MPQ196613:MPQ196632 MFU196613:MFU196632 LVY196613:LVY196632 LMC196613:LMC196632 LCG196613:LCG196632 KSK196613:KSK196632 KIO196613:KIO196632 JYS196613:JYS196632 JOW196613:JOW196632 JFA196613:JFA196632 IVE196613:IVE196632 ILI196613:ILI196632 IBM196613:IBM196632 HRQ196613:HRQ196632 HHU196613:HHU196632 GXY196613:GXY196632 GOC196613:GOC196632 GEG196613:GEG196632 FUK196613:FUK196632 FKO196613:FKO196632 FAS196613:FAS196632 EQW196613:EQW196632 EHA196613:EHA196632 DXE196613:DXE196632 DNI196613:DNI196632 DDM196613:DDM196632 CTQ196613:CTQ196632 CJU196613:CJU196632 BZY196613:BZY196632 BQC196613:BQC196632 BGG196613:BGG196632 AWK196613:AWK196632 AMO196613:AMO196632 ACS196613:ACS196632 SW196613:SW196632 JA196613:JA196632 WVM131077:WVM131096 WLQ131077:WLQ131096 WBU131077:WBU131096 VRY131077:VRY131096 VIC131077:VIC131096 UYG131077:UYG131096 UOK131077:UOK131096 UEO131077:UEO131096 TUS131077:TUS131096 TKW131077:TKW131096 TBA131077:TBA131096 SRE131077:SRE131096 SHI131077:SHI131096 RXM131077:RXM131096 RNQ131077:RNQ131096 RDU131077:RDU131096 QTY131077:QTY131096 QKC131077:QKC131096 QAG131077:QAG131096 PQK131077:PQK131096 PGO131077:PGO131096 OWS131077:OWS131096 OMW131077:OMW131096 ODA131077:ODA131096 NTE131077:NTE131096 NJI131077:NJI131096 MZM131077:MZM131096 MPQ131077:MPQ131096 MFU131077:MFU131096 LVY131077:LVY131096 LMC131077:LMC131096 LCG131077:LCG131096 KSK131077:KSK131096 KIO131077:KIO131096 JYS131077:JYS131096 JOW131077:JOW131096 JFA131077:JFA131096 IVE131077:IVE131096 ILI131077:ILI131096 IBM131077:IBM131096 HRQ131077:HRQ131096 HHU131077:HHU131096 GXY131077:GXY131096 GOC131077:GOC131096 GEG131077:GEG131096 FUK131077:FUK131096 FKO131077:FKO131096 FAS131077:FAS131096 EQW131077:EQW131096 EHA131077:EHA131096 DXE131077:DXE131096 DNI131077:DNI131096 DDM131077:DDM131096 CTQ131077:CTQ131096 CJU131077:CJU131096 BZY131077:BZY131096 BQC131077:BQC131096 BGG131077:BGG131096 AWK131077:AWK131096 AMO131077:AMO131096 ACS131077:ACS131096 SW131077:SW131096 JA131077:JA131096 WVM65541:WVM65560 WLQ65541:WLQ65560 WBU65541:WBU65560 VRY65541:VRY65560 VIC65541:VIC65560 UYG65541:UYG65560 UOK65541:UOK65560 UEO65541:UEO65560 TUS65541:TUS65560 TKW65541:TKW65560 TBA65541:TBA65560 SRE65541:SRE65560 SHI65541:SHI65560 RXM65541:RXM65560 RNQ65541:RNQ65560 RDU65541:RDU65560 QTY65541:QTY65560 QKC65541:QKC65560 QAG65541:QAG65560 PQK65541:PQK65560 PGO65541:PGO65560 OWS65541:OWS65560 OMW65541:OMW65560 ODA65541:ODA65560 NTE65541:NTE65560 NJI65541:NJI65560 MZM65541:MZM65560 MPQ65541:MPQ65560 MFU65541:MFU65560 LVY65541:LVY65560 LMC65541:LMC65560 LCG65541:LCG65560 KSK65541:KSK65560 KIO65541:KIO65560 JYS65541:JYS65560 JOW65541:JOW65560 JFA65541:JFA65560 IVE65541:IVE65560 ILI65541:ILI65560 IBM65541:IBM65560 HRQ65541:HRQ65560 HHU65541:HHU65560 GXY65541:GXY65560 GOC65541:GOC65560 GEG65541:GEG65560 FUK65541:FUK65560 FKO65541:FKO65560 FAS65541:FAS65560 EQW65541:EQW65560 EHA65541:EHA65560 DXE65541:DXE65560 DNI65541:DNI65560 DDM65541:DDM65560 CTQ65541:CTQ65560 CJU65541:CJU65560 BZY65541:BZY65560 BQC65541:BQC65560 BGG65541:BGG65560 AWK65541:AWK65560 AMO65541:AMO65560 ACS65541:ACS65560 SW65541:SW65560 SO11:SO41 ACK11:ACK41 AMG11:AMG41 AWC11:AWC41 BFY11:BFY41 BPU11:BPU41 BZQ11:BZQ41 CJM11:CJM41 CTI11:CTI41 DDE11:DDE41 DNA11:DNA41 DWW11:DWW41 EGS11:EGS41 EQO11:EQO41 FAK11:FAK41 FKG11:FKG41 FUC11:FUC41 GDY11:GDY41 GNU11:GNU41 GXQ11:GXQ41 HHM11:HHM41 HRI11:HRI41 IBE11:IBE41 ILA11:ILA41 IUW11:IUW41 JES11:JES41 JOO11:JOO41 JYK11:JYK41 KIG11:KIG41 KSC11:KSC41 LBY11:LBY41 LLU11:LLU41 LVQ11:LVQ41 MFM11:MFM41 MPI11:MPI41 MZE11:MZE41 NJA11:NJA41 NSW11:NSW41 OCS11:OCS41 OMO11:OMO41 OWK11:OWK41 PGG11:PGG41 PQC11:PQC41 PZY11:PZY41 QJU11:QJU41 QTQ11:QTQ41 RDM11:RDM41 RNI11:RNI41 RXE11:RXE41 SHA11:SHA41 SQW11:SQW41 TAS11:TAS41 TKO11:TKO41 TUK11:TUK41 UEG11:UEG41 UOC11:UOC41 UXY11:UXY41 VHU11:VHU41 VRQ11:VRQ41 WBM11:WBM41 WLI11:WLI41 WVE11:WVE41 WVM46:WVM49 IS11:IS41" xr:uid="{84996A07-46EE-4806-8A16-DD2AB39CF4A8}">
      <formula1>$B$58:$B$59</formula1>
    </dataValidation>
    <dataValidation type="list" showInputMessage="1" showErrorMessage="1" prompt="空白にする時は、「Delete」キーを押してください。" sqref="WVK983045:WVK983064 IY65541:IY65560 SU65541:SU65560 ACQ65541:ACQ65560 AMM65541:AMM65560 AWI65541:AWI65560 BGE65541:BGE65560 BQA65541:BQA65560 BZW65541:BZW65560 CJS65541:CJS65560 CTO65541:CTO65560 DDK65541:DDK65560 DNG65541:DNG65560 DXC65541:DXC65560 EGY65541:EGY65560 EQU65541:EQU65560 FAQ65541:FAQ65560 FKM65541:FKM65560 FUI65541:FUI65560 GEE65541:GEE65560 GOA65541:GOA65560 GXW65541:GXW65560 HHS65541:HHS65560 HRO65541:HRO65560 IBK65541:IBK65560 ILG65541:ILG65560 IVC65541:IVC65560 JEY65541:JEY65560 JOU65541:JOU65560 JYQ65541:JYQ65560 KIM65541:KIM65560 KSI65541:KSI65560 LCE65541:LCE65560 LMA65541:LMA65560 LVW65541:LVW65560 MFS65541:MFS65560 MPO65541:MPO65560 MZK65541:MZK65560 NJG65541:NJG65560 NTC65541:NTC65560 OCY65541:OCY65560 OMU65541:OMU65560 OWQ65541:OWQ65560 PGM65541:PGM65560 PQI65541:PQI65560 QAE65541:QAE65560 QKA65541:QKA65560 QTW65541:QTW65560 RDS65541:RDS65560 RNO65541:RNO65560 RXK65541:RXK65560 SHG65541:SHG65560 SRC65541:SRC65560 TAY65541:TAY65560 TKU65541:TKU65560 TUQ65541:TUQ65560 UEM65541:UEM65560 UOI65541:UOI65560 UYE65541:UYE65560 VIA65541:VIA65560 VRW65541:VRW65560 WBS65541:WBS65560 WLO65541:WLO65560 WVK65541:WVK65560 IY131077:IY131096 SU131077:SU131096 ACQ131077:ACQ131096 AMM131077:AMM131096 AWI131077:AWI131096 BGE131077:BGE131096 BQA131077:BQA131096 BZW131077:BZW131096 CJS131077:CJS131096 CTO131077:CTO131096 DDK131077:DDK131096 DNG131077:DNG131096 DXC131077:DXC131096 EGY131077:EGY131096 EQU131077:EQU131096 FAQ131077:FAQ131096 FKM131077:FKM131096 FUI131077:FUI131096 GEE131077:GEE131096 GOA131077:GOA131096 GXW131077:GXW131096 HHS131077:HHS131096 HRO131077:HRO131096 IBK131077:IBK131096 ILG131077:ILG131096 IVC131077:IVC131096 JEY131077:JEY131096 JOU131077:JOU131096 JYQ131077:JYQ131096 KIM131077:KIM131096 KSI131077:KSI131096 LCE131077:LCE131096 LMA131077:LMA131096 LVW131077:LVW131096 MFS131077:MFS131096 MPO131077:MPO131096 MZK131077:MZK131096 NJG131077:NJG131096 NTC131077:NTC131096 OCY131077:OCY131096 OMU131077:OMU131096 OWQ131077:OWQ131096 PGM131077:PGM131096 PQI131077:PQI131096 QAE131077:QAE131096 QKA131077:QKA131096 QTW131077:QTW131096 RDS131077:RDS131096 RNO131077:RNO131096 RXK131077:RXK131096 SHG131077:SHG131096 SRC131077:SRC131096 TAY131077:TAY131096 TKU131077:TKU131096 TUQ131077:TUQ131096 UEM131077:UEM131096 UOI131077:UOI131096 UYE131077:UYE131096 VIA131077:VIA131096 VRW131077:VRW131096 WBS131077:WBS131096 WLO131077:WLO131096 WVK131077:WVK131096 IY196613:IY196632 SU196613:SU196632 ACQ196613:ACQ196632 AMM196613:AMM196632 AWI196613:AWI196632 BGE196613:BGE196632 BQA196613:BQA196632 BZW196613:BZW196632 CJS196613:CJS196632 CTO196613:CTO196632 DDK196613:DDK196632 DNG196613:DNG196632 DXC196613:DXC196632 EGY196613:EGY196632 EQU196613:EQU196632 FAQ196613:FAQ196632 FKM196613:FKM196632 FUI196613:FUI196632 GEE196613:GEE196632 GOA196613:GOA196632 GXW196613:GXW196632 HHS196613:HHS196632 HRO196613:HRO196632 IBK196613:IBK196632 ILG196613:ILG196632 IVC196613:IVC196632 JEY196613:JEY196632 JOU196613:JOU196632 JYQ196613:JYQ196632 KIM196613:KIM196632 KSI196613:KSI196632 LCE196613:LCE196632 LMA196613:LMA196632 LVW196613:LVW196632 MFS196613:MFS196632 MPO196613:MPO196632 MZK196613:MZK196632 NJG196613:NJG196632 NTC196613:NTC196632 OCY196613:OCY196632 OMU196613:OMU196632 OWQ196613:OWQ196632 PGM196613:PGM196632 PQI196613:PQI196632 QAE196613:QAE196632 QKA196613:QKA196632 QTW196613:QTW196632 RDS196613:RDS196632 RNO196613:RNO196632 RXK196613:RXK196632 SHG196613:SHG196632 SRC196613:SRC196632 TAY196613:TAY196632 TKU196613:TKU196632 TUQ196613:TUQ196632 UEM196613:UEM196632 UOI196613:UOI196632 UYE196613:UYE196632 VIA196613:VIA196632 VRW196613:VRW196632 WBS196613:WBS196632 WLO196613:WLO196632 WVK196613:WVK196632 IY262149:IY262168 SU262149:SU262168 ACQ262149:ACQ262168 AMM262149:AMM262168 AWI262149:AWI262168 BGE262149:BGE262168 BQA262149:BQA262168 BZW262149:BZW262168 CJS262149:CJS262168 CTO262149:CTO262168 DDK262149:DDK262168 DNG262149:DNG262168 DXC262149:DXC262168 EGY262149:EGY262168 EQU262149:EQU262168 FAQ262149:FAQ262168 FKM262149:FKM262168 FUI262149:FUI262168 GEE262149:GEE262168 GOA262149:GOA262168 GXW262149:GXW262168 HHS262149:HHS262168 HRO262149:HRO262168 IBK262149:IBK262168 ILG262149:ILG262168 IVC262149:IVC262168 JEY262149:JEY262168 JOU262149:JOU262168 JYQ262149:JYQ262168 KIM262149:KIM262168 KSI262149:KSI262168 LCE262149:LCE262168 LMA262149:LMA262168 LVW262149:LVW262168 MFS262149:MFS262168 MPO262149:MPO262168 MZK262149:MZK262168 NJG262149:NJG262168 NTC262149:NTC262168 OCY262149:OCY262168 OMU262149:OMU262168 OWQ262149:OWQ262168 PGM262149:PGM262168 PQI262149:PQI262168 QAE262149:QAE262168 QKA262149:QKA262168 QTW262149:QTW262168 RDS262149:RDS262168 RNO262149:RNO262168 RXK262149:RXK262168 SHG262149:SHG262168 SRC262149:SRC262168 TAY262149:TAY262168 TKU262149:TKU262168 TUQ262149:TUQ262168 UEM262149:UEM262168 UOI262149:UOI262168 UYE262149:UYE262168 VIA262149:VIA262168 VRW262149:VRW262168 WBS262149:WBS262168 WLO262149:WLO262168 WVK262149:WVK262168 IY327685:IY327704 SU327685:SU327704 ACQ327685:ACQ327704 AMM327685:AMM327704 AWI327685:AWI327704 BGE327685:BGE327704 BQA327685:BQA327704 BZW327685:BZW327704 CJS327685:CJS327704 CTO327685:CTO327704 DDK327685:DDK327704 DNG327685:DNG327704 DXC327685:DXC327704 EGY327685:EGY327704 EQU327685:EQU327704 FAQ327685:FAQ327704 FKM327685:FKM327704 FUI327685:FUI327704 GEE327685:GEE327704 GOA327685:GOA327704 GXW327685:GXW327704 HHS327685:HHS327704 HRO327685:HRO327704 IBK327685:IBK327704 ILG327685:ILG327704 IVC327685:IVC327704 JEY327685:JEY327704 JOU327685:JOU327704 JYQ327685:JYQ327704 KIM327685:KIM327704 KSI327685:KSI327704 LCE327685:LCE327704 LMA327685:LMA327704 LVW327685:LVW327704 MFS327685:MFS327704 MPO327685:MPO327704 MZK327685:MZK327704 NJG327685:NJG327704 NTC327685:NTC327704 OCY327685:OCY327704 OMU327685:OMU327704 OWQ327685:OWQ327704 PGM327685:PGM327704 PQI327685:PQI327704 QAE327685:QAE327704 QKA327685:QKA327704 QTW327685:QTW327704 RDS327685:RDS327704 RNO327685:RNO327704 RXK327685:RXK327704 SHG327685:SHG327704 SRC327685:SRC327704 TAY327685:TAY327704 TKU327685:TKU327704 TUQ327685:TUQ327704 UEM327685:UEM327704 UOI327685:UOI327704 UYE327685:UYE327704 VIA327685:VIA327704 VRW327685:VRW327704 WBS327685:WBS327704 WLO327685:WLO327704 WVK327685:WVK327704 IY393221:IY393240 SU393221:SU393240 ACQ393221:ACQ393240 AMM393221:AMM393240 AWI393221:AWI393240 BGE393221:BGE393240 BQA393221:BQA393240 BZW393221:BZW393240 CJS393221:CJS393240 CTO393221:CTO393240 DDK393221:DDK393240 DNG393221:DNG393240 DXC393221:DXC393240 EGY393221:EGY393240 EQU393221:EQU393240 FAQ393221:FAQ393240 FKM393221:FKM393240 FUI393221:FUI393240 GEE393221:GEE393240 GOA393221:GOA393240 GXW393221:GXW393240 HHS393221:HHS393240 HRO393221:HRO393240 IBK393221:IBK393240 ILG393221:ILG393240 IVC393221:IVC393240 JEY393221:JEY393240 JOU393221:JOU393240 JYQ393221:JYQ393240 KIM393221:KIM393240 KSI393221:KSI393240 LCE393221:LCE393240 LMA393221:LMA393240 LVW393221:LVW393240 MFS393221:MFS393240 MPO393221:MPO393240 MZK393221:MZK393240 NJG393221:NJG393240 NTC393221:NTC393240 OCY393221:OCY393240 OMU393221:OMU393240 OWQ393221:OWQ393240 PGM393221:PGM393240 PQI393221:PQI393240 QAE393221:QAE393240 QKA393221:QKA393240 QTW393221:QTW393240 RDS393221:RDS393240 RNO393221:RNO393240 RXK393221:RXK393240 SHG393221:SHG393240 SRC393221:SRC393240 TAY393221:TAY393240 TKU393221:TKU393240 TUQ393221:TUQ393240 UEM393221:UEM393240 UOI393221:UOI393240 UYE393221:UYE393240 VIA393221:VIA393240 VRW393221:VRW393240 WBS393221:WBS393240 WLO393221:WLO393240 WVK393221:WVK393240 IY458757:IY458776 SU458757:SU458776 ACQ458757:ACQ458776 AMM458757:AMM458776 AWI458757:AWI458776 BGE458757:BGE458776 BQA458757:BQA458776 BZW458757:BZW458776 CJS458757:CJS458776 CTO458757:CTO458776 DDK458757:DDK458776 DNG458757:DNG458776 DXC458757:DXC458776 EGY458757:EGY458776 EQU458757:EQU458776 FAQ458757:FAQ458776 FKM458757:FKM458776 FUI458757:FUI458776 GEE458757:GEE458776 GOA458757:GOA458776 GXW458757:GXW458776 HHS458757:HHS458776 HRO458757:HRO458776 IBK458757:IBK458776 ILG458757:ILG458776 IVC458757:IVC458776 JEY458757:JEY458776 JOU458757:JOU458776 JYQ458757:JYQ458776 KIM458757:KIM458776 KSI458757:KSI458776 LCE458757:LCE458776 LMA458757:LMA458776 LVW458757:LVW458776 MFS458757:MFS458776 MPO458757:MPO458776 MZK458757:MZK458776 NJG458757:NJG458776 NTC458757:NTC458776 OCY458757:OCY458776 OMU458757:OMU458776 OWQ458757:OWQ458776 PGM458757:PGM458776 PQI458757:PQI458776 QAE458757:QAE458776 QKA458757:QKA458776 QTW458757:QTW458776 RDS458757:RDS458776 RNO458757:RNO458776 RXK458757:RXK458776 SHG458757:SHG458776 SRC458757:SRC458776 TAY458757:TAY458776 TKU458757:TKU458776 TUQ458757:TUQ458776 UEM458757:UEM458776 UOI458757:UOI458776 UYE458757:UYE458776 VIA458757:VIA458776 VRW458757:VRW458776 WBS458757:WBS458776 WLO458757:WLO458776 WVK458757:WVK458776 IY524293:IY524312 SU524293:SU524312 ACQ524293:ACQ524312 AMM524293:AMM524312 AWI524293:AWI524312 BGE524293:BGE524312 BQA524293:BQA524312 BZW524293:BZW524312 CJS524293:CJS524312 CTO524293:CTO524312 DDK524293:DDK524312 DNG524293:DNG524312 DXC524293:DXC524312 EGY524293:EGY524312 EQU524293:EQU524312 FAQ524293:FAQ524312 FKM524293:FKM524312 FUI524293:FUI524312 GEE524293:GEE524312 GOA524293:GOA524312 GXW524293:GXW524312 HHS524293:HHS524312 HRO524293:HRO524312 IBK524293:IBK524312 ILG524293:ILG524312 IVC524293:IVC524312 JEY524293:JEY524312 JOU524293:JOU524312 JYQ524293:JYQ524312 KIM524293:KIM524312 KSI524293:KSI524312 LCE524293:LCE524312 LMA524293:LMA524312 LVW524293:LVW524312 MFS524293:MFS524312 MPO524293:MPO524312 MZK524293:MZK524312 NJG524293:NJG524312 NTC524293:NTC524312 OCY524293:OCY524312 OMU524293:OMU524312 OWQ524293:OWQ524312 PGM524293:PGM524312 PQI524293:PQI524312 QAE524293:QAE524312 QKA524293:QKA524312 QTW524293:QTW524312 RDS524293:RDS524312 RNO524293:RNO524312 RXK524293:RXK524312 SHG524293:SHG524312 SRC524293:SRC524312 TAY524293:TAY524312 TKU524293:TKU524312 TUQ524293:TUQ524312 UEM524293:UEM524312 UOI524293:UOI524312 UYE524293:UYE524312 VIA524293:VIA524312 VRW524293:VRW524312 WBS524293:WBS524312 WLO524293:WLO524312 WVK524293:WVK524312 IY589829:IY589848 SU589829:SU589848 ACQ589829:ACQ589848 AMM589829:AMM589848 AWI589829:AWI589848 BGE589829:BGE589848 BQA589829:BQA589848 BZW589829:BZW589848 CJS589829:CJS589848 CTO589829:CTO589848 DDK589829:DDK589848 DNG589829:DNG589848 DXC589829:DXC589848 EGY589829:EGY589848 EQU589829:EQU589848 FAQ589829:FAQ589848 FKM589829:FKM589848 FUI589829:FUI589848 GEE589829:GEE589848 GOA589829:GOA589848 GXW589829:GXW589848 HHS589829:HHS589848 HRO589829:HRO589848 IBK589829:IBK589848 ILG589829:ILG589848 IVC589829:IVC589848 JEY589829:JEY589848 JOU589829:JOU589848 JYQ589829:JYQ589848 KIM589829:KIM589848 KSI589829:KSI589848 LCE589829:LCE589848 LMA589829:LMA589848 LVW589829:LVW589848 MFS589829:MFS589848 MPO589829:MPO589848 MZK589829:MZK589848 NJG589829:NJG589848 NTC589829:NTC589848 OCY589829:OCY589848 OMU589829:OMU589848 OWQ589829:OWQ589848 PGM589829:PGM589848 PQI589829:PQI589848 QAE589829:QAE589848 QKA589829:QKA589848 QTW589829:QTW589848 RDS589829:RDS589848 RNO589829:RNO589848 RXK589829:RXK589848 SHG589829:SHG589848 SRC589829:SRC589848 TAY589829:TAY589848 TKU589829:TKU589848 TUQ589829:TUQ589848 UEM589829:UEM589848 UOI589829:UOI589848 UYE589829:UYE589848 VIA589829:VIA589848 VRW589829:VRW589848 WBS589829:WBS589848 WLO589829:WLO589848 WVK589829:WVK589848 IY655365:IY655384 SU655365:SU655384 ACQ655365:ACQ655384 AMM655365:AMM655384 AWI655365:AWI655384 BGE655365:BGE655384 BQA655365:BQA655384 BZW655365:BZW655384 CJS655365:CJS655384 CTO655365:CTO655384 DDK655365:DDK655384 DNG655365:DNG655384 DXC655365:DXC655384 EGY655365:EGY655384 EQU655365:EQU655384 FAQ655365:FAQ655384 FKM655365:FKM655384 FUI655365:FUI655384 GEE655365:GEE655384 GOA655365:GOA655384 GXW655365:GXW655384 HHS655365:HHS655384 HRO655365:HRO655384 IBK655365:IBK655384 ILG655365:ILG655384 IVC655365:IVC655384 JEY655365:JEY655384 JOU655365:JOU655384 JYQ655365:JYQ655384 KIM655365:KIM655384 KSI655365:KSI655384 LCE655365:LCE655384 LMA655365:LMA655384 LVW655365:LVW655384 MFS655365:MFS655384 MPO655365:MPO655384 MZK655365:MZK655384 NJG655365:NJG655384 NTC655365:NTC655384 OCY655365:OCY655384 OMU655365:OMU655384 OWQ655365:OWQ655384 PGM655365:PGM655384 PQI655365:PQI655384 QAE655365:QAE655384 QKA655365:QKA655384 QTW655365:QTW655384 RDS655365:RDS655384 RNO655365:RNO655384 RXK655365:RXK655384 SHG655365:SHG655384 SRC655365:SRC655384 TAY655365:TAY655384 TKU655365:TKU655384 TUQ655365:TUQ655384 UEM655365:UEM655384 UOI655365:UOI655384 UYE655365:UYE655384 VIA655365:VIA655384 VRW655365:VRW655384 WBS655365:WBS655384 WLO655365:WLO655384 WVK655365:WVK655384 IY720901:IY720920 SU720901:SU720920 ACQ720901:ACQ720920 AMM720901:AMM720920 AWI720901:AWI720920 BGE720901:BGE720920 BQA720901:BQA720920 BZW720901:BZW720920 CJS720901:CJS720920 CTO720901:CTO720920 DDK720901:DDK720920 DNG720901:DNG720920 DXC720901:DXC720920 EGY720901:EGY720920 EQU720901:EQU720920 FAQ720901:FAQ720920 FKM720901:FKM720920 FUI720901:FUI720920 GEE720901:GEE720920 GOA720901:GOA720920 GXW720901:GXW720920 HHS720901:HHS720920 HRO720901:HRO720920 IBK720901:IBK720920 ILG720901:ILG720920 IVC720901:IVC720920 JEY720901:JEY720920 JOU720901:JOU720920 JYQ720901:JYQ720920 KIM720901:KIM720920 KSI720901:KSI720920 LCE720901:LCE720920 LMA720901:LMA720920 LVW720901:LVW720920 MFS720901:MFS720920 MPO720901:MPO720920 MZK720901:MZK720920 NJG720901:NJG720920 NTC720901:NTC720920 OCY720901:OCY720920 OMU720901:OMU720920 OWQ720901:OWQ720920 PGM720901:PGM720920 PQI720901:PQI720920 QAE720901:QAE720920 QKA720901:QKA720920 QTW720901:QTW720920 RDS720901:RDS720920 RNO720901:RNO720920 RXK720901:RXK720920 SHG720901:SHG720920 SRC720901:SRC720920 TAY720901:TAY720920 TKU720901:TKU720920 TUQ720901:TUQ720920 UEM720901:UEM720920 UOI720901:UOI720920 UYE720901:UYE720920 VIA720901:VIA720920 VRW720901:VRW720920 WBS720901:WBS720920 WLO720901:WLO720920 WVK720901:WVK720920 IY786437:IY786456 SU786437:SU786456 ACQ786437:ACQ786456 AMM786437:AMM786456 AWI786437:AWI786456 BGE786437:BGE786456 BQA786437:BQA786456 BZW786437:BZW786456 CJS786437:CJS786456 CTO786437:CTO786456 DDK786437:DDK786456 DNG786437:DNG786456 DXC786437:DXC786456 EGY786437:EGY786456 EQU786437:EQU786456 FAQ786437:FAQ786456 FKM786437:FKM786456 FUI786437:FUI786456 GEE786437:GEE786456 GOA786437:GOA786456 GXW786437:GXW786456 HHS786437:HHS786456 HRO786437:HRO786456 IBK786437:IBK786456 ILG786437:ILG786456 IVC786437:IVC786456 JEY786437:JEY786456 JOU786437:JOU786456 JYQ786437:JYQ786456 KIM786437:KIM786456 KSI786437:KSI786456 LCE786437:LCE786456 LMA786437:LMA786456 LVW786437:LVW786456 MFS786437:MFS786456 MPO786437:MPO786456 MZK786437:MZK786456 NJG786437:NJG786456 NTC786437:NTC786456 OCY786437:OCY786456 OMU786437:OMU786456 OWQ786437:OWQ786456 PGM786437:PGM786456 PQI786437:PQI786456 QAE786437:QAE786456 QKA786437:QKA786456 QTW786437:QTW786456 RDS786437:RDS786456 RNO786437:RNO786456 RXK786437:RXK786456 SHG786437:SHG786456 SRC786437:SRC786456 TAY786437:TAY786456 TKU786437:TKU786456 TUQ786437:TUQ786456 UEM786437:UEM786456 UOI786437:UOI786456 UYE786437:UYE786456 VIA786437:VIA786456 VRW786437:VRW786456 WBS786437:WBS786456 WLO786437:WLO786456 WVK786437:WVK786456 IY851973:IY851992 SU851973:SU851992 ACQ851973:ACQ851992 AMM851973:AMM851992 AWI851973:AWI851992 BGE851973:BGE851992 BQA851973:BQA851992 BZW851973:BZW851992 CJS851973:CJS851992 CTO851973:CTO851992 DDK851973:DDK851992 DNG851973:DNG851992 DXC851973:DXC851992 EGY851973:EGY851992 EQU851973:EQU851992 FAQ851973:FAQ851992 FKM851973:FKM851992 FUI851973:FUI851992 GEE851973:GEE851992 GOA851973:GOA851992 GXW851973:GXW851992 HHS851973:HHS851992 HRO851973:HRO851992 IBK851973:IBK851992 ILG851973:ILG851992 IVC851973:IVC851992 JEY851973:JEY851992 JOU851973:JOU851992 JYQ851973:JYQ851992 KIM851973:KIM851992 KSI851973:KSI851992 LCE851973:LCE851992 LMA851973:LMA851992 LVW851973:LVW851992 MFS851973:MFS851992 MPO851973:MPO851992 MZK851973:MZK851992 NJG851973:NJG851992 NTC851973:NTC851992 OCY851973:OCY851992 OMU851973:OMU851992 OWQ851973:OWQ851992 PGM851973:PGM851992 PQI851973:PQI851992 QAE851973:QAE851992 QKA851973:QKA851992 QTW851973:QTW851992 RDS851973:RDS851992 RNO851973:RNO851992 RXK851973:RXK851992 SHG851973:SHG851992 SRC851973:SRC851992 TAY851973:TAY851992 TKU851973:TKU851992 TUQ851973:TUQ851992 UEM851973:UEM851992 UOI851973:UOI851992 UYE851973:UYE851992 VIA851973:VIA851992 VRW851973:VRW851992 WBS851973:WBS851992 WLO851973:WLO851992 WVK851973:WVK851992 IY917509:IY917528 SU917509:SU917528 ACQ917509:ACQ917528 AMM917509:AMM917528 AWI917509:AWI917528 BGE917509:BGE917528 BQA917509:BQA917528 BZW917509:BZW917528 CJS917509:CJS917528 CTO917509:CTO917528 DDK917509:DDK917528 DNG917509:DNG917528 DXC917509:DXC917528 EGY917509:EGY917528 EQU917509:EQU917528 FAQ917509:FAQ917528 FKM917509:FKM917528 FUI917509:FUI917528 GEE917509:GEE917528 GOA917509:GOA917528 GXW917509:GXW917528 HHS917509:HHS917528 HRO917509:HRO917528 IBK917509:IBK917528 ILG917509:ILG917528 IVC917509:IVC917528 JEY917509:JEY917528 JOU917509:JOU917528 JYQ917509:JYQ917528 KIM917509:KIM917528 KSI917509:KSI917528 LCE917509:LCE917528 LMA917509:LMA917528 LVW917509:LVW917528 MFS917509:MFS917528 MPO917509:MPO917528 MZK917509:MZK917528 NJG917509:NJG917528 NTC917509:NTC917528 OCY917509:OCY917528 OMU917509:OMU917528 OWQ917509:OWQ917528 PGM917509:PGM917528 PQI917509:PQI917528 QAE917509:QAE917528 QKA917509:QKA917528 QTW917509:QTW917528 RDS917509:RDS917528 RNO917509:RNO917528 RXK917509:RXK917528 SHG917509:SHG917528 SRC917509:SRC917528 TAY917509:TAY917528 TKU917509:TKU917528 TUQ917509:TUQ917528 UEM917509:UEM917528 UOI917509:UOI917528 UYE917509:UYE917528 VIA917509:VIA917528 VRW917509:VRW917528 WBS917509:WBS917528 WLO917509:WLO917528 WVK917509:WVK917528 IY983045:IY983064 SU983045:SU983064 ACQ983045:ACQ983064 AMM983045:AMM983064 AWI983045:AWI983064 BGE983045:BGE983064 BQA983045:BQA983064 BZW983045:BZW983064 CJS983045:CJS983064 CTO983045:CTO983064 DDK983045:DDK983064 DNG983045:DNG983064 DXC983045:DXC983064 EGY983045:EGY983064 EQU983045:EQU983064 FAQ983045:FAQ983064 FKM983045:FKM983064 FUI983045:FUI983064 GEE983045:GEE983064 GOA983045:GOA983064 GXW983045:GXW983064 HHS983045:HHS983064 HRO983045:HRO983064 IBK983045:IBK983064 ILG983045:ILG983064 IVC983045:IVC983064 JEY983045:JEY983064 JOU983045:JOU983064 JYQ983045:JYQ983064 KIM983045:KIM983064 KSI983045:KSI983064 LCE983045:LCE983064 LMA983045:LMA983064 LVW983045:LVW983064 MFS983045:MFS983064 MPO983045:MPO983064 MZK983045:MZK983064 NJG983045:NJG983064 NTC983045:NTC983064 OCY983045:OCY983064 OMU983045:OMU983064 OWQ983045:OWQ983064 PGM983045:PGM983064 PQI983045:PQI983064 QAE983045:QAE983064 QKA983045:QKA983064 QTW983045:QTW983064 RDS983045:RDS983064 RNO983045:RNO983064 RXK983045:RXK983064 SHG983045:SHG983064 SRC983045:SRC983064 TAY983045:TAY983064 TKU983045:TKU983064 TUQ983045:TUQ983064 UEM983045:UEM983064 UOI983045:UOI983064 UYE983045:UYE983064 VIA983045:VIA983064 VRW983045:VRW983064 WBS983045:WBS983064 WLO983045:WLO983064 SU46:SU49 ACQ46:ACQ49 AMM46:AMM49 AWI46:AWI49 BGE46:BGE49 BQA46:BQA49 BZW46:BZW49 CJS46:CJS49 CTO46:CTO49 DDK46:DDK49 DNG46:DNG49 DXC46:DXC49 EGY46:EGY49 EQU46:EQU49 FAQ46:FAQ49 FKM46:FKM49 FUI46:FUI49 GEE46:GEE49 GOA46:GOA49 GXW46:GXW49 HHS46:HHS49 HRO46:HRO49 IBK46:IBK49 ILG46:ILG49 IVC46:IVC49 JEY46:JEY49 JOU46:JOU49 JYQ46:JYQ49 KIM46:KIM49 KSI46:KSI49 LCE46:LCE49 LMA46:LMA49 LVW46:LVW49 MFS46:MFS49 MPO46:MPO49 MZK46:MZK49 NJG46:NJG49 NTC46:NTC49 OCY46:OCY49 OMU46:OMU49 OWQ46:OWQ49 PGM46:PGM49 PQI46:PQI49 QAE46:QAE49 QKA46:QKA49 QTW46:QTW49 RDS46:RDS49 RNO46:RNO49 RXK46:RXK49 SHG46:SHG49 SRC46:SRC49 TAY46:TAY49 TKU46:TKU49 TUQ46:TUQ49 UEM46:UEM49 UOI46:UOI49 UYE46:UYE49 VIA46:VIA49 VRW46:VRW49 WBS46:WBS49 WLO46:WLO49 WVK46:WVK49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6:IY49 WVC11:WVC41" xr:uid="{CC1FFC81-0D38-4913-A027-6FF062913984}">
      <formula1>",×"</formula1>
    </dataValidation>
    <dataValidation type="list" allowBlank="1" showInputMessage="1" showErrorMessage="1" sqref="WVI983045:WVI983064 I131078:I131097 IW65541:IW65560 SS65541:SS65560 ACO65541:ACO65560 AMK65541:AMK65560 AWG65541:AWG65560 BGC65541:BGC65560 BPY65541:BPY65560 BZU65541:BZU65560 CJQ65541:CJQ65560 CTM65541:CTM65560 DDI65541:DDI65560 DNE65541:DNE65560 DXA65541:DXA65560 EGW65541:EGW65560 EQS65541:EQS65560 FAO65541:FAO65560 FKK65541:FKK65560 FUG65541:FUG65560 GEC65541:GEC65560 GNY65541:GNY65560 GXU65541:GXU65560 HHQ65541:HHQ65560 HRM65541:HRM65560 IBI65541:IBI65560 ILE65541:ILE65560 IVA65541:IVA65560 JEW65541:JEW65560 JOS65541:JOS65560 JYO65541:JYO65560 KIK65541:KIK65560 KSG65541:KSG65560 LCC65541:LCC65560 LLY65541:LLY65560 LVU65541:LVU65560 MFQ65541:MFQ65560 MPM65541:MPM65560 MZI65541:MZI65560 NJE65541:NJE65560 NTA65541:NTA65560 OCW65541:OCW65560 OMS65541:OMS65560 OWO65541:OWO65560 PGK65541:PGK65560 PQG65541:PQG65560 QAC65541:QAC65560 QJY65541:QJY65560 QTU65541:QTU65560 RDQ65541:RDQ65560 RNM65541:RNM65560 RXI65541:RXI65560 SHE65541:SHE65560 SRA65541:SRA65560 TAW65541:TAW65560 TKS65541:TKS65560 TUO65541:TUO65560 UEK65541:UEK65560 UOG65541:UOG65560 UYC65541:UYC65560 VHY65541:VHY65560 VRU65541:VRU65560 WBQ65541:WBQ65560 WLM65541:WLM65560 WVI65541:WVI65560 I196614:I196633 IW131077:IW131096 SS131077:SS131096 ACO131077:ACO131096 AMK131077:AMK131096 AWG131077:AWG131096 BGC131077:BGC131096 BPY131077:BPY131096 BZU131077:BZU131096 CJQ131077:CJQ131096 CTM131077:CTM131096 DDI131077:DDI131096 DNE131077:DNE131096 DXA131077:DXA131096 EGW131077:EGW131096 EQS131077:EQS131096 FAO131077:FAO131096 FKK131077:FKK131096 FUG131077:FUG131096 GEC131077:GEC131096 GNY131077:GNY131096 GXU131077:GXU131096 HHQ131077:HHQ131096 HRM131077:HRM131096 IBI131077:IBI131096 ILE131077:ILE131096 IVA131077:IVA131096 JEW131077:JEW131096 JOS131077:JOS131096 JYO131077:JYO131096 KIK131077:KIK131096 KSG131077:KSG131096 LCC131077:LCC131096 LLY131077:LLY131096 LVU131077:LVU131096 MFQ131077:MFQ131096 MPM131077:MPM131096 MZI131077:MZI131096 NJE131077:NJE131096 NTA131077:NTA131096 OCW131077:OCW131096 OMS131077:OMS131096 OWO131077:OWO131096 PGK131077:PGK131096 PQG131077:PQG131096 QAC131077:QAC131096 QJY131077:QJY131096 QTU131077:QTU131096 RDQ131077:RDQ131096 RNM131077:RNM131096 RXI131077:RXI131096 SHE131077:SHE131096 SRA131077:SRA131096 TAW131077:TAW131096 TKS131077:TKS131096 TUO131077:TUO131096 UEK131077:UEK131096 UOG131077:UOG131096 UYC131077:UYC131096 VHY131077:VHY131096 VRU131077:VRU131096 WBQ131077:WBQ131096 WLM131077:WLM131096 WVI131077:WVI131096 I262150:I262169 IW196613:IW196632 SS196613:SS196632 ACO196613:ACO196632 AMK196613:AMK196632 AWG196613:AWG196632 BGC196613:BGC196632 BPY196613:BPY196632 BZU196613:BZU196632 CJQ196613:CJQ196632 CTM196613:CTM196632 DDI196613:DDI196632 DNE196613:DNE196632 DXA196613:DXA196632 EGW196613:EGW196632 EQS196613:EQS196632 FAO196613:FAO196632 FKK196613:FKK196632 FUG196613:FUG196632 GEC196613:GEC196632 GNY196613:GNY196632 GXU196613:GXU196632 HHQ196613:HHQ196632 HRM196613:HRM196632 IBI196613:IBI196632 ILE196613:ILE196632 IVA196613:IVA196632 JEW196613:JEW196632 JOS196613:JOS196632 JYO196613:JYO196632 KIK196613:KIK196632 KSG196613:KSG196632 LCC196613:LCC196632 LLY196613:LLY196632 LVU196613:LVU196632 MFQ196613:MFQ196632 MPM196613:MPM196632 MZI196613:MZI196632 NJE196613:NJE196632 NTA196613:NTA196632 OCW196613:OCW196632 OMS196613:OMS196632 OWO196613:OWO196632 PGK196613:PGK196632 PQG196613:PQG196632 QAC196613:QAC196632 QJY196613:QJY196632 QTU196613:QTU196632 RDQ196613:RDQ196632 RNM196613:RNM196632 RXI196613:RXI196632 SHE196613:SHE196632 SRA196613:SRA196632 TAW196613:TAW196632 TKS196613:TKS196632 TUO196613:TUO196632 UEK196613:UEK196632 UOG196613:UOG196632 UYC196613:UYC196632 VHY196613:VHY196632 VRU196613:VRU196632 WBQ196613:WBQ196632 WLM196613:WLM196632 WVI196613:WVI196632 I327686:I327705 IW262149:IW262168 SS262149:SS262168 ACO262149:ACO262168 AMK262149:AMK262168 AWG262149:AWG262168 BGC262149:BGC262168 BPY262149:BPY262168 BZU262149:BZU262168 CJQ262149:CJQ262168 CTM262149:CTM262168 DDI262149:DDI262168 DNE262149:DNE262168 DXA262149:DXA262168 EGW262149:EGW262168 EQS262149:EQS262168 FAO262149:FAO262168 FKK262149:FKK262168 FUG262149:FUG262168 GEC262149:GEC262168 GNY262149:GNY262168 GXU262149:GXU262168 HHQ262149:HHQ262168 HRM262149:HRM262168 IBI262149:IBI262168 ILE262149:ILE262168 IVA262149:IVA262168 JEW262149:JEW262168 JOS262149:JOS262168 JYO262149:JYO262168 KIK262149:KIK262168 KSG262149:KSG262168 LCC262149:LCC262168 LLY262149:LLY262168 LVU262149:LVU262168 MFQ262149:MFQ262168 MPM262149:MPM262168 MZI262149:MZI262168 NJE262149:NJE262168 NTA262149:NTA262168 OCW262149:OCW262168 OMS262149:OMS262168 OWO262149:OWO262168 PGK262149:PGK262168 PQG262149:PQG262168 QAC262149:QAC262168 QJY262149:QJY262168 QTU262149:QTU262168 RDQ262149:RDQ262168 RNM262149:RNM262168 RXI262149:RXI262168 SHE262149:SHE262168 SRA262149:SRA262168 TAW262149:TAW262168 TKS262149:TKS262168 TUO262149:TUO262168 UEK262149:UEK262168 UOG262149:UOG262168 UYC262149:UYC262168 VHY262149:VHY262168 VRU262149:VRU262168 WBQ262149:WBQ262168 WLM262149:WLM262168 WVI262149:WVI262168 I393222:I393241 IW327685:IW327704 SS327685:SS327704 ACO327685:ACO327704 AMK327685:AMK327704 AWG327685:AWG327704 BGC327685:BGC327704 BPY327685:BPY327704 BZU327685:BZU327704 CJQ327685:CJQ327704 CTM327685:CTM327704 DDI327685:DDI327704 DNE327685:DNE327704 DXA327685:DXA327704 EGW327685:EGW327704 EQS327685:EQS327704 FAO327685:FAO327704 FKK327685:FKK327704 FUG327685:FUG327704 GEC327685:GEC327704 GNY327685:GNY327704 GXU327685:GXU327704 HHQ327685:HHQ327704 HRM327685:HRM327704 IBI327685:IBI327704 ILE327685:ILE327704 IVA327685:IVA327704 JEW327685:JEW327704 JOS327685:JOS327704 JYO327685:JYO327704 KIK327685:KIK327704 KSG327685:KSG327704 LCC327685:LCC327704 LLY327685:LLY327704 LVU327685:LVU327704 MFQ327685:MFQ327704 MPM327685:MPM327704 MZI327685:MZI327704 NJE327685:NJE327704 NTA327685:NTA327704 OCW327685:OCW327704 OMS327685:OMS327704 OWO327685:OWO327704 PGK327685:PGK327704 PQG327685:PQG327704 QAC327685:QAC327704 QJY327685:QJY327704 QTU327685:QTU327704 RDQ327685:RDQ327704 RNM327685:RNM327704 RXI327685:RXI327704 SHE327685:SHE327704 SRA327685:SRA327704 TAW327685:TAW327704 TKS327685:TKS327704 TUO327685:TUO327704 UEK327685:UEK327704 UOG327685:UOG327704 UYC327685:UYC327704 VHY327685:VHY327704 VRU327685:VRU327704 WBQ327685:WBQ327704 WLM327685:WLM327704 WVI327685:WVI327704 I458758:I458777 IW393221:IW393240 SS393221:SS393240 ACO393221:ACO393240 AMK393221:AMK393240 AWG393221:AWG393240 BGC393221:BGC393240 BPY393221:BPY393240 BZU393221:BZU393240 CJQ393221:CJQ393240 CTM393221:CTM393240 DDI393221:DDI393240 DNE393221:DNE393240 DXA393221:DXA393240 EGW393221:EGW393240 EQS393221:EQS393240 FAO393221:FAO393240 FKK393221:FKK393240 FUG393221:FUG393240 GEC393221:GEC393240 GNY393221:GNY393240 GXU393221:GXU393240 HHQ393221:HHQ393240 HRM393221:HRM393240 IBI393221:IBI393240 ILE393221:ILE393240 IVA393221:IVA393240 JEW393221:JEW393240 JOS393221:JOS393240 JYO393221:JYO393240 KIK393221:KIK393240 KSG393221:KSG393240 LCC393221:LCC393240 LLY393221:LLY393240 LVU393221:LVU393240 MFQ393221:MFQ393240 MPM393221:MPM393240 MZI393221:MZI393240 NJE393221:NJE393240 NTA393221:NTA393240 OCW393221:OCW393240 OMS393221:OMS393240 OWO393221:OWO393240 PGK393221:PGK393240 PQG393221:PQG393240 QAC393221:QAC393240 QJY393221:QJY393240 QTU393221:QTU393240 RDQ393221:RDQ393240 RNM393221:RNM393240 RXI393221:RXI393240 SHE393221:SHE393240 SRA393221:SRA393240 TAW393221:TAW393240 TKS393221:TKS393240 TUO393221:TUO393240 UEK393221:UEK393240 UOG393221:UOG393240 UYC393221:UYC393240 VHY393221:VHY393240 VRU393221:VRU393240 WBQ393221:WBQ393240 WLM393221:WLM393240 WVI393221:WVI393240 I524294:I524313 IW458757:IW458776 SS458757:SS458776 ACO458757:ACO458776 AMK458757:AMK458776 AWG458757:AWG458776 BGC458757:BGC458776 BPY458757:BPY458776 BZU458757:BZU458776 CJQ458757:CJQ458776 CTM458757:CTM458776 DDI458757:DDI458776 DNE458757:DNE458776 DXA458757:DXA458776 EGW458757:EGW458776 EQS458757:EQS458776 FAO458757:FAO458776 FKK458757:FKK458776 FUG458757:FUG458776 GEC458757:GEC458776 GNY458757:GNY458776 GXU458757:GXU458776 HHQ458757:HHQ458776 HRM458757:HRM458776 IBI458757:IBI458776 ILE458757:ILE458776 IVA458757:IVA458776 JEW458757:JEW458776 JOS458757:JOS458776 JYO458757:JYO458776 KIK458757:KIK458776 KSG458757:KSG458776 LCC458757:LCC458776 LLY458757:LLY458776 LVU458757:LVU458776 MFQ458757:MFQ458776 MPM458757:MPM458776 MZI458757:MZI458776 NJE458757:NJE458776 NTA458757:NTA458776 OCW458757:OCW458776 OMS458757:OMS458776 OWO458757:OWO458776 PGK458757:PGK458776 PQG458757:PQG458776 QAC458757:QAC458776 QJY458757:QJY458776 QTU458757:QTU458776 RDQ458757:RDQ458776 RNM458757:RNM458776 RXI458757:RXI458776 SHE458757:SHE458776 SRA458757:SRA458776 TAW458757:TAW458776 TKS458757:TKS458776 TUO458757:TUO458776 UEK458757:UEK458776 UOG458757:UOG458776 UYC458757:UYC458776 VHY458757:VHY458776 VRU458757:VRU458776 WBQ458757:WBQ458776 WLM458757:WLM458776 WVI458757:WVI458776 I589830:I589849 IW524293:IW524312 SS524293:SS524312 ACO524293:ACO524312 AMK524293:AMK524312 AWG524293:AWG524312 BGC524293:BGC524312 BPY524293:BPY524312 BZU524293:BZU524312 CJQ524293:CJQ524312 CTM524293:CTM524312 DDI524293:DDI524312 DNE524293:DNE524312 DXA524293:DXA524312 EGW524293:EGW524312 EQS524293:EQS524312 FAO524293:FAO524312 FKK524293:FKK524312 FUG524293:FUG524312 GEC524293:GEC524312 GNY524293:GNY524312 GXU524293:GXU524312 HHQ524293:HHQ524312 HRM524293:HRM524312 IBI524293:IBI524312 ILE524293:ILE524312 IVA524293:IVA524312 JEW524293:JEW524312 JOS524293:JOS524312 JYO524293:JYO524312 KIK524293:KIK524312 KSG524293:KSG524312 LCC524293:LCC524312 LLY524293:LLY524312 LVU524293:LVU524312 MFQ524293:MFQ524312 MPM524293:MPM524312 MZI524293:MZI524312 NJE524293:NJE524312 NTA524293:NTA524312 OCW524293:OCW524312 OMS524293:OMS524312 OWO524293:OWO524312 PGK524293:PGK524312 PQG524293:PQG524312 QAC524293:QAC524312 QJY524293:QJY524312 QTU524293:QTU524312 RDQ524293:RDQ524312 RNM524293:RNM524312 RXI524293:RXI524312 SHE524293:SHE524312 SRA524293:SRA524312 TAW524293:TAW524312 TKS524293:TKS524312 TUO524293:TUO524312 UEK524293:UEK524312 UOG524293:UOG524312 UYC524293:UYC524312 VHY524293:VHY524312 VRU524293:VRU524312 WBQ524293:WBQ524312 WLM524293:WLM524312 WVI524293:WVI524312 I655366:I655385 IW589829:IW589848 SS589829:SS589848 ACO589829:ACO589848 AMK589829:AMK589848 AWG589829:AWG589848 BGC589829:BGC589848 BPY589829:BPY589848 BZU589829:BZU589848 CJQ589829:CJQ589848 CTM589829:CTM589848 DDI589829:DDI589848 DNE589829:DNE589848 DXA589829:DXA589848 EGW589829:EGW589848 EQS589829:EQS589848 FAO589829:FAO589848 FKK589829:FKK589848 FUG589829:FUG589848 GEC589829:GEC589848 GNY589829:GNY589848 GXU589829:GXU589848 HHQ589829:HHQ589848 HRM589829:HRM589848 IBI589829:IBI589848 ILE589829:ILE589848 IVA589829:IVA589848 JEW589829:JEW589848 JOS589829:JOS589848 JYO589829:JYO589848 KIK589829:KIK589848 KSG589829:KSG589848 LCC589829:LCC589848 LLY589829:LLY589848 LVU589829:LVU589848 MFQ589829:MFQ589848 MPM589829:MPM589848 MZI589829:MZI589848 NJE589829:NJE589848 NTA589829:NTA589848 OCW589829:OCW589848 OMS589829:OMS589848 OWO589829:OWO589848 PGK589829:PGK589848 PQG589829:PQG589848 QAC589829:QAC589848 QJY589829:QJY589848 QTU589829:QTU589848 RDQ589829:RDQ589848 RNM589829:RNM589848 RXI589829:RXI589848 SHE589829:SHE589848 SRA589829:SRA589848 TAW589829:TAW589848 TKS589829:TKS589848 TUO589829:TUO589848 UEK589829:UEK589848 UOG589829:UOG589848 UYC589829:UYC589848 VHY589829:VHY589848 VRU589829:VRU589848 WBQ589829:WBQ589848 WLM589829:WLM589848 WVI589829:WVI589848 I720902:I720921 IW655365:IW655384 SS655365:SS655384 ACO655365:ACO655384 AMK655365:AMK655384 AWG655365:AWG655384 BGC655365:BGC655384 BPY655365:BPY655384 BZU655365:BZU655384 CJQ655365:CJQ655384 CTM655365:CTM655384 DDI655365:DDI655384 DNE655365:DNE655384 DXA655365:DXA655384 EGW655365:EGW655384 EQS655365:EQS655384 FAO655365:FAO655384 FKK655365:FKK655384 FUG655365:FUG655384 GEC655365:GEC655384 GNY655365:GNY655384 GXU655365:GXU655384 HHQ655365:HHQ655384 HRM655365:HRM655384 IBI655365:IBI655384 ILE655365:ILE655384 IVA655365:IVA655384 JEW655365:JEW655384 JOS655365:JOS655384 JYO655365:JYO655384 KIK655365:KIK655384 KSG655365:KSG655384 LCC655365:LCC655384 LLY655365:LLY655384 LVU655365:LVU655384 MFQ655365:MFQ655384 MPM655365:MPM655384 MZI655365:MZI655384 NJE655365:NJE655384 NTA655365:NTA655384 OCW655365:OCW655384 OMS655365:OMS655384 OWO655365:OWO655384 PGK655365:PGK655384 PQG655365:PQG655384 QAC655365:QAC655384 QJY655365:QJY655384 QTU655365:QTU655384 RDQ655365:RDQ655384 RNM655365:RNM655384 RXI655365:RXI655384 SHE655365:SHE655384 SRA655365:SRA655384 TAW655365:TAW655384 TKS655365:TKS655384 TUO655365:TUO655384 UEK655365:UEK655384 UOG655365:UOG655384 UYC655365:UYC655384 VHY655365:VHY655384 VRU655365:VRU655384 WBQ655365:WBQ655384 WLM655365:WLM655384 WVI655365:WVI655384 I786438:I786457 IW720901:IW720920 SS720901:SS720920 ACO720901:ACO720920 AMK720901:AMK720920 AWG720901:AWG720920 BGC720901:BGC720920 BPY720901:BPY720920 BZU720901:BZU720920 CJQ720901:CJQ720920 CTM720901:CTM720920 DDI720901:DDI720920 DNE720901:DNE720920 DXA720901:DXA720920 EGW720901:EGW720920 EQS720901:EQS720920 FAO720901:FAO720920 FKK720901:FKK720920 FUG720901:FUG720920 GEC720901:GEC720920 GNY720901:GNY720920 GXU720901:GXU720920 HHQ720901:HHQ720920 HRM720901:HRM720920 IBI720901:IBI720920 ILE720901:ILE720920 IVA720901:IVA720920 JEW720901:JEW720920 JOS720901:JOS720920 JYO720901:JYO720920 KIK720901:KIK720920 KSG720901:KSG720920 LCC720901:LCC720920 LLY720901:LLY720920 LVU720901:LVU720920 MFQ720901:MFQ720920 MPM720901:MPM720920 MZI720901:MZI720920 NJE720901:NJE720920 NTA720901:NTA720920 OCW720901:OCW720920 OMS720901:OMS720920 OWO720901:OWO720920 PGK720901:PGK720920 PQG720901:PQG720920 QAC720901:QAC720920 QJY720901:QJY720920 QTU720901:QTU720920 RDQ720901:RDQ720920 RNM720901:RNM720920 RXI720901:RXI720920 SHE720901:SHE720920 SRA720901:SRA720920 TAW720901:TAW720920 TKS720901:TKS720920 TUO720901:TUO720920 UEK720901:UEK720920 UOG720901:UOG720920 UYC720901:UYC720920 VHY720901:VHY720920 VRU720901:VRU720920 WBQ720901:WBQ720920 WLM720901:WLM720920 WVI720901:WVI720920 I851974:I851993 IW786437:IW786456 SS786437:SS786456 ACO786437:ACO786456 AMK786437:AMK786456 AWG786437:AWG786456 BGC786437:BGC786456 BPY786437:BPY786456 BZU786437:BZU786456 CJQ786437:CJQ786456 CTM786437:CTM786456 DDI786437:DDI786456 DNE786437:DNE786456 DXA786437:DXA786456 EGW786437:EGW786456 EQS786437:EQS786456 FAO786437:FAO786456 FKK786437:FKK786456 FUG786437:FUG786456 GEC786437:GEC786456 GNY786437:GNY786456 GXU786437:GXU786456 HHQ786437:HHQ786456 HRM786437:HRM786456 IBI786437:IBI786456 ILE786437:ILE786456 IVA786437:IVA786456 JEW786437:JEW786456 JOS786437:JOS786456 JYO786437:JYO786456 KIK786437:KIK786456 KSG786437:KSG786456 LCC786437:LCC786456 LLY786437:LLY786456 LVU786437:LVU786456 MFQ786437:MFQ786456 MPM786437:MPM786456 MZI786437:MZI786456 NJE786437:NJE786456 NTA786437:NTA786456 OCW786437:OCW786456 OMS786437:OMS786456 OWO786437:OWO786456 PGK786437:PGK786456 PQG786437:PQG786456 QAC786437:QAC786456 QJY786437:QJY786456 QTU786437:QTU786456 RDQ786437:RDQ786456 RNM786437:RNM786456 RXI786437:RXI786456 SHE786437:SHE786456 SRA786437:SRA786456 TAW786437:TAW786456 TKS786437:TKS786456 TUO786437:TUO786456 UEK786437:UEK786456 UOG786437:UOG786456 UYC786437:UYC786456 VHY786437:VHY786456 VRU786437:VRU786456 WBQ786437:WBQ786456 WLM786437:WLM786456 WVI786437:WVI786456 I917510:I917529 IW851973:IW851992 SS851973:SS851992 ACO851973:ACO851992 AMK851973:AMK851992 AWG851973:AWG851992 BGC851973:BGC851992 BPY851973:BPY851992 BZU851973:BZU851992 CJQ851973:CJQ851992 CTM851973:CTM851992 DDI851973:DDI851992 DNE851973:DNE851992 DXA851973:DXA851992 EGW851973:EGW851992 EQS851973:EQS851992 FAO851973:FAO851992 FKK851973:FKK851992 FUG851973:FUG851992 GEC851973:GEC851992 GNY851973:GNY851992 GXU851973:GXU851992 HHQ851973:HHQ851992 HRM851973:HRM851992 IBI851973:IBI851992 ILE851973:ILE851992 IVA851973:IVA851992 JEW851973:JEW851992 JOS851973:JOS851992 JYO851973:JYO851992 KIK851973:KIK851992 KSG851973:KSG851992 LCC851973:LCC851992 LLY851973:LLY851992 LVU851973:LVU851992 MFQ851973:MFQ851992 MPM851973:MPM851992 MZI851973:MZI851992 NJE851973:NJE851992 NTA851973:NTA851992 OCW851973:OCW851992 OMS851973:OMS851992 OWO851973:OWO851992 PGK851973:PGK851992 PQG851973:PQG851992 QAC851973:QAC851992 QJY851973:QJY851992 QTU851973:QTU851992 RDQ851973:RDQ851992 RNM851973:RNM851992 RXI851973:RXI851992 SHE851973:SHE851992 SRA851973:SRA851992 TAW851973:TAW851992 TKS851973:TKS851992 TUO851973:TUO851992 UEK851973:UEK851992 UOG851973:UOG851992 UYC851973:UYC851992 VHY851973:VHY851992 VRU851973:VRU851992 WBQ851973:WBQ851992 WLM851973:WLM851992 WVI851973:WVI851992 I983046:I983065 IW917509:IW917528 SS917509:SS917528 ACO917509:ACO917528 AMK917509:AMK917528 AWG917509:AWG917528 BGC917509:BGC917528 BPY917509:BPY917528 BZU917509:BZU917528 CJQ917509:CJQ917528 CTM917509:CTM917528 DDI917509:DDI917528 DNE917509:DNE917528 DXA917509:DXA917528 EGW917509:EGW917528 EQS917509:EQS917528 FAO917509:FAO917528 FKK917509:FKK917528 FUG917509:FUG917528 GEC917509:GEC917528 GNY917509:GNY917528 GXU917509:GXU917528 HHQ917509:HHQ917528 HRM917509:HRM917528 IBI917509:IBI917528 ILE917509:ILE917528 IVA917509:IVA917528 JEW917509:JEW917528 JOS917509:JOS917528 JYO917509:JYO917528 KIK917509:KIK917528 KSG917509:KSG917528 LCC917509:LCC917528 LLY917509:LLY917528 LVU917509:LVU917528 MFQ917509:MFQ917528 MPM917509:MPM917528 MZI917509:MZI917528 NJE917509:NJE917528 NTA917509:NTA917528 OCW917509:OCW917528 OMS917509:OMS917528 OWO917509:OWO917528 PGK917509:PGK917528 PQG917509:PQG917528 QAC917509:QAC917528 QJY917509:QJY917528 QTU917509:QTU917528 RDQ917509:RDQ917528 RNM917509:RNM917528 RXI917509:RXI917528 SHE917509:SHE917528 SRA917509:SRA917528 TAW917509:TAW917528 TKS917509:TKS917528 TUO917509:TUO917528 UEK917509:UEK917528 UOG917509:UOG917528 UYC917509:UYC917528 VHY917509:VHY917528 VRU917509:VRU917528 WBQ917509:WBQ917528 WLM917509:WLM917528 WVI917509:WVI917528 I11:I40 IW983045:IW983064 SS983045:SS983064 ACO983045:ACO983064 AMK983045:AMK983064 AWG983045:AWG983064 BGC983045:BGC983064 BPY983045:BPY983064 BZU983045:BZU983064 CJQ983045:CJQ983064 CTM983045:CTM983064 DDI983045:DDI983064 DNE983045:DNE983064 DXA983045:DXA983064 EGW983045:EGW983064 EQS983045:EQS983064 FAO983045:FAO983064 FKK983045:FKK983064 FUG983045:FUG983064 GEC983045:GEC983064 GNY983045:GNY983064 GXU983045:GXU983064 HHQ983045:HHQ983064 HRM983045:HRM983064 IBI983045:IBI983064 ILE983045:ILE983064 IVA983045:IVA983064 JEW983045:JEW983064 JOS983045:JOS983064 JYO983045:JYO983064 KIK983045:KIK983064 KSG983045:KSG983064 LCC983045:LCC983064 LLY983045:LLY983064 LVU983045:LVU983064 MFQ983045:MFQ983064 MPM983045:MPM983064 MZI983045:MZI983064 NJE983045:NJE983064 NTA983045:NTA983064 OCW983045:OCW983064 OMS983045:OMS983064 OWO983045:OWO983064 PGK983045:PGK983064 PQG983045:PQG983064 QAC983045:QAC983064 QJY983045:QJY983064 QTU983045:QTU983064 RDQ983045:RDQ983064 RNM983045:RNM983064 RXI983045:RXI983064 SHE983045:SHE983064 SRA983045:SRA983064 TAW983045:TAW983064 TKS983045:TKS983064 TUO983045:TUO983064 UEK983045:UEK983064 UOG983045:UOG983064 UYC983045:UYC983064 VHY983045:VHY983064 VRU983045:VRU983064 WBQ983045:WBQ983064 WLM983045:WLM983064 WLM46:WLM49 IW46:IW49 SS46:SS49 ACO46:ACO49 AMK46:AMK49 AWG46:AWG49 BGC46:BGC49 BPY46:BPY49 BZU46:BZU49 CJQ46:CJQ49 CTM46:CTM49 DDI46:DDI49 DNE46:DNE49 DXA46:DXA49 EGW46:EGW49 EQS46:EQS49 FAO46:FAO49 FKK46:FKK49 FUG46:FUG49 GEC46:GEC49 GNY46:GNY49 GXU46:GXU49 HHQ46:HHQ49 HRM46:HRM49 IBI46:IBI49 ILE46:ILE49 IVA46:IVA49 JEW46:JEW49 JOS46:JOS49 JYO46:JYO49 KIK46:KIK49 KSG46:KSG49 LCC46:LCC49 LLY46:LLY49 LVU46:LVU49 MFQ46:MFQ49 MPM46:MPM49 MZI46:MZI49 NJE46:NJE49 NTA46:NTA49 OCW46:OCW49 OMS46:OMS49 OWO46:OWO49 PGK46:PGK49 PQG46:PQG49 QAC46:QAC49 QJY46:QJY49 QTU46:QTU49 RDQ46:RDQ49 RNM46:RNM49 RXI46:RXI49 SHE46:SHE49 SRA46:SRA49 TAW46:TAW49 TKS46:TKS49 TUO46:TUO49 UEK46:UEK49 UOG46:UOG49 UYC46:UYC49 VHY46:VHY49 VRU46:VRU49 WBQ46:WBQ49 WBI11:WBI41 VRM11:VRM41 VHQ11:VHQ41 UXU11:UXU41 UNY11:UNY41 UEC11:UEC41 TUG11:TUG41 TKK11:TKK41 TAO11:TAO41 SQS11:SQS41 SGW11:SGW41 RXA11:RXA41 RNE11:RNE41 RDI11:RDI41 QTM11:QTM41 QJQ11:QJQ41 PZU11:PZU41 PPY11:PPY41 PGC11:PGC41 OWG11:OWG41 OMK11:OMK41 OCO11:OCO41 NSS11:NSS41 NIW11:NIW41 MZA11:MZA41 MPE11:MPE41 MFI11:MFI41 LVM11:LVM41 LLQ11:LLQ41 LBU11:LBU41 KRY11:KRY41 KIC11:KIC41 JYG11:JYG41 JOK11:JOK41 JEO11:JEO41 IUS11:IUS41 IKW11:IKW41 IBA11:IBA41 HRE11:HRE41 HHI11:HHI41 GXM11:GXM41 GNQ11:GNQ41 GDU11:GDU41 FTY11:FTY41 FKC11:FKC41 FAG11:FAG41 EQK11:EQK41 EGO11:EGO41 DWS11:DWS41 DMW11:DMW41 DDA11:DDA41 CTE11:CTE41 CJI11:CJI41 BZM11:BZM41 BPQ11:BPQ41 BFU11:BFU41 AVY11:AVY41 AMC11:AMC41 ACG11:ACG41 SK11:SK41 IO11:IO41 WLE11:WLE41 WVA11:WVA41 WVI46:WVI49 I65542:I65561" xr:uid="{6B457E9B-3A43-4D3E-9B38-899C56F367DA}">
      <formula1>"常勤,非常勤"</formula1>
    </dataValidation>
    <dataValidation type="list" allowBlank="1" showInputMessage="1" showErrorMessage="1" sqref="WVJ983045:WVJ983064 J65542:J65561 IX65541:IX65560 ST65541:ST65560 ACP65541:ACP65560 AML65541:AML65560 AWH65541:AWH65560 BGD65541:BGD65560 BPZ65541:BPZ65560 BZV65541:BZV65560 CJR65541:CJR65560 CTN65541:CTN65560 DDJ65541:DDJ65560 DNF65541:DNF65560 DXB65541:DXB65560 EGX65541:EGX65560 EQT65541:EQT65560 FAP65541:FAP65560 FKL65541:FKL65560 FUH65541:FUH65560 GED65541:GED65560 GNZ65541:GNZ65560 GXV65541:GXV65560 HHR65541:HHR65560 HRN65541:HRN65560 IBJ65541:IBJ65560 ILF65541:ILF65560 IVB65541:IVB65560 JEX65541:JEX65560 JOT65541:JOT65560 JYP65541:JYP65560 KIL65541:KIL65560 KSH65541:KSH65560 LCD65541:LCD65560 LLZ65541:LLZ65560 LVV65541:LVV65560 MFR65541:MFR65560 MPN65541:MPN65560 MZJ65541:MZJ65560 NJF65541:NJF65560 NTB65541:NTB65560 OCX65541:OCX65560 OMT65541:OMT65560 OWP65541:OWP65560 PGL65541:PGL65560 PQH65541:PQH65560 QAD65541:QAD65560 QJZ65541:QJZ65560 QTV65541:QTV65560 RDR65541:RDR65560 RNN65541:RNN65560 RXJ65541:RXJ65560 SHF65541:SHF65560 SRB65541:SRB65560 TAX65541:TAX65560 TKT65541:TKT65560 TUP65541:TUP65560 UEL65541:UEL65560 UOH65541:UOH65560 UYD65541:UYD65560 VHZ65541:VHZ65560 VRV65541:VRV65560 WBR65541:WBR65560 WLN65541:WLN65560 WVJ65541:WVJ65560 J131078:J131097 IX131077:IX131096 ST131077:ST131096 ACP131077:ACP131096 AML131077:AML131096 AWH131077:AWH131096 BGD131077:BGD131096 BPZ131077:BPZ131096 BZV131077:BZV131096 CJR131077:CJR131096 CTN131077:CTN131096 DDJ131077:DDJ131096 DNF131077:DNF131096 DXB131077:DXB131096 EGX131077:EGX131096 EQT131077:EQT131096 FAP131077:FAP131096 FKL131077:FKL131096 FUH131077:FUH131096 GED131077:GED131096 GNZ131077:GNZ131096 GXV131077:GXV131096 HHR131077:HHR131096 HRN131077:HRN131096 IBJ131077:IBJ131096 ILF131077:ILF131096 IVB131077:IVB131096 JEX131077:JEX131096 JOT131077:JOT131096 JYP131077:JYP131096 KIL131077:KIL131096 KSH131077:KSH131096 LCD131077:LCD131096 LLZ131077:LLZ131096 LVV131077:LVV131096 MFR131077:MFR131096 MPN131077:MPN131096 MZJ131077:MZJ131096 NJF131077:NJF131096 NTB131077:NTB131096 OCX131077:OCX131096 OMT131077:OMT131096 OWP131077:OWP131096 PGL131077:PGL131096 PQH131077:PQH131096 QAD131077:QAD131096 QJZ131077:QJZ131096 QTV131077:QTV131096 RDR131077:RDR131096 RNN131077:RNN131096 RXJ131077:RXJ131096 SHF131077:SHF131096 SRB131077:SRB131096 TAX131077:TAX131096 TKT131077:TKT131096 TUP131077:TUP131096 UEL131077:UEL131096 UOH131077:UOH131096 UYD131077:UYD131096 VHZ131077:VHZ131096 VRV131077:VRV131096 WBR131077:WBR131096 WLN131077:WLN131096 WVJ131077:WVJ131096 J196614:J196633 IX196613:IX196632 ST196613:ST196632 ACP196613:ACP196632 AML196613:AML196632 AWH196613:AWH196632 BGD196613:BGD196632 BPZ196613:BPZ196632 BZV196613:BZV196632 CJR196613:CJR196632 CTN196613:CTN196632 DDJ196613:DDJ196632 DNF196613:DNF196632 DXB196613:DXB196632 EGX196613:EGX196632 EQT196613:EQT196632 FAP196613:FAP196632 FKL196613:FKL196632 FUH196613:FUH196632 GED196613:GED196632 GNZ196613:GNZ196632 GXV196613:GXV196632 HHR196613:HHR196632 HRN196613:HRN196632 IBJ196613:IBJ196632 ILF196613:ILF196632 IVB196613:IVB196632 JEX196613:JEX196632 JOT196613:JOT196632 JYP196613:JYP196632 KIL196613:KIL196632 KSH196613:KSH196632 LCD196613:LCD196632 LLZ196613:LLZ196632 LVV196613:LVV196632 MFR196613:MFR196632 MPN196613:MPN196632 MZJ196613:MZJ196632 NJF196613:NJF196632 NTB196613:NTB196632 OCX196613:OCX196632 OMT196613:OMT196632 OWP196613:OWP196632 PGL196613:PGL196632 PQH196613:PQH196632 QAD196613:QAD196632 QJZ196613:QJZ196632 QTV196613:QTV196632 RDR196613:RDR196632 RNN196613:RNN196632 RXJ196613:RXJ196632 SHF196613:SHF196632 SRB196613:SRB196632 TAX196613:TAX196632 TKT196613:TKT196632 TUP196613:TUP196632 UEL196613:UEL196632 UOH196613:UOH196632 UYD196613:UYD196632 VHZ196613:VHZ196632 VRV196613:VRV196632 WBR196613:WBR196632 WLN196613:WLN196632 WVJ196613:WVJ196632 J262150:J262169 IX262149:IX262168 ST262149:ST262168 ACP262149:ACP262168 AML262149:AML262168 AWH262149:AWH262168 BGD262149:BGD262168 BPZ262149:BPZ262168 BZV262149:BZV262168 CJR262149:CJR262168 CTN262149:CTN262168 DDJ262149:DDJ262168 DNF262149:DNF262168 DXB262149:DXB262168 EGX262149:EGX262168 EQT262149:EQT262168 FAP262149:FAP262168 FKL262149:FKL262168 FUH262149:FUH262168 GED262149:GED262168 GNZ262149:GNZ262168 GXV262149:GXV262168 HHR262149:HHR262168 HRN262149:HRN262168 IBJ262149:IBJ262168 ILF262149:ILF262168 IVB262149:IVB262168 JEX262149:JEX262168 JOT262149:JOT262168 JYP262149:JYP262168 KIL262149:KIL262168 KSH262149:KSH262168 LCD262149:LCD262168 LLZ262149:LLZ262168 LVV262149:LVV262168 MFR262149:MFR262168 MPN262149:MPN262168 MZJ262149:MZJ262168 NJF262149:NJF262168 NTB262149:NTB262168 OCX262149:OCX262168 OMT262149:OMT262168 OWP262149:OWP262168 PGL262149:PGL262168 PQH262149:PQH262168 QAD262149:QAD262168 QJZ262149:QJZ262168 QTV262149:QTV262168 RDR262149:RDR262168 RNN262149:RNN262168 RXJ262149:RXJ262168 SHF262149:SHF262168 SRB262149:SRB262168 TAX262149:TAX262168 TKT262149:TKT262168 TUP262149:TUP262168 UEL262149:UEL262168 UOH262149:UOH262168 UYD262149:UYD262168 VHZ262149:VHZ262168 VRV262149:VRV262168 WBR262149:WBR262168 WLN262149:WLN262168 WVJ262149:WVJ262168 J327686:J327705 IX327685:IX327704 ST327685:ST327704 ACP327685:ACP327704 AML327685:AML327704 AWH327685:AWH327704 BGD327685:BGD327704 BPZ327685:BPZ327704 BZV327685:BZV327704 CJR327685:CJR327704 CTN327685:CTN327704 DDJ327685:DDJ327704 DNF327685:DNF327704 DXB327685:DXB327704 EGX327685:EGX327704 EQT327685:EQT327704 FAP327685:FAP327704 FKL327685:FKL327704 FUH327685:FUH327704 GED327685:GED327704 GNZ327685:GNZ327704 GXV327685:GXV327704 HHR327685:HHR327704 HRN327685:HRN327704 IBJ327685:IBJ327704 ILF327685:ILF327704 IVB327685:IVB327704 JEX327685:JEX327704 JOT327685:JOT327704 JYP327685:JYP327704 KIL327685:KIL327704 KSH327685:KSH327704 LCD327685:LCD327704 LLZ327685:LLZ327704 LVV327685:LVV327704 MFR327685:MFR327704 MPN327685:MPN327704 MZJ327685:MZJ327704 NJF327685:NJF327704 NTB327685:NTB327704 OCX327685:OCX327704 OMT327685:OMT327704 OWP327685:OWP327704 PGL327685:PGL327704 PQH327685:PQH327704 QAD327685:QAD327704 QJZ327685:QJZ327704 QTV327685:QTV327704 RDR327685:RDR327704 RNN327685:RNN327704 RXJ327685:RXJ327704 SHF327685:SHF327704 SRB327685:SRB327704 TAX327685:TAX327704 TKT327685:TKT327704 TUP327685:TUP327704 UEL327685:UEL327704 UOH327685:UOH327704 UYD327685:UYD327704 VHZ327685:VHZ327704 VRV327685:VRV327704 WBR327685:WBR327704 WLN327685:WLN327704 WVJ327685:WVJ327704 J393222:J393241 IX393221:IX393240 ST393221:ST393240 ACP393221:ACP393240 AML393221:AML393240 AWH393221:AWH393240 BGD393221:BGD393240 BPZ393221:BPZ393240 BZV393221:BZV393240 CJR393221:CJR393240 CTN393221:CTN393240 DDJ393221:DDJ393240 DNF393221:DNF393240 DXB393221:DXB393240 EGX393221:EGX393240 EQT393221:EQT393240 FAP393221:FAP393240 FKL393221:FKL393240 FUH393221:FUH393240 GED393221:GED393240 GNZ393221:GNZ393240 GXV393221:GXV393240 HHR393221:HHR393240 HRN393221:HRN393240 IBJ393221:IBJ393240 ILF393221:ILF393240 IVB393221:IVB393240 JEX393221:JEX393240 JOT393221:JOT393240 JYP393221:JYP393240 KIL393221:KIL393240 KSH393221:KSH393240 LCD393221:LCD393240 LLZ393221:LLZ393240 LVV393221:LVV393240 MFR393221:MFR393240 MPN393221:MPN393240 MZJ393221:MZJ393240 NJF393221:NJF393240 NTB393221:NTB393240 OCX393221:OCX393240 OMT393221:OMT393240 OWP393221:OWP393240 PGL393221:PGL393240 PQH393221:PQH393240 QAD393221:QAD393240 QJZ393221:QJZ393240 QTV393221:QTV393240 RDR393221:RDR393240 RNN393221:RNN393240 RXJ393221:RXJ393240 SHF393221:SHF393240 SRB393221:SRB393240 TAX393221:TAX393240 TKT393221:TKT393240 TUP393221:TUP393240 UEL393221:UEL393240 UOH393221:UOH393240 UYD393221:UYD393240 VHZ393221:VHZ393240 VRV393221:VRV393240 WBR393221:WBR393240 WLN393221:WLN393240 WVJ393221:WVJ393240 J458758:J458777 IX458757:IX458776 ST458757:ST458776 ACP458757:ACP458776 AML458757:AML458776 AWH458757:AWH458776 BGD458757:BGD458776 BPZ458757:BPZ458776 BZV458757:BZV458776 CJR458757:CJR458776 CTN458757:CTN458776 DDJ458757:DDJ458776 DNF458757:DNF458776 DXB458757:DXB458776 EGX458757:EGX458776 EQT458757:EQT458776 FAP458757:FAP458776 FKL458757:FKL458776 FUH458757:FUH458776 GED458757:GED458776 GNZ458757:GNZ458776 GXV458757:GXV458776 HHR458757:HHR458776 HRN458757:HRN458776 IBJ458757:IBJ458776 ILF458757:ILF458776 IVB458757:IVB458776 JEX458757:JEX458776 JOT458757:JOT458776 JYP458757:JYP458776 KIL458757:KIL458776 KSH458757:KSH458776 LCD458757:LCD458776 LLZ458757:LLZ458776 LVV458757:LVV458776 MFR458757:MFR458776 MPN458757:MPN458776 MZJ458757:MZJ458776 NJF458757:NJF458776 NTB458757:NTB458776 OCX458757:OCX458776 OMT458757:OMT458776 OWP458757:OWP458776 PGL458757:PGL458776 PQH458757:PQH458776 QAD458757:QAD458776 QJZ458757:QJZ458776 QTV458757:QTV458776 RDR458757:RDR458776 RNN458757:RNN458776 RXJ458757:RXJ458776 SHF458757:SHF458776 SRB458757:SRB458776 TAX458757:TAX458776 TKT458757:TKT458776 TUP458757:TUP458776 UEL458757:UEL458776 UOH458757:UOH458776 UYD458757:UYD458776 VHZ458757:VHZ458776 VRV458757:VRV458776 WBR458757:WBR458776 WLN458757:WLN458776 WVJ458757:WVJ458776 J524294:J524313 IX524293:IX524312 ST524293:ST524312 ACP524293:ACP524312 AML524293:AML524312 AWH524293:AWH524312 BGD524293:BGD524312 BPZ524293:BPZ524312 BZV524293:BZV524312 CJR524293:CJR524312 CTN524293:CTN524312 DDJ524293:DDJ524312 DNF524293:DNF524312 DXB524293:DXB524312 EGX524293:EGX524312 EQT524293:EQT524312 FAP524293:FAP524312 FKL524293:FKL524312 FUH524293:FUH524312 GED524293:GED524312 GNZ524293:GNZ524312 GXV524293:GXV524312 HHR524293:HHR524312 HRN524293:HRN524312 IBJ524293:IBJ524312 ILF524293:ILF524312 IVB524293:IVB524312 JEX524293:JEX524312 JOT524293:JOT524312 JYP524293:JYP524312 KIL524293:KIL524312 KSH524293:KSH524312 LCD524293:LCD524312 LLZ524293:LLZ524312 LVV524293:LVV524312 MFR524293:MFR524312 MPN524293:MPN524312 MZJ524293:MZJ524312 NJF524293:NJF524312 NTB524293:NTB524312 OCX524293:OCX524312 OMT524293:OMT524312 OWP524293:OWP524312 PGL524293:PGL524312 PQH524293:PQH524312 QAD524293:QAD524312 QJZ524293:QJZ524312 QTV524293:QTV524312 RDR524293:RDR524312 RNN524293:RNN524312 RXJ524293:RXJ524312 SHF524293:SHF524312 SRB524293:SRB524312 TAX524293:TAX524312 TKT524293:TKT524312 TUP524293:TUP524312 UEL524293:UEL524312 UOH524293:UOH524312 UYD524293:UYD524312 VHZ524293:VHZ524312 VRV524293:VRV524312 WBR524293:WBR524312 WLN524293:WLN524312 WVJ524293:WVJ524312 J589830:J589849 IX589829:IX589848 ST589829:ST589848 ACP589829:ACP589848 AML589829:AML589848 AWH589829:AWH589848 BGD589829:BGD589848 BPZ589829:BPZ589848 BZV589829:BZV589848 CJR589829:CJR589848 CTN589829:CTN589848 DDJ589829:DDJ589848 DNF589829:DNF589848 DXB589829:DXB589848 EGX589829:EGX589848 EQT589829:EQT589848 FAP589829:FAP589848 FKL589829:FKL589848 FUH589829:FUH589848 GED589829:GED589848 GNZ589829:GNZ589848 GXV589829:GXV589848 HHR589829:HHR589848 HRN589829:HRN589848 IBJ589829:IBJ589848 ILF589829:ILF589848 IVB589829:IVB589848 JEX589829:JEX589848 JOT589829:JOT589848 JYP589829:JYP589848 KIL589829:KIL589848 KSH589829:KSH589848 LCD589829:LCD589848 LLZ589829:LLZ589848 LVV589829:LVV589848 MFR589829:MFR589848 MPN589829:MPN589848 MZJ589829:MZJ589848 NJF589829:NJF589848 NTB589829:NTB589848 OCX589829:OCX589848 OMT589829:OMT589848 OWP589829:OWP589848 PGL589829:PGL589848 PQH589829:PQH589848 QAD589829:QAD589848 QJZ589829:QJZ589848 QTV589829:QTV589848 RDR589829:RDR589848 RNN589829:RNN589848 RXJ589829:RXJ589848 SHF589829:SHF589848 SRB589829:SRB589848 TAX589829:TAX589848 TKT589829:TKT589848 TUP589829:TUP589848 UEL589829:UEL589848 UOH589829:UOH589848 UYD589829:UYD589848 VHZ589829:VHZ589848 VRV589829:VRV589848 WBR589829:WBR589848 WLN589829:WLN589848 WVJ589829:WVJ589848 J655366:J655385 IX655365:IX655384 ST655365:ST655384 ACP655365:ACP655384 AML655365:AML655384 AWH655365:AWH655384 BGD655365:BGD655384 BPZ655365:BPZ655384 BZV655365:BZV655384 CJR655365:CJR655384 CTN655365:CTN655384 DDJ655365:DDJ655384 DNF655365:DNF655384 DXB655365:DXB655384 EGX655365:EGX655384 EQT655365:EQT655384 FAP655365:FAP655384 FKL655365:FKL655384 FUH655365:FUH655384 GED655365:GED655384 GNZ655365:GNZ655384 GXV655365:GXV655384 HHR655365:HHR655384 HRN655365:HRN655384 IBJ655365:IBJ655384 ILF655365:ILF655384 IVB655365:IVB655384 JEX655365:JEX655384 JOT655365:JOT655384 JYP655365:JYP655384 KIL655365:KIL655384 KSH655365:KSH655384 LCD655365:LCD655384 LLZ655365:LLZ655384 LVV655365:LVV655384 MFR655365:MFR655384 MPN655365:MPN655384 MZJ655365:MZJ655384 NJF655365:NJF655384 NTB655365:NTB655384 OCX655365:OCX655384 OMT655365:OMT655384 OWP655365:OWP655384 PGL655365:PGL655384 PQH655365:PQH655384 QAD655365:QAD655384 QJZ655365:QJZ655384 QTV655365:QTV655384 RDR655365:RDR655384 RNN655365:RNN655384 RXJ655365:RXJ655384 SHF655365:SHF655384 SRB655365:SRB655384 TAX655365:TAX655384 TKT655365:TKT655384 TUP655365:TUP655384 UEL655365:UEL655384 UOH655365:UOH655384 UYD655365:UYD655384 VHZ655365:VHZ655384 VRV655365:VRV655384 WBR655365:WBR655384 WLN655365:WLN655384 WVJ655365:WVJ655384 J720902:J720921 IX720901:IX720920 ST720901:ST720920 ACP720901:ACP720920 AML720901:AML720920 AWH720901:AWH720920 BGD720901:BGD720920 BPZ720901:BPZ720920 BZV720901:BZV720920 CJR720901:CJR720920 CTN720901:CTN720920 DDJ720901:DDJ720920 DNF720901:DNF720920 DXB720901:DXB720920 EGX720901:EGX720920 EQT720901:EQT720920 FAP720901:FAP720920 FKL720901:FKL720920 FUH720901:FUH720920 GED720901:GED720920 GNZ720901:GNZ720920 GXV720901:GXV720920 HHR720901:HHR720920 HRN720901:HRN720920 IBJ720901:IBJ720920 ILF720901:ILF720920 IVB720901:IVB720920 JEX720901:JEX720920 JOT720901:JOT720920 JYP720901:JYP720920 KIL720901:KIL720920 KSH720901:KSH720920 LCD720901:LCD720920 LLZ720901:LLZ720920 LVV720901:LVV720920 MFR720901:MFR720920 MPN720901:MPN720920 MZJ720901:MZJ720920 NJF720901:NJF720920 NTB720901:NTB720920 OCX720901:OCX720920 OMT720901:OMT720920 OWP720901:OWP720920 PGL720901:PGL720920 PQH720901:PQH720920 QAD720901:QAD720920 QJZ720901:QJZ720920 QTV720901:QTV720920 RDR720901:RDR720920 RNN720901:RNN720920 RXJ720901:RXJ720920 SHF720901:SHF720920 SRB720901:SRB720920 TAX720901:TAX720920 TKT720901:TKT720920 TUP720901:TUP720920 UEL720901:UEL720920 UOH720901:UOH720920 UYD720901:UYD720920 VHZ720901:VHZ720920 VRV720901:VRV720920 WBR720901:WBR720920 WLN720901:WLN720920 WVJ720901:WVJ720920 J786438:J786457 IX786437:IX786456 ST786437:ST786456 ACP786437:ACP786456 AML786437:AML786456 AWH786437:AWH786456 BGD786437:BGD786456 BPZ786437:BPZ786456 BZV786437:BZV786456 CJR786437:CJR786456 CTN786437:CTN786456 DDJ786437:DDJ786456 DNF786437:DNF786456 DXB786437:DXB786456 EGX786437:EGX786456 EQT786437:EQT786456 FAP786437:FAP786456 FKL786437:FKL786456 FUH786437:FUH786456 GED786437:GED786456 GNZ786437:GNZ786456 GXV786437:GXV786456 HHR786437:HHR786456 HRN786437:HRN786456 IBJ786437:IBJ786456 ILF786437:ILF786456 IVB786437:IVB786456 JEX786437:JEX786456 JOT786437:JOT786456 JYP786437:JYP786456 KIL786437:KIL786456 KSH786437:KSH786456 LCD786437:LCD786456 LLZ786437:LLZ786456 LVV786437:LVV786456 MFR786437:MFR786456 MPN786437:MPN786456 MZJ786437:MZJ786456 NJF786437:NJF786456 NTB786437:NTB786456 OCX786437:OCX786456 OMT786437:OMT786456 OWP786437:OWP786456 PGL786437:PGL786456 PQH786437:PQH786456 QAD786437:QAD786456 QJZ786437:QJZ786456 QTV786437:QTV786456 RDR786437:RDR786456 RNN786437:RNN786456 RXJ786437:RXJ786456 SHF786437:SHF786456 SRB786437:SRB786456 TAX786437:TAX786456 TKT786437:TKT786456 TUP786437:TUP786456 UEL786437:UEL786456 UOH786437:UOH786456 UYD786437:UYD786456 VHZ786437:VHZ786456 VRV786437:VRV786456 WBR786437:WBR786456 WLN786437:WLN786456 WVJ786437:WVJ786456 J851974:J851993 IX851973:IX851992 ST851973:ST851992 ACP851973:ACP851992 AML851973:AML851992 AWH851973:AWH851992 BGD851973:BGD851992 BPZ851973:BPZ851992 BZV851973:BZV851992 CJR851973:CJR851992 CTN851973:CTN851992 DDJ851973:DDJ851992 DNF851973:DNF851992 DXB851973:DXB851992 EGX851973:EGX851992 EQT851973:EQT851992 FAP851973:FAP851992 FKL851973:FKL851992 FUH851973:FUH851992 GED851973:GED851992 GNZ851973:GNZ851992 GXV851973:GXV851992 HHR851973:HHR851992 HRN851973:HRN851992 IBJ851973:IBJ851992 ILF851973:ILF851992 IVB851973:IVB851992 JEX851973:JEX851992 JOT851973:JOT851992 JYP851973:JYP851992 KIL851973:KIL851992 KSH851973:KSH851992 LCD851973:LCD851992 LLZ851973:LLZ851992 LVV851973:LVV851992 MFR851973:MFR851992 MPN851973:MPN851992 MZJ851973:MZJ851992 NJF851973:NJF851992 NTB851973:NTB851992 OCX851973:OCX851992 OMT851973:OMT851992 OWP851973:OWP851992 PGL851973:PGL851992 PQH851973:PQH851992 QAD851973:QAD851992 QJZ851973:QJZ851992 QTV851973:QTV851992 RDR851973:RDR851992 RNN851973:RNN851992 RXJ851973:RXJ851992 SHF851973:SHF851992 SRB851973:SRB851992 TAX851973:TAX851992 TKT851973:TKT851992 TUP851973:TUP851992 UEL851973:UEL851992 UOH851973:UOH851992 UYD851973:UYD851992 VHZ851973:VHZ851992 VRV851973:VRV851992 WBR851973:WBR851992 WLN851973:WLN851992 WVJ851973:WVJ851992 J917510:J917529 IX917509:IX917528 ST917509:ST917528 ACP917509:ACP917528 AML917509:AML917528 AWH917509:AWH917528 BGD917509:BGD917528 BPZ917509:BPZ917528 BZV917509:BZV917528 CJR917509:CJR917528 CTN917509:CTN917528 DDJ917509:DDJ917528 DNF917509:DNF917528 DXB917509:DXB917528 EGX917509:EGX917528 EQT917509:EQT917528 FAP917509:FAP917528 FKL917509:FKL917528 FUH917509:FUH917528 GED917509:GED917528 GNZ917509:GNZ917528 GXV917509:GXV917528 HHR917509:HHR917528 HRN917509:HRN917528 IBJ917509:IBJ917528 ILF917509:ILF917528 IVB917509:IVB917528 JEX917509:JEX917528 JOT917509:JOT917528 JYP917509:JYP917528 KIL917509:KIL917528 KSH917509:KSH917528 LCD917509:LCD917528 LLZ917509:LLZ917528 LVV917509:LVV917528 MFR917509:MFR917528 MPN917509:MPN917528 MZJ917509:MZJ917528 NJF917509:NJF917528 NTB917509:NTB917528 OCX917509:OCX917528 OMT917509:OMT917528 OWP917509:OWP917528 PGL917509:PGL917528 PQH917509:PQH917528 QAD917509:QAD917528 QJZ917509:QJZ917528 QTV917509:QTV917528 RDR917509:RDR917528 RNN917509:RNN917528 RXJ917509:RXJ917528 SHF917509:SHF917528 SRB917509:SRB917528 TAX917509:TAX917528 TKT917509:TKT917528 TUP917509:TUP917528 UEL917509:UEL917528 UOH917509:UOH917528 UYD917509:UYD917528 VHZ917509:VHZ917528 VRV917509:VRV917528 WBR917509:WBR917528 WLN917509:WLN917528 WVJ917509:WVJ917528 J983046:J983065 IX983045:IX983064 ST983045:ST983064 ACP983045:ACP983064 AML983045:AML983064 AWH983045:AWH983064 BGD983045:BGD983064 BPZ983045:BPZ983064 BZV983045:BZV983064 CJR983045:CJR983064 CTN983045:CTN983064 DDJ983045:DDJ983064 DNF983045:DNF983064 DXB983045:DXB983064 EGX983045:EGX983064 EQT983045:EQT983064 FAP983045:FAP983064 FKL983045:FKL983064 FUH983045:FUH983064 GED983045:GED983064 GNZ983045:GNZ983064 GXV983045:GXV983064 HHR983045:HHR983064 HRN983045:HRN983064 IBJ983045:IBJ983064 ILF983045:ILF983064 IVB983045:IVB983064 JEX983045:JEX983064 JOT983045:JOT983064 JYP983045:JYP983064 KIL983045:KIL983064 KSH983045:KSH983064 LCD983045:LCD983064 LLZ983045:LLZ983064 LVV983045:LVV983064 MFR983045:MFR983064 MPN983045:MPN983064 MZJ983045:MZJ983064 NJF983045:NJF983064 NTB983045:NTB983064 OCX983045:OCX983064 OMT983045:OMT983064 OWP983045:OWP983064 PGL983045:PGL983064 PQH983045:PQH983064 QAD983045:QAD983064 QJZ983045:QJZ983064 QTV983045:QTV983064 RDR983045:RDR983064 RNN983045:RNN983064 RXJ983045:RXJ983064 SHF983045:SHF983064 SRB983045:SRB983064 TAX983045:TAX983064 TKT983045:TKT983064 TUP983045:TUP983064 UEL983045:UEL983064 UOH983045:UOH983064 UYD983045:UYD983064 VHZ983045:VHZ983064 VRV983045:VRV983064 WBR983045:WBR983064 WLN983045:WLN983064 ST46:ST49 ACP46:ACP49 AML46:AML49 AWH46:AWH49 BGD46:BGD49 BPZ46:BPZ49 BZV46:BZV49 CJR46:CJR49 CTN46:CTN49 DDJ46:DDJ49 DNF46:DNF49 DXB46:DXB49 EGX46:EGX49 EQT46:EQT49 FAP46:FAP49 FKL46:FKL49 FUH46:FUH49 GED46:GED49 GNZ46:GNZ49 GXV46:GXV49 HHR46:HHR49 HRN46:HRN49 IBJ46:IBJ49 ILF46:ILF49 IVB46:IVB49 JEX46:JEX49 JOT46:JOT49 JYP46:JYP49 KIL46:KIL49 KSH46:KSH49 LCD46:LCD49 LLZ46:LLZ49 LVV46:LVV49 MFR46:MFR49 MPN46:MPN49 MZJ46:MZJ49 NJF46:NJF49 NTB46:NTB49 OCX46:OCX49 OMT46:OMT49 OWP46:OWP49 PGL46:PGL49 PQH46:PQH49 QAD46:QAD49 QJZ46:QJZ49 QTV46:QTV49 RDR46:RDR49 RNN46:RNN49 RXJ46:RXJ49 SHF46:SHF49 SRB46:SRB49 TAX46:TAX49 TKT46:TKT49 TUP46:TUP49 UEL46:UEL49 UOH46:UOH49 UYD46:UYD49 VHZ46:VHZ49 VRV46:VRV49 WBR46:WBR49 WLN46:WLN49 WVJ46:WVJ49 WLF11:WLF41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IX46:IX49 WVB11:WVB41" xr:uid="{F2AE7739-E544-47AD-AE5A-D3CACBD889BE}">
      <formula1>"教育・保育従事者,教育・保育従事者以外"</formula1>
    </dataValidation>
    <dataValidation type="custom" allowBlank="1" showInputMessage="1" showErrorMessage="1" sqref="AP65541:AP65560 AP131077:AP131096 AP196613:AP196632 AP262149:AP262168 AP327685:AP327704 AP393221:AP393240 AP458757:AP458776 AP524293:AP524312 AP589829:AP589848 AP655365:AP655384 AP720901:AP720920 AP786437:AP786456 AP851973:AP851992 AP917509:AP917528 AP983045:AP983064 WVN983045:WWO983064 VRZ983045:VTA983064 WBV983045:WCW983064 JB65541:KC65560 SX65541:TY65560 ACT65541:ADU65560 AMP65541:ANQ65560 AWL65541:AXM65560 BGH65541:BHI65560 BQD65541:BRE65560 BZZ65541:CBA65560 CJV65541:CKW65560 CTR65541:CUS65560 DDN65541:DEO65560 DNJ65541:DOK65560 DXF65541:DYG65560 EHB65541:EIC65560 EQX65541:ERY65560 FAT65541:FBU65560 FKP65541:FLQ65560 FUL65541:FVM65560 GEH65541:GFI65560 GOD65541:GPE65560 GXZ65541:GZA65560 HHV65541:HIW65560 HRR65541:HSS65560 IBN65541:ICO65560 ILJ65541:IMK65560 IVF65541:IWG65560 JFB65541:JGC65560 JOX65541:JPY65560 JYT65541:JZU65560 KIP65541:KJQ65560 KSL65541:KTM65560 LCH65541:LDI65560 LMD65541:LNE65560 LVZ65541:LXA65560 MFV65541:MGW65560 MPR65541:MQS65560 MZN65541:NAO65560 NJJ65541:NKK65560 NTF65541:NUG65560 ODB65541:OEC65560 OMX65541:ONY65560 OWT65541:OXU65560 PGP65541:PHQ65560 PQL65541:PRM65560 QAH65541:QBI65560 QKD65541:QLE65560 QTZ65541:QVA65560 RDV65541:REW65560 RNR65541:ROS65560 RXN65541:RYO65560 SHJ65541:SIK65560 SRF65541:SSG65560 TBB65541:TCC65560 TKX65541:TLY65560 TUT65541:TVU65560 UEP65541:UFQ65560 UOL65541:UPM65560 UYH65541:UZI65560 VID65541:VJE65560 VRZ65541:VTA65560 WBV65541:WCW65560 WLR65541:WMS65560 WVN65541:WWO65560 JB131077:KC131096 SX131077:TY131096 ACT131077:ADU131096 AMP131077:ANQ131096 AWL131077:AXM131096 BGH131077:BHI131096 BQD131077:BRE131096 BZZ131077:CBA131096 CJV131077:CKW131096 CTR131077:CUS131096 DDN131077:DEO131096 DNJ131077:DOK131096 DXF131077:DYG131096 EHB131077:EIC131096 EQX131077:ERY131096 FAT131077:FBU131096 FKP131077:FLQ131096 FUL131077:FVM131096 GEH131077:GFI131096 GOD131077:GPE131096 GXZ131077:GZA131096 HHV131077:HIW131096 HRR131077:HSS131096 IBN131077:ICO131096 ILJ131077:IMK131096 IVF131077:IWG131096 JFB131077:JGC131096 JOX131077:JPY131096 JYT131077:JZU131096 KIP131077:KJQ131096 KSL131077:KTM131096 LCH131077:LDI131096 LMD131077:LNE131096 LVZ131077:LXA131096 MFV131077:MGW131096 MPR131077:MQS131096 MZN131077:NAO131096 NJJ131077:NKK131096 NTF131077:NUG131096 ODB131077:OEC131096 OMX131077:ONY131096 OWT131077:OXU131096 PGP131077:PHQ131096 PQL131077:PRM131096 QAH131077:QBI131096 QKD131077:QLE131096 QTZ131077:QVA131096 RDV131077:REW131096 RNR131077:ROS131096 RXN131077:RYO131096 SHJ131077:SIK131096 SRF131077:SSG131096 TBB131077:TCC131096 TKX131077:TLY131096 TUT131077:TVU131096 UEP131077:UFQ131096 UOL131077:UPM131096 UYH131077:UZI131096 VID131077:VJE131096 VRZ131077:VTA131096 WBV131077:WCW131096 WLR131077:WMS131096 WVN131077:WWO131096 JB196613:KC196632 SX196613:TY196632 ACT196613:ADU196632 AMP196613:ANQ196632 AWL196613:AXM196632 BGH196613:BHI196632 BQD196613:BRE196632 BZZ196613:CBA196632 CJV196613:CKW196632 CTR196613:CUS196632 DDN196613:DEO196632 DNJ196613:DOK196632 DXF196613:DYG196632 EHB196613:EIC196632 EQX196613:ERY196632 FAT196613:FBU196632 FKP196613:FLQ196632 FUL196613:FVM196632 GEH196613:GFI196632 GOD196613:GPE196632 GXZ196613:GZA196632 HHV196613:HIW196632 HRR196613:HSS196632 IBN196613:ICO196632 ILJ196613:IMK196632 IVF196613:IWG196632 JFB196613:JGC196632 JOX196613:JPY196632 JYT196613:JZU196632 KIP196613:KJQ196632 KSL196613:KTM196632 LCH196613:LDI196632 LMD196613:LNE196632 LVZ196613:LXA196632 MFV196613:MGW196632 MPR196613:MQS196632 MZN196613:NAO196632 NJJ196613:NKK196632 NTF196613:NUG196632 ODB196613:OEC196632 OMX196613:ONY196632 OWT196613:OXU196632 PGP196613:PHQ196632 PQL196613:PRM196632 QAH196613:QBI196632 QKD196613:QLE196632 QTZ196613:QVA196632 RDV196613:REW196632 RNR196613:ROS196632 RXN196613:RYO196632 SHJ196613:SIK196632 SRF196613:SSG196632 TBB196613:TCC196632 TKX196613:TLY196632 TUT196613:TVU196632 UEP196613:UFQ196632 UOL196613:UPM196632 UYH196613:UZI196632 VID196613:VJE196632 VRZ196613:VTA196632 WBV196613:WCW196632 WLR196613:WMS196632 WVN196613:WWO196632 JB262149:KC262168 SX262149:TY262168 ACT262149:ADU262168 AMP262149:ANQ262168 AWL262149:AXM262168 BGH262149:BHI262168 BQD262149:BRE262168 BZZ262149:CBA262168 CJV262149:CKW262168 CTR262149:CUS262168 DDN262149:DEO262168 DNJ262149:DOK262168 DXF262149:DYG262168 EHB262149:EIC262168 EQX262149:ERY262168 FAT262149:FBU262168 FKP262149:FLQ262168 FUL262149:FVM262168 GEH262149:GFI262168 GOD262149:GPE262168 GXZ262149:GZA262168 HHV262149:HIW262168 HRR262149:HSS262168 IBN262149:ICO262168 ILJ262149:IMK262168 IVF262149:IWG262168 JFB262149:JGC262168 JOX262149:JPY262168 JYT262149:JZU262168 KIP262149:KJQ262168 KSL262149:KTM262168 LCH262149:LDI262168 LMD262149:LNE262168 LVZ262149:LXA262168 MFV262149:MGW262168 MPR262149:MQS262168 MZN262149:NAO262168 NJJ262149:NKK262168 NTF262149:NUG262168 ODB262149:OEC262168 OMX262149:ONY262168 OWT262149:OXU262168 PGP262149:PHQ262168 PQL262149:PRM262168 QAH262149:QBI262168 QKD262149:QLE262168 QTZ262149:QVA262168 RDV262149:REW262168 RNR262149:ROS262168 RXN262149:RYO262168 SHJ262149:SIK262168 SRF262149:SSG262168 TBB262149:TCC262168 TKX262149:TLY262168 TUT262149:TVU262168 UEP262149:UFQ262168 UOL262149:UPM262168 UYH262149:UZI262168 VID262149:VJE262168 VRZ262149:VTA262168 WBV262149:WCW262168 WLR262149:WMS262168 WVN262149:WWO262168 JB327685:KC327704 SX327685:TY327704 ACT327685:ADU327704 AMP327685:ANQ327704 AWL327685:AXM327704 BGH327685:BHI327704 BQD327685:BRE327704 BZZ327685:CBA327704 CJV327685:CKW327704 CTR327685:CUS327704 DDN327685:DEO327704 DNJ327685:DOK327704 DXF327685:DYG327704 EHB327685:EIC327704 EQX327685:ERY327704 FAT327685:FBU327704 FKP327685:FLQ327704 FUL327685:FVM327704 GEH327685:GFI327704 GOD327685:GPE327704 GXZ327685:GZA327704 HHV327685:HIW327704 HRR327685:HSS327704 IBN327685:ICO327704 ILJ327685:IMK327704 IVF327685:IWG327704 JFB327685:JGC327704 JOX327685:JPY327704 JYT327685:JZU327704 KIP327685:KJQ327704 KSL327685:KTM327704 LCH327685:LDI327704 LMD327685:LNE327704 LVZ327685:LXA327704 MFV327685:MGW327704 MPR327685:MQS327704 MZN327685:NAO327704 NJJ327685:NKK327704 NTF327685:NUG327704 ODB327685:OEC327704 OMX327685:ONY327704 OWT327685:OXU327704 PGP327685:PHQ327704 PQL327685:PRM327704 QAH327685:QBI327704 QKD327685:QLE327704 QTZ327685:QVA327704 RDV327685:REW327704 RNR327685:ROS327704 RXN327685:RYO327704 SHJ327685:SIK327704 SRF327685:SSG327704 TBB327685:TCC327704 TKX327685:TLY327704 TUT327685:TVU327704 UEP327685:UFQ327704 UOL327685:UPM327704 UYH327685:UZI327704 VID327685:VJE327704 VRZ327685:VTA327704 WBV327685:WCW327704 WLR327685:WMS327704 WVN327685:WWO327704 JB393221:KC393240 SX393221:TY393240 ACT393221:ADU393240 AMP393221:ANQ393240 AWL393221:AXM393240 BGH393221:BHI393240 BQD393221:BRE393240 BZZ393221:CBA393240 CJV393221:CKW393240 CTR393221:CUS393240 DDN393221:DEO393240 DNJ393221:DOK393240 DXF393221:DYG393240 EHB393221:EIC393240 EQX393221:ERY393240 FAT393221:FBU393240 FKP393221:FLQ393240 FUL393221:FVM393240 GEH393221:GFI393240 GOD393221:GPE393240 GXZ393221:GZA393240 HHV393221:HIW393240 HRR393221:HSS393240 IBN393221:ICO393240 ILJ393221:IMK393240 IVF393221:IWG393240 JFB393221:JGC393240 JOX393221:JPY393240 JYT393221:JZU393240 KIP393221:KJQ393240 KSL393221:KTM393240 LCH393221:LDI393240 LMD393221:LNE393240 LVZ393221:LXA393240 MFV393221:MGW393240 MPR393221:MQS393240 MZN393221:NAO393240 NJJ393221:NKK393240 NTF393221:NUG393240 ODB393221:OEC393240 OMX393221:ONY393240 OWT393221:OXU393240 PGP393221:PHQ393240 PQL393221:PRM393240 QAH393221:QBI393240 QKD393221:QLE393240 QTZ393221:QVA393240 RDV393221:REW393240 RNR393221:ROS393240 RXN393221:RYO393240 SHJ393221:SIK393240 SRF393221:SSG393240 TBB393221:TCC393240 TKX393221:TLY393240 TUT393221:TVU393240 UEP393221:UFQ393240 UOL393221:UPM393240 UYH393221:UZI393240 VID393221:VJE393240 VRZ393221:VTA393240 WBV393221:WCW393240 WLR393221:WMS393240 WVN393221:WWO393240 JB458757:KC458776 SX458757:TY458776 ACT458757:ADU458776 AMP458757:ANQ458776 AWL458757:AXM458776 BGH458757:BHI458776 BQD458757:BRE458776 BZZ458757:CBA458776 CJV458757:CKW458776 CTR458757:CUS458776 DDN458757:DEO458776 DNJ458757:DOK458776 DXF458757:DYG458776 EHB458757:EIC458776 EQX458757:ERY458776 FAT458757:FBU458776 FKP458757:FLQ458776 FUL458757:FVM458776 GEH458757:GFI458776 GOD458757:GPE458776 GXZ458757:GZA458776 HHV458757:HIW458776 HRR458757:HSS458776 IBN458757:ICO458776 ILJ458757:IMK458776 IVF458757:IWG458776 JFB458757:JGC458776 JOX458757:JPY458776 JYT458757:JZU458776 KIP458757:KJQ458776 KSL458757:KTM458776 LCH458757:LDI458776 LMD458757:LNE458776 LVZ458757:LXA458776 MFV458757:MGW458776 MPR458757:MQS458776 MZN458757:NAO458776 NJJ458757:NKK458776 NTF458757:NUG458776 ODB458757:OEC458776 OMX458757:ONY458776 OWT458757:OXU458776 PGP458757:PHQ458776 PQL458757:PRM458776 QAH458757:QBI458776 QKD458757:QLE458776 QTZ458757:QVA458776 RDV458757:REW458776 RNR458757:ROS458776 RXN458757:RYO458776 SHJ458757:SIK458776 SRF458757:SSG458776 TBB458757:TCC458776 TKX458757:TLY458776 TUT458757:TVU458776 UEP458757:UFQ458776 UOL458757:UPM458776 UYH458757:UZI458776 VID458757:VJE458776 VRZ458757:VTA458776 WBV458757:WCW458776 WLR458757:WMS458776 WVN458757:WWO458776 JB524293:KC524312 SX524293:TY524312 ACT524293:ADU524312 AMP524293:ANQ524312 AWL524293:AXM524312 BGH524293:BHI524312 BQD524293:BRE524312 BZZ524293:CBA524312 CJV524293:CKW524312 CTR524293:CUS524312 DDN524293:DEO524312 DNJ524293:DOK524312 DXF524293:DYG524312 EHB524293:EIC524312 EQX524293:ERY524312 FAT524293:FBU524312 FKP524293:FLQ524312 FUL524293:FVM524312 GEH524293:GFI524312 GOD524293:GPE524312 GXZ524293:GZA524312 HHV524293:HIW524312 HRR524293:HSS524312 IBN524293:ICO524312 ILJ524293:IMK524312 IVF524293:IWG524312 JFB524293:JGC524312 JOX524293:JPY524312 JYT524293:JZU524312 KIP524293:KJQ524312 KSL524293:KTM524312 LCH524293:LDI524312 LMD524293:LNE524312 LVZ524293:LXA524312 MFV524293:MGW524312 MPR524293:MQS524312 MZN524293:NAO524312 NJJ524293:NKK524312 NTF524293:NUG524312 ODB524293:OEC524312 OMX524293:ONY524312 OWT524293:OXU524312 PGP524293:PHQ524312 PQL524293:PRM524312 QAH524293:QBI524312 QKD524293:QLE524312 QTZ524293:QVA524312 RDV524293:REW524312 RNR524293:ROS524312 RXN524293:RYO524312 SHJ524293:SIK524312 SRF524293:SSG524312 TBB524293:TCC524312 TKX524293:TLY524312 TUT524293:TVU524312 UEP524293:UFQ524312 UOL524293:UPM524312 UYH524293:UZI524312 VID524293:VJE524312 VRZ524293:VTA524312 WBV524293:WCW524312 WLR524293:WMS524312 WVN524293:WWO524312 JB589829:KC589848 SX589829:TY589848 ACT589829:ADU589848 AMP589829:ANQ589848 AWL589829:AXM589848 BGH589829:BHI589848 BQD589829:BRE589848 BZZ589829:CBA589848 CJV589829:CKW589848 CTR589829:CUS589848 DDN589829:DEO589848 DNJ589829:DOK589848 DXF589829:DYG589848 EHB589829:EIC589848 EQX589829:ERY589848 FAT589829:FBU589848 FKP589829:FLQ589848 FUL589829:FVM589848 GEH589829:GFI589848 GOD589829:GPE589848 GXZ589829:GZA589848 HHV589829:HIW589848 HRR589829:HSS589848 IBN589829:ICO589848 ILJ589829:IMK589848 IVF589829:IWG589848 JFB589829:JGC589848 JOX589829:JPY589848 JYT589829:JZU589848 KIP589829:KJQ589848 KSL589829:KTM589848 LCH589829:LDI589848 LMD589829:LNE589848 LVZ589829:LXA589848 MFV589829:MGW589848 MPR589829:MQS589848 MZN589829:NAO589848 NJJ589829:NKK589848 NTF589829:NUG589848 ODB589829:OEC589848 OMX589829:ONY589848 OWT589829:OXU589848 PGP589829:PHQ589848 PQL589829:PRM589848 QAH589829:QBI589848 QKD589829:QLE589848 QTZ589829:QVA589848 RDV589829:REW589848 RNR589829:ROS589848 RXN589829:RYO589848 SHJ589829:SIK589848 SRF589829:SSG589848 TBB589829:TCC589848 TKX589829:TLY589848 TUT589829:TVU589848 UEP589829:UFQ589848 UOL589829:UPM589848 UYH589829:UZI589848 VID589829:VJE589848 VRZ589829:VTA589848 WBV589829:WCW589848 WLR589829:WMS589848 WVN589829:WWO589848 JB655365:KC655384 SX655365:TY655384 ACT655365:ADU655384 AMP655365:ANQ655384 AWL655365:AXM655384 BGH655365:BHI655384 BQD655365:BRE655384 BZZ655365:CBA655384 CJV655365:CKW655384 CTR655365:CUS655384 DDN655365:DEO655384 DNJ655365:DOK655384 DXF655365:DYG655384 EHB655365:EIC655384 EQX655365:ERY655384 FAT655365:FBU655384 FKP655365:FLQ655384 FUL655365:FVM655384 GEH655365:GFI655384 GOD655365:GPE655384 GXZ655365:GZA655384 HHV655365:HIW655384 HRR655365:HSS655384 IBN655365:ICO655384 ILJ655365:IMK655384 IVF655365:IWG655384 JFB655365:JGC655384 JOX655365:JPY655384 JYT655365:JZU655384 KIP655365:KJQ655384 KSL655365:KTM655384 LCH655365:LDI655384 LMD655365:LNE655384 LVZ655365:LXA655384 MFV655365:MGW655384 MPR655365:MQS655384 MZN655365:NAO655384 NJJ655365:NKK655384 NTF655365:NUG655384 ODB655365:OEC655384 OMX655365:ONY655384 OWT655365:OXU655384 PGP655365:PHQ655384 PQL655365:PRM655384 QAH655365:QBI655384 QKD655365:QLE655384 QTZ655365:QVA655384 RDV655365:REW655384 RNR655365:ROS655384 RXN655365:RYO655384 SHJ655365:SIK655384 SRF655365:SSG655384 TBB655365:TCC655384 TKX655365:TLY655384 TUT655365:TVU655384 UEP655365:UFQ655384 UOL655365:UPM655384 UYH655365:UZI655384 VID655365:VJE655384 VRZ655365:VTA655384 WBV655365:WCW655384 WLR655365:WMS655384 WVN655365:WWO655384 JB720901:KC720920 SX720901:TY720920 ACT720901:ADU720920 AMP720901:ANQ720920 AWL720901:AXM720920 BGH720901:BHI720920 BQD720901:BRE720920 BZZ720901:CBA720920 CJV720901:CKW720920 CTR720901:CUS720920 DDN720901:DEO720920 DNJ720901:DOK720920 DXF720901:DYG720920 EHB720901:EIC720920 EQX720901:ERY720920 FAT720901:FBU720920 FKP720901:FLQ720920 FUL720901:FVM720920 GEH720901:GFI720920 GOD720901:GPE720920 GXZ720901:GZA720920 HHV720901:HIW720920 HRR720901:HSS720920 IBN720901:ICO720920 ILJ720901:IMK720920 IVF720901:IWG720920 JFB720901:JGC720920 JOX720901:JPY720920 JYT720901:JZU720920 KIP720901:KJQ720920 KSL720901:KTM720920 LCH720901:LDI720920 LMD720901:LNE720920 LVZ720901:LXA720920 MFV720901:MGW720920 MPR720901:MQS720920 MZN720901:NAO720920 NJJ720901:NKK720920 NTF720901:NUG720920 ODB720901:OEC720920 OMX720901:ONY720920 OWT720901:OXU720920 PGP720901:PHQ720920 PQL720901:PRM720920 QAH720901:QBI720920 QKD720901:QLE720920 QTZ720901:QVA720920 RDV720901:REW720920 RNR720901:ROS720920 RXN720901:RYO720920 SHJ720901:SIK720920 SRF720901:SSG720920 TBB720901:TCC720920 TKX720901:TLY720920 TUT720901:TVU720920 UEP720901:UFQ720920 UOL720901:UPM720920 UYH720901:UZI720920 VID720901:VJE720920 VRZ720901:VTA720920 WBV720901:WCW720920 WLR720901:WMS720920 WVN720901:WWO720920 JB786437:KC786456 SX786437:TY786456 ACT786437:ADU786456 AMP786437:ANQ786456 AWL786437:AXM786456 BGH786437:BHI786456 BQD786437:BRE786456 BZZ786437:CBA786456 CJV786437:CKW786456 CTR786437:CUS786456 DDN786437:DEO786456 DNJ786437:DOK786456 DXF786437:DYG786456 EHB786437:EIC786456 EQX786437:ERY786456 FAT786437:FBU786456 FKP786437:FLQ786456 FUL786437:FVM786456 GEH786437:GFI786456 GOD786437:GPE786456 GXZ786437:GZA786456 HHV786437:HIW786456 HRR786437:HSS786456 IBN786437:ICO786456 ILJ786437:IMK786456 IVF786437:IWG786456 JFB786437:JGC786456 JOX786437:JPY786456 JYT786437:JZU786456 KIP786437:KJQ786456 KSL786437:KTM786456 LCH786437:LDI786456 LMD786437:LNE786456 LVZ786437:LXA786456 MFV786437:MGW786456 MPR786437:MQS786456 MZN786437:NAO786456 NJJ786437:NKK786456 NTF786437:NUG786456 ODB786437:OEC786456 OMX786437:ONY786456 OWT786437:OXU786456 PGP786437:PHQ786456 PQL786437:PRM786456 QAH786437:QBI786456 QKD786437:QLE786456 QTZ786437:QVA786456 RDV786437:REW786456 RNR786437:ROS786456 RXN786437:RYO786456 SHJ786437:SIK786456 SRF786437:SSG786456 TBB786437:TCC786456 TKX786437:TLY786456 TUT786437:TVU786456 UEP786437:UFQ786456 UOL786437:UPM786456 UYH786437:UZI786456 VID786437:VJE786456 VRZ786437:VTA786456 WBV786437:WCW786456 WLR786437:WMS786456 WVN786437:WWO786456 JB851973:KC851992 SX851973:TY851992 ACT851973:ADU851992 AMP851973:ANQ851992 AWL851973:AXM851992 BGH851973:BHI851992 BQD851973:BRE851992 BZZ851973:CBA851992 CJV851973:CKW851992 CTR851973:CUS851992 DDN851973:DEO851992 DNJ851973:DOK851992 DXF851973:DYG851992 EHB851973:EIC851992 EQX851973:ERY851992 FAT851973:FBU851992 FKP851973:FLQ851992 FUL851973:FVM851992 GEH851973:GFI851992 GOD851973:GPE851992 GXZ851973:GZA851992 HHV851973:HIW851992 HRR851973:HSS851992 IBN851973:ICO851992 ILJ851973:IMK851992 IVF851973:IWG851992 JFB851973:JGC851992 JOX851973:JPY851992 JYT851973:JZU851992 KIP851973:KJQ851992 KSL851973:KTM851992 LCH851973:LDI851992 LMD851973:LNE851992 LVZ851973:LXA851992 MFV851973:MGW851992 MPR851973:MQS851992 MZN851973:NAO851992 NJJ851973:NKK851992 NTF851973:NUG851992 ODB851973:OEC851992 OMX851973:ONY851992 OWT851973:OXU851992 PGP851973:PHQ851992 PQL851973:PRM851992 QAH851973:QBI851992 QKD851973:QLE851992 QTZ851973:QVA851992 RDV851973:REW851992 RNR851973:ROS851992 RXN851973:RYO851992 SHJ851973:SIK851992 SRF851973:SSG851992 TBB851973:TCC851992 TKX851973:TLY851992 TUT851973:TVU851992 UEP851973:UFQ851992 UOL851973:UPM851992 UYH851973:UZI851992 VID851973:VJE851992 VRZ851973:VTA851992 WBV851973:WCW851992 WLR851973:WMS851992 WVN851973:WWO851992 JB917509:KC917528 SX917509:TY917528 ACT917509:ADU917528 AMP917509:ANQ917528 AWL917509:AXM917528 BGH917509:BHI917528 BQD917509:BRE917528 BZZ917509:CBA917528 CJV917509:CKW917528 CTR917509:CUS917528 DDN917509:DEO917528 DNJ917509:DOK917528 DXF917509:DYG917528 EHB917509:EIC917528 EQX917509:ERY917528 FAT917509:FBU917528 FKP917509:FLQ917528 FUL917509:FVM917528 GEH917509:GFI917528 GOD917509:GPE917528 GXZ917509:GZA917528 HHV917509:HIW917528 HRR917509:HSS917528 IBN917509:ICO917528 ILJ917509:IMK917528 IVF917509:IWG917528 JFB917509:JGC917528 JOX917509:JPY917528 JYT917509:JZU917528 KIP917509:KJQ917528 KSL917509:KTM917528 LCH917509:LDI917528 LMD917509:LNE917528 LVZ917509:LXA917528 MFV917509:MGW917528 MPR917509:MQS917528 MZN917509:NAO917528 NJJ917509:NKK917528 NTF917509:NUG917528 ODB917509:OEC917528 OMX917509:ONY917528 OWT917509:OXU917528 PGP917509:PHQ917528 PQL917509:PRM917528 QAH917509:QBI917528 QKD917509:QLE917528 QTZ917509:QVA917528 RDV917509:REW917528 RNR917509:ROS917528 RXN917509:RYO917528 SHJ917509:SIK917528 SRF917509:SSG917528 TBB917509:TCC917528 TKX917509:TLY917528 TUT917509:TVU917528 UEP917509:UFQ917528 UOL917509:UPM917528 UYH917509:UZI917528 VID917509:VJE917528 VRZ917509:VTA917528 WBV917509:WCW917528 WLR917509:WMS917528 WVN917509:WWO917528 JB983045:KC983064 SX983045:TY983064 ACT983045:ADU983064 AMP983045:ANQ983064 AWL983045:AXM983064 BGH983045:BHI983064 BQD983045:BRE983064 BZZ983045:CBA983064 CJV983045:CKW983064 CTR983045:CUS983064 DDN983045:DEO983064 DNJ983045:DOK983064 DXF983045:DYG983064 EHB983045:EIC983064 EQX983045:ERY983064 FAT983045:FBU983064 FKP983045:FLQ983064 FUL983045:FVM983064 GEH983045:GFI983064 GOD983045:GPE983064 GXZ983045:GZA983064 HHV983045:HIW983064 HRR983045:HSS983064 IBN983045:ICO983064 ILJ983045:IMK983064 IVF983045:IWG983064 JFB983045:JGC983064 JOX983045:JPY983064 JYT983045:JZU983064 KIP983045:KJQ983064 KSL983045:KTM983064 LCH983045:LDI983064 LMD983045:LNE983064 LVZ983045:LXA983064 MFV983045:MGW983064 MPR983045:MQS983064 MZN983045:NAO983064 NJJ983045:NKK983064 NTF983045:NUG983064 ODB983045:OEC983064 OMX983045:ONY983064 OWT983045:OXU983064 PGP983045:PHQ983064 PQL983045:PRM983064 QAH983045:QBI983064 QKD983045:QLE983064 QTZ983045:QVA983064 RDV983045:REW983064 RNR983045:ROS983064 RXN983045:RYO983064 SHJ983045:SIK983064 SRF983045:SSG983064 TBB983045:TCC983064 TKX983045:TLY983064 TUT983045:TVU983064 UEP983045:UFQ983064 UOL983045:UPM983064 UYH983045:UZI983064 VID983045:VJE983064 WLR983045:WMS983064 SX46:TY49 ACT46:ADU49 AMP46:ANQ49 AWL46:AXM49 BGH46:BHI49 BQD46:BRE49 BZZ46:CBA49 CJV46:CKW49 CTR46:CUS49 DDN46:DEO49 DNJ46:DOK49 DXF46:DYG49 EHB46:EIC49 EQX46:ERY49 FAT46:FBU49 FKP46:FLQ49 FUL46:FVM49 GEH46:GFI49 GOD46:GPE49 GXZ46:GZA49 HHV46:HIW49 HRR46:HSS49 IBN46:ICO49 ILJ46:IMK49 IVF46:IWG49 JFB46:JGC49 JOX46:JPY49 JYT46:JZU49 KIP46:KJQ49 KSL46:KTM49 LCH46:LDI49 LMD46:LNE49 LVZ46:LXA49 MFV46:MGW49 MPR46:MQS49 MZN46:NAO49 NJJ46:NKK49 NTF46:NUG49 ODB46:OEC49 OMX46:ONY49 OWT46:OXU49 PGP46:PHQ49 PQL46:PRM49 QAH46:QBI49 QKD46:QLE49 QTZ46:QVA49 RDV46:REW49 RNR46:ROS49 RXN46:RYO49 SHJ46:SIK49 SRF46:SSG49 TBB46:TCC49 TKX46:TLY49 TUT46:TVU49 UEP46:UFQ49 UOL46:UPM49 UYH46:UZI49 VID46:VJE49 VRZ46:VTA49 WBV46:WCW49 WLR46:WMS49 WVN46:WWO49 JB46:KC49 AP46:AP49 WVF11:WWG41 WLJ11:WMK41 WBN11:WCO41 VRR11:VSS41 VHV11:VIW41 UXZ11:UZA41 UOD11:UPE41 UEH11:UFI41 TUL11:TVM41 TKP11:TLQ41 TAT11:TBU41 SQX11:SRY41 SHB11:SIC41 RXF11:RYG41 RNJ11:ROK41 RDN11:REO41 QTR11:QUS41 QJV11:QKW41 PZZ11:QBA41 PQD11:PRE41 PGH11:PHI41 OWL11:OXM41 OMP11:ONQ41 OCT11:ODU41 NSX11:NTY41 NJB11:NKC41 MZF11:NAG41 MPJ11:MQK41 MFN11:MGO41 LVR11:LWS41 LLV11:LMW41 LBZ11:LDA41 KSD11:KTE41 KIH11:KJI41 JYL11:JZM41 JOP11:JPQ41 JET11:JFU41 IUX11:IVY41 ILB11:IMC41 IBF11:ICG41 HRJ11:HSK41 HHN11:HIO41 GXR11:GYS41 GNV11:GOW41 GDZ11:GFA41 FUD11:FVE41 FKH11:FLI41 FAL11:FBM41 EQP11:ERQ41 EGT11:EHU41 DWX11:DXY41 DNB11:DOC41 DDF11:DEG41 CTJ11:CUK41 CJN11:CKO41 BZR11:CAS41 BPV11:BQW41 BFZ11:BHA41 AWD11:AXE41 AMH11:ANI41 ACL11:ADM41 SP11:TQ41 AH11:AH41 AD917510:AG917529 AI983046:AO983065 AI917510:AO917529 AI851974:AO851993 AI786438:AO786457 AI720902:AO720921 AI655366:AO655385 AI589830:AO589849 AI524294:AO524313 AI458758:AO458777 AI393222:AO393241 AI327686:AO327705 AI262150:AO262169 AI196614:AO196633 AI131078:AO131097 AI65542:AO65561 S262150:W262169 S327686:W327705 S393222:W393241 S458758:W458777 S524294:W524313 S589830:W589849 S655366:W655385 S720902:W720921 S786438:W786457 S851974:W851993 S917510:W917529 S983046:W983065 S65542:W65561 S131078:W131097 S196614:W196633 AD983046:AG983065 AD65542:AG65561 AD131078:AG131097 AD196614:AG196633 AD262150:AG262169 AD327686:AG327705 AD393222:AG393241 AD458758:AG458777 AD524294:AG524313 AD589830:AG589849 AD655366:AG655385 AD720902:AG720921 AD786438:AG786457 AD851974:AG851993 IT11:JU41" xr:uid="{57CAF536-9804-4EED-8DEA-D4781F6F5F8E}">
      <formula1>IF(#REF!="×","")</formula1>
    </dataValidation>
  </dataValidations>
  <printOptions horizontalCentered="1"/>
  <pageMargins left="0.78740157480314965" right="0.78740157480314965" top="0.59055118110236227" bottom="0.59055118110236227" header="0.51181102362204722" footer="0.51181102362204722"/>
  <pageSetup paperSize="8" scale="3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02656ad-25e1-4290-9c54-4f92fcdcad21" xsi:nil="true"/>
    <lcf76f155ced4ddcb4097134ff3c332f xmlns="e02656ad-25e1-4290-9c54-4f92fcdcad21">
      <Terms xmlns="http://schemas.microsoft.com/office/infopath/2007/PartnerControls"/>
    </lcf76f155ced4ddcb4097134ff3c332f>
    <TaxCatchAll xmlns="7f1e29f5-1aa2-4ed7-a4c5-0f459278da93" xsi:nil="true"/>
  </documentManagement>
</p:properties>
</file>

<file path=customXml/itemProps1.xml><?xml version="1.0" encoding="utf-8"?>
<ds:datastoreItem xmlns:ds="http://schemas.openxmlformats.org/officeDocument/2006/customXml" ds:itemID="{FAABB25B-DF08-4D07-901F-4CCF30297B6A}"/>
</file>

<file path=customXml/itemProps2.xml><?xml version="1.0" encoding="utf-8"?>
<ds:datastoreItem xmlns:ds="http://schemas.openxmlformats.org/officeDocument/2006/customXml" ds:itemID="{21FA136C-BE87-46A9-8C95-A038B6D1E9F5}"/>
</file>

<file path=customXml/itemProps3.xml><?xml version="1.0" encoding="utf-8"?>
<ds:datastoreItem xmlns:ds="http://schemas.openxmlformats.org/officeDocument/2006/customXml" ds:itemID="{1DF9CD88-83C1-4740-BDE8-A6EDAC254A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【様式１】加算率</vt:lpstr>
      <vt:lpstr>【様式２】ｷｬﾘｱﾊﾟｽ要件</vt:lpstr>
      <vt:lpstr>【様式３】加算人数認定</vt:lpstr>
      <vt:lpstr>【様式４】賃金改善計画書(まとめ)</vt:lpstr>
      <vt:lpstr>【様式４別添１】賃金改善明細書（職員別） </vt:lpstr>
      <vt:lpstr>【様式４別添２】一覧表</vt:lpstr>
      <vt:lpstr>【様式５】誓約書 (ver2)</vt:lpstr>
      <vt:lpstr>【様式６】実績報告書(まとめ)</vt:lpstr>
      <vt:lpstr>【様式６別添１】賃金改善明細書（職員別）</vt:lpstr>
      <vt:lpstr>【様式６別添２】一覧表</vt:lpstr>
      <vt:lpstr>【様式７】特別事情届出書</vt:lpstr>
      <vt:lpstr>【様式１】加算率!Print_Area</vt:lpstr>
      <vt:lpstr>【様式２】ｷｬﾘｱﾊﾟｽ要件!Print_Area</vt:lpstr>
      <vt:lpstr>【様式３】加算人数認定!Print_Area</vt:lpstr>
      <vt:lpstr>'【様式４】賃金改善計画書(まとめ)'!Print_Area</vt:lpstr>
      <vt:lpstr>'【様式４別添１】賃金改善明細書（職員別） '!Print_Area</vt:lpstr>
      <vt:lpstr>【様式４別添２】一覧表!Print_Area</vt:lpstr>
      <vt:lpstr>'【様式５】誓約書 (ver2)'!Print_Area</vt:lpstr>
      <vt:lpstr>'【様式６】実績報告書(まとめ)'!Print_Area</vt:lpstr>
      <vt:lpstr>'【様式６別添１】賃金改善明細書（職員別）'!Print_Area</vt:lpstr>
      <vt:lpstr>【様式６別添２】一覧表!Print_Area</vt:lpstr>
      <vt:lpstr>【様式７】特別事情届出書!Print_Area</vt:lpstr>
      <vt:lpstr>'【様式４別添１】賃金改善明細書（職員別） '!Print_Titles</vt:lpstr>
      <vt:lpstr>'【様式６別添１】賃金改善明細書（職員別）'!Print_Titles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dc:title>
  <dc:subject/>
  <dc:creator/>
  <cp:keywords/>
  <dc:description/>
  <cp:lastModifiedBy/>
  <cp:revision>1</cp:revision>
  <dcterms:created xsi:type="dcterms:W3CDTF">2025-04-14T05:38:32Z</dcterms:created>
  <dcterms:modified xsi:type="dcterms:W3CDTF">2025-04-14T05:48:07Z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15714600</vt:r8>
  </property>
  <property fmtid="{D5CDD505-2E9C-101B-9397-08002B2CF9AE}" pid="3" name="MediaServiceImageTags">
    <vt:lpwstr/>
  </property>
  <property fmtid="{D5CDD505-2E9C-101B-9397-08002B2CF9AE}" pid="4" name="ContentTypeId">
    <vt:lpwstr>0x010100A2349EC1B8497D47AF2D8CE59E582157</vt:lpwstr>
  </property>
</Properties>
</file>