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12" documentId="13_ncr:1_{478A6DF8-4790-44BF-B413-CDE8D20EB0AF}" xr6:coauthVersionLast="47" xr6:coauthVersionMax="47" xr10:uidLastSave="{A8785A63-CD05-403D-BE56-2A80F0B57CE2}"/>
  <bookViews>
    <workbookView xWindow="-120" yWindow="-120" windowWidth="29040" windowHeight="15720" xr2:uid="{02F1035C-32C1-425E-82FF-5BBA53B5EFAF}"/>
  </bookViews>
  <sheets>
    <sheet name="様式６" sheetId="4" r:id="rId1"/>
    <sheet name="様式６ (記載例)" sheetId="8" r:id="rId2"/>
  </sheets>
  <definedNames>
    <definedName name="_xlnm.Print_Area" localSheetId="0">様式６!$A$1:$N$60</definedName>
    <definedName name="_xlnm.Print_Area" localSheetId="1">'様式６ (記載例)'!$A$1:$N$60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8" l="1"/>
  <c r="M49" i="8"/>
  <c r="M50" i="8" s="1"/>
  <c r="M48" i="8"/>
  <c r="M47" i="8"/>
  <c r="M46" i="8"/>
  <c r="M45" i="8"/>
  <c r="M44" i="8"/>
  <c r="M43" i="8"/>
  <c r="M42" i="8"/>
  <c r="M34" i="8"/>
  <c r="M35" i="8" s="1"/>
  <c r="M33" i="8"/>
  <c r="M32" i="8"/>
  <c r="M31" i="8"/>
  <c r="M30" i="8"/>
  <c r="M29" i="8"/>
  <c r="M28" i="8"/>
  <c r="M27" i="8"/>
  <c r="M21" i="8"/>
  <c r="M20" i="8"/>
  <c r="M19" i="8"/>
  <c r="M18" i="8"/>
  <c r="M17" i="8"/>
  <c r="M16" i="8"/>
  <c r="M15" i="8"/>
  <c r="M14" i="8"/>
  <c r="M43" i="4"/>
  <c r="M44" i="4"/>
  <c r="M45" i="4"/>
  <c r="M46" i="4"/>
  <c r="M47" i="4"/>
  <c r="M48" i="4"/>
  <c r="M42" i="4"/>
  <c r="M28" i="4"/>
  <c r="M29" i="4"/>
  <c r="M30" i="4"/>
  <c r="M31" i="4"/>
  <c r="M32" i="4"/>
  <c r="M33" i="4"/>
  <c r="M27" i="4"/>
  <c r="M14" i="4"/>
  <c r="M15" i="4"/>
  <c r="M16" i="4"/>
  <c r="M17" i="4"/>
  <c r="M18" i="4"/>
  <c r="M19" i="4"/>
  <c r="M20" i="4"/>
  <c r="M21" i="4"/>
  <c r="M13" i="4"/>
  <c r="M22" i="8" l="1"/>
  <c r="M23" i="8" s="1"/>
  <c r="M37" i="8" s="1"/>
  <c r="M38" i="8" s="1"/>
  <c r="M39" i="8" s="1"/>
  <c r="M49" i="4"/>
  <c r="M50" i="4" s="1"/>
  <c r="M34" i="4"/>
  <c r="M35" i="4" s="1"/>
  <c r="M22" i="4"/>
  <c r="M23" i="4" s="1"/>
  <c r="M10" i="8" l="1"/>
  <c r="M52" i="8" s="1"/>
  <c r="M37" i="4"/>
  <c r="M38" i="4" l="1"/>
  <c r="M39" i="4" l="1"/>
  <c r="M10" i="4"/>
  <c r="M52" i="4" s="1"/>
</calcChain>
</file>

<file path=xl/sharedStrings.xml><?xml version="1.0" encoding="utf-8"?>
<sst xmlns="http://schemas.openxmlformats.org/spreadsheetml/2006/main" count="252" uniqueCount="45">
  <si>
    <t>事業者名</t>
    <rPh sb="0" eb="4">
      <t>ジギョウシャメイ</t>
    </rPh>
    <phoneticPr fontId="2"/>
  </si>
  <si>
    <t>（単位：円）</t>
    <rPh sb="1" eb="3">
      <t>タンイ</t>
    </rPh>
    <rPh sb="4" eb="5">
      <t>エン</t>
    </rPh>
    <phoneticPr fontId="2"/>
  </si>
  <si>
    <t>経費区分</t>
    <rPh sb="0" eb="4">
      <t>ケイヒクブン</t>
    </rPh>
    <phoneticPr fontId="2"/>
  </si>
  <si>
    <t>小計</t>
    <rPh sb="0" eb="2">
      <t>ショウケイ</t>
    </rPh>
    <phoneticPr fontId="2"/>
  </si>
  <si>
    <t>食事等支援経費</t>
    <rPh sb="0" eb="7">
      <t>ショクジトウシエンケイヒ</t>
    </rPh>
    <phoneticPr fontId="2"/>
  </si>
  <si>
    <t>×</t>
    <phoneticPr fontId="2"/>
  </si>
  <si>
    <t>単位</t>
    <rPh sb="0" eb="2">
      <t>タンイ</t>
    </rPh>
    <phoneticPr fontId="2"/>
  </si>
  <si>
    <t>人</t>
    <rPh sb="0" eb="1">
      <t>ニン</t>
    </rPh>
    <phoneticPr fontId="2"/>
  </si>
  <si>
    <t>食糧費</t>
  </si>
  <si>
    <t>円</t>
    <rPh sb="0" eb="1">
      <t>エン</t>
    </rPh>
    <phoneticPr fontId="2"/>
  </si>
  <si>
    <t>学用品</t>
  </si>
  <si>
    <t>諸謝金</t>
  </si>
  <si>
    <t>日</t>
    <rPh sb="0" eb="1">
      <t>ニチ</t>
    </rPh>
    <phoneticPr fontId="2"/>
  </si>
  <si>
    <t>保険料</t>
  </si>
  <si>
    <t>ボランティア保険</t>
    <rPh sb="6" eb="8">
      <t>ホケン</t>
    </rPh>
    <phoneticPr fontId="2"/>
  </si>
  <si>
    <t>所要額内訳書</t>
    <rPh sb="0" eb="3">
      <t>ショヨウガク</t>
    </rPh>
    <rPh sb="3" eb="6">
      <t>ウチワケショ</t>
    </rPh>
    <phoneticPr fontId="2"/>
  </si>
  <si>
    <t>所要額合計</t>
    <rPh sb="0" eb="3">
      <t>ショヨウガク</t>
    </rPh>
    <rPh sb="3" eb="5">
      <t>ゴウケイ</t>
    </rPh>
    <phoneticPr fontId="2"/>
  </si>
  <si>
    <t>積算内訳</t>
    <rPh sb="0" eb="2">
      <t>セキサン</t>
    </rPh>
    <rPh sb="2" eb="4">
      <t>ウチワケ</t>
    </rPh>
    <phoneticPr fontId="2"/>
  </si>
  <si>
    <t>←様式５の「総事業費（支出）（所要額合計）」欄に転記してください。</t>
    <rPh sb="6" eb="10">
      <t>ソウジギョウヒ</t>
    </rPh>
    <rPh sb="11" eb="13">
      <t>シシュツ</t>
    </rPh>
    <rPh sb="15" eb="18">
      <t>ショヨウガク</t>
    </rPh>
    <rPh sb="18" eb="20">
      <t>ゴウケイ</t>
    </rPh>
    <phoneticPr fontId="2"/>
  </si>
  <si>
    <t>管理運営経費</t>
    <rPh sb="0" eb="2">
      <t>カンリ</t>
    </rPh>
    <rPh sb="2" eb="4">
      <t>ウンエイ</t>
    </rPh>
    <rPh sb="4" eb="6">
      <t>ケイヒ</t>
    </rPh>
    <phoneticPr fontId="2"/>
  </si>
  <si>
    <t>項目名</t>
    <rPh sb="0" eb="3">
      <t>コウモクメイ</t>
    </rPh>
    <phoneticPr fontId="2"/>
  </si>
  <si>
    <t>計算値</t>
    <rPh sb="0" eb="2">
      <t>ケイサン</t>
    </rPh>
    <rPh sb="2" eb="3">
      <t>チ</t>
    </rPh>
    <phoneticPr fontId="2"/>
  </si>
  <si>
    <t>選定額（計画所要小計額と食事等支援経費の15％の額のいずれか少ない額）</t>
    <rPh sb="0" eb="3">
      <t>センテイガク</t>
    </rPh>
    <rPh sb="4" eb="8">
      <t>ケイカクショヨウ</t>
    </rPh>
    <rPh sb="8" eb="11">
      <t>ショウケイガク</t>
    </rPh>
    <rPh sb="12" eb="14">
      <t>ショクジ</t>
    </rPh>
    <rPh sb="14" eb="15">
      <t>トウ</t>
    </rPh>
    <rPh sb="15" eb="17">
      <t>シエン</t>
    </rPh>
    <rPh sb="17" eb="19">
      <t>ケイヒ</t>
    </rPh>
    <rPh sb="24" eb="25">
      <t>ガク</t>
    </rPh>
    <rPh sb="30" eb="31">
      <t>スク</t>
    </rPh>
    <rPh sb="33" eb="34">
      <t>ガク</t>
    </rPh>
    <phoneticPr fontId="2"/>
  </si>
  <si>
    <t>配送経費</t>
    <rPh sb="0" eb="4">
      <t>ハイソウケイヒ</t>
    </rPh>
    <phoneticPr fontId="2"/>
  </si>
  <si>
    <t>➣　計算誤りの無いよう、必ず検算を行ってください。</t>
  </si>
  <si>
    <t>➣　委託費及び備品購入費を計上する場合は、理由書を添付してください（様式任意）。</t>
  </si>
  <si>
    <t>→</t>
    <phoneticPr fontId="2"/>
  </si>
  <si>
    <t>回</t>
    <rPh sb="0" eb="1">
      <t>カイ</t>
    </rPh>
    <phoneticPr fontId="2"/>
  </si>
  <si>
    <t>フードパントリー食材（パスタ、調味料等）</t>
    <rPh sb="8" eb="10">
      <t>ショクザイ</t>
    </rPh>
    <rPh sb="15" eb="18">
      <t>チョウミリョウ</t>
    </rPh>
    <rPh sb="18" eb="19">
      <t>トウ</t>
    </rPh>
    <phoneticPr fontId="2"/>
  </si>
  <si>
    <t>数値</t>
    <rPh sb="0" eb="2">
      <t>スウチ</t>
    </rPh>
    <phoneticPr fontId="2"/>
  </si>
  <si>
    <t>こども食堂食材（卵、魚等）</t>
    <rPh sb="3" eb="5">
      <t>ショクドウ</t>
    </rPh>
    <rPh sb="5" eb="7">
      <t>ショクザイ</t>
    </rPh>
    <rPh sb="8" eb="9">
      <t>タマゴ</t>
    </rPh>
    <rPh sb="10" eb="11">
      <t>サカナ</t>
    </rPh>
    <rPh sb="11" eb="12">
      <t>トウ</t>
    </rPh>
    <phoneticPr fontId="2"/>
  </si>
  <si>
    <t>フードパントリー同時開催学用品（ノート等）</t>
    <rPh sb="8" eb="12">
      <t>ドウジカイサイ</t>
    </rPh>
    <rPh sb="12" eb="15">
      <t>ガクヨウヒン</t>
    </rPh>
    <rPh sb="19" eb="20">
      <t>トウ</t>
    </rPh>
    <phoneticPr fontId="2"/>
  </si>
  <si>
    <t>有償ボランティア</t>
    <rPh sb="0" eb="2">
      <t>ユウショウ</t>
    </rPh>
    <phoneticPr fontId="2"/>
  </si>
  <si>
    <t>人</t>
    <rPh sb="0" eb="1">
      <t>ヒト</t>
    </rPh>
    <phoneticPr fontId="2"/>
  </si>
  <si>
    <t>計</t>
    <rPh sb="0" eb="1">
      <t>ケイ</t>
    </rPh>
    <phoneticPr fontId="2"/>
  </si>
  <si>
    <t>計画所要小計値　（小計の1,000円未満を切り捨てた額）</t>
    <rPh sb="0" eb="4">
      <t>ケイカクショヨウ</t>
    </rPh>
    <rPh sb="4" eb="6">
      <t>ショウケイ</t>
    </rPh>
    <rPh sb="6" eb="7">
      <t>チ</t>
    </rPh>
    <rPh sb="9" eb="11">
      <t>ショウケイ</t>
    </rPh>
    <rPh sb="17" eb="18">
      <t>エン</t>
    </rPh>
    <rPh sb="18" eb="20">
      <t>ミマン</t>
    </rPh>
    <rPh sb="21" eb="22">
      <t>キ</t>
    </rPh>
    <rPh sb="23" eb="24">
      <t>ス</t>
    </rPh>
    <rPh sb="26" eb="27">
      <t>ガク</t>
    </rPh>
    <phoneticPr fontId="2"/>
  </si>
  <si>
    <r>
      <t>様式６－１基準額調により計算した基準額と同じ内訳になる場合は、チェック</t>
    </r>
    <r>
      <rPr>
        <b/>
        <sz val="11"/>
        <color theme="1"/>
        <rFont val="Segoe UI Symbol"/>
        <family val="3"/>
      </rPr>
      <t>✅</t>
    </r>
    <r>
      <rPr>
        <b/>
        <sz val="11"/>
        <color theme="1"/>
        <rFont val="游ゴシック"/>
        <family val="3"/>
        <charset val="128"/>
        <scheme val="minor"/>
      </rPr>
      <t>してください　</t>
    </r>
    <rPh sb="0" eb="2">
      <t>ヨウシキ</t>
    </rPh>
    <rPh sb="5" eb="8">
      <t>キジュンガク</t>
    </rPh>
    <rPh sb="8" eb="9">
      <t>シラ</t>
    </rPh>
    <rPh sb="12" eb="14">
      <t>ケイサン</t>
    </rPh>
    <rPh sb="16" eb="19">
      <t>キジュンガク</t>
    </rPh>
    <rPh sb="20" eb="21">
      <t>オナ</t>
    </rPh>
    <rPh sb="22" eb="24">
      <t>ウチワケ</t>
    </rPh>
    <rPh sb="27" eb="29">
      <t>バアイ</t>
    </rPh>
    <phoneticPr fontId="2"/>
  </si>
  <si>
    <r>
      <t>←「</t>
    </r>
    <r>
      <rPr>
        <sz val="11"/>
        <color theme="1"/>
        <rFont val="Segoe UI Symbol"/>
        <family val="2"/>
      </rPr>
      <t>✅</t>
    </r>
    <r>
      <rPr>
        <sz val="11"/>
        <color theme="1"/>
        <rFont val="游ゴシック"/>
        <family val="2"/>
        <charset val="128"/>
      </rPr>
      <t>」</t>
    </r>
    <r>
      <rPr>
        <sz val="11"/>
        <color theme="1"/>
        <rFont val="游ゴシック"/>
        <family val="2"/>
        <charset val="128"/>
        <scheme val="minor"/>
      </rPr>
      <t>した場合は、様式６－１のみを作成してください。</t>
    </r>
    <rPh sb="6" eb="8">
      <t>バアイ</t>
    </rPh>
    <rPh sb="10" eb="12">
      <t>ヨウシキ</t>
    </rPh>
    <rPh sb="18" eb="20">
      <t>サクセイ</t>
    </rPh>
    <phoneticPr fontId="2"/>
  </si>
  <si>
    <r>
      <t>食事等支援経費の15％の額　</t>
    </r>
    <r>
      <rPr>
        <sz val="11"/>
        <color theme="1"/>
        <rFont val="游ゴシック"/>
        <family val="3"/>
        <charset val="128"/>
      </rPr>
      <t>→</t>
    </r>
    <rPh sb="0" eb="7">
      <t>ショクジトウシエンケイヒ</t>
    </rPh>
    <rPh sb="12" eb="13">
      <t>ガク</t>
    </rPh>
    <phoneticPr fontId="2"/>
  </si>
  <si>
    <r>
      <t>チェック欄（食事等支援経費の15％以内の場合「OK」表示）</t>
    </r>
    <r>
      <rPr>
        <b/>
        <sz val="11"/>
        <color theme="1"/>
        <rFont val="游ゴシック"/>
        <family val="3"/>
        <charset val="128"/>
      </rPr>
      <t>→</t>
    </r>
    <rPh sb="4" eb="5">
      <t>ラン</t>
    </rPh>
    <rPh sb="6" eb="8">
      <t>ショクジ</t>
    </rPh>
    <rPh sb="8" eb="9">
      <t>トウ</t>
    </rPh>
    <rPh sb="9" eb="11">
      <t>シエン</t>
    </rPh>
    <rPh sb="11" eb="13">
      <t>ケイヒ</t>
    </rPh>
    <rPh sb="17" eb="19">
      <t>イナイ</t>
    </rPh>
    <rPh sb="20" eb="22">
      <t>バアイ</t>
    </rPh>
    <rPh sb="26" eb="28">
      <t>ヒョウジ</t>
    </rPh>
    <phoneticPr fontId="2"/>
  </si>
  <si>
    <r>
      <t>チェック欄（所要額合計の20％以内の場合「OK」表示）</t>
    </r>
    <r>
      <rPr>
        <b/>
        <sz val="11"/>
        <color theme="1"/>
        <rFont val="游ゴシック"/>
        <family val="3"/>
        <charset val="128"/>
      </rPr>
      <t>→</t>
    </r>
    <rPh sb="4" eb="5">
      <t>ラン</t>
    </rPh>
    <rPh sb="6" eb="8">
      <t>ショヨウ</t>
    </rPh>
    <rPh sb="8" eb="9">
      <t>ガク</t>
    </rPh>
    <rPh sb="9" eb="11">
      <t>ゴウケイ</t>
    </rPh>
    <rPh sb="15" eb="17">
      <t>イナイ</t>
    </rPh>
    <rPh sb="18" eb="20">
      <t>バアイ</t>
    </rPh>
    <rPh sb="24" eb="26">
      <t>ヒョウジ</t>
    </rPh>
    <phoneticPr fontId="2"/>
  </si>
  <si>
    <r>
      <rPr>
        <sz val="11"/>
        <color theme="1"/>
        <rFont val="Segoe UI Symbol"/>
        <family val="2"/>
      </rPr>
      <t>➣</t>
    </r>
    <r>
      <rPr>
        <sz val="11"/>
        <color theme="1"/>
        <rFont val="游ゴシック"/>
        <family val="3"/>
        <charset val="128"/>
        <scheme val="minor"/>
      </rPr>
      <t>　管理運営経費の割合は食事等支援経費の15％以内としてください（「OK」表示が出ているのを確認してください）。</t>
    </r>
    <rPh sb="2" eb="4">
      <t>カンリ</t>
    </rPh>
    <rPh sb="12" eb="17">
      <t>ショクジトウシエン</t>
    </rPh>
    <rPh sb="17" eb="19">
      <t>ケイヒ</t>
    </rPh>
    <rPh sb="37" eb="39">
      <t>ヒョウジ</t>
    </rPh>
    <rPh sb="40" eb="41">
      <t>デ</t>
    </rPh>
    <rPh sb="46" eb="48">
      <t>カクニン</t>
    </rPh>
    <phoneticPr fontId="2"/>
  </si>
  <si>
    <r>
      <rPr>
        <sz val="11"/>
        <color theme="1"/>
        <rFont val="Segoe UI Symbol"/>
        <family val="2"/>
      </rPr>
      <t>➣</t>
    </r>
    <r>
      <rPr>
        <sz val="11"/>
        <color theme="1"/>
        <rFont val="游ゴシック"/>
        <family val="3"/>
        <charset val="128"/>
        <scheme val="minor"/>
      </rPr>
      <t>　配送経費の割合は所要額合計の20％以内としてください（「OK」表示が出ているのを確認してください）。</t>
    </r>
    <rPh sb="2" eb="6">
      <t>ハイソウケイヒ</t>
    </rPh>
    <rPh sb="7" eb="9">
      <t>ワリアイ</t>
    </rPh>
    <rPh sb="10" eb="12">
      <t>ショヨウ</t>
    </rPh>
    <rPh sb="12" eb="13">
      <t>ガク</t>
    </rPh>
    <rPh sb="13" eb="15">
      <t>ゴウケイ</t>
    </rPh>
    <rPh sb="19" eb="21">
      <t>イナイ</t>
    </rPh>
    <rPh sb="33" eb="35">
      <t>ヒョウジ</t>
    </rPh>
    <rPh sb="36" eb="37">
      <t>デ</t>
    </rPh>
    <rPh sb="42" eb="44">
      <t>カクニン</t>
    </rPh>
    <phoneticPr fontId="2"/>
  </si>
  <si>
    <r>
      <rPr>
        <sz val="11"/>
        <color theme="1"/>
        <rFont val="Segoe UI Symbol"/>
        <family val="3"/>
      </rPr>
      <t>➣</t>
    </r>
    <r>
      <rPr>
        <sz val="11"/>
        <color theme="1"/>
        <rFont val="游ゴシック"/>
        <family val="3"/>
        <charset val="128"/>
        <scheme val="minor"/>
      </rPr>
      <t>　積算内訳は単価及び数量等が分かるように記載してください。</t>
    </r>
    <rPh sb="2" eb="6">
      <t>セキサンウチワケ</t>
    </rPh>
    <rPh sb="7" eb="9">
      <t>タンカ</t>
    </rPh>
    <rPh sb="9" eb="10">
      <t>オヨ</t>
    </rPh>
    <rPh sb="11" eb="14">
      <t>スウリョウトウ</t>
    </rPh>
    <rPh sb="15" eb="16">
      <t>ワ</t>
    </rPh>
    <rPh sb="21" eb="23">
      <t>キサイ</t>
    </rPh>
    <phoneticPr fontId="2"/>
  </si>
  <si>
    <r>
      <rPr>
        <sz val="11"/>
        <color theme="1"/>
        <rFont val="Segoe UI Symbol"/>
        <family val="3"/>
      </rPr>
      <t>➣</t>
    </r>
    <r>
      <rPr>
        <sz val="11"/>
        <color theme="1"/>
        <rFont val="游ゴシック"/>
        <family val="3"/>
        <charset val="128"/>
        <scheme val="minor"/>
      </rPr>
      <t>　対象経費が多く枠が足りない場合や単価×数量等が４項目以上になる場合は、行を追加して記載をしてください。</t>
    </r>
    <rPh sb="2" eb="6">
      <t>タイショウケイヒ</t>
    </rPh>
    <rPh sb="7" eb="8">
      <t>オオ</t>
    </rPh>
    <rPh sb="9" eb="10">
      <t>ワク</t>
    </rPh>
    <rPh sb="11" eb="12">
      <t>タ</t>
    </rPh>
    <rPh sb="15" eb="17">
      <t>バアイ</t>
    </rPh>
    <rPh sb="21" eb="24">
      <t>スウリョウトウ</t>
    </rPh>
    <rPh sb="37" eb="38">
      <t>ギョウ</t>
    </rPh>
    <rPh sb="39" eb="41">
      <t>ツイカ</t>
    </rPh>
    <rPh sb="43" eb="45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</si>
</sst>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1"/>
      <color theme="1"/>
      <name val="游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1"/>
      <name val="Segoe UI Symbol"/>
      <family val="3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color theme="1"/>
      <name val="Segoe UI Symbol"/>
      <family val="3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8" fontId="0" fillId="0" borderId="0" xfId="1" applyFont="1">
      <alignment vertical="center"/>
    </xf>
    <xf numFmtId="38" fontId="0" fillId="0" borderId="0" xfId="1" applyFont="1" applyAlignme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38" fontId="5" fillId="0" borderId="8" xfId="1" applyFont="1" applyBorder="1" applyAlignment="1">
      <alignment vertical="center"/>
    </xf>
    <xf numFmtId="0" fontId="7" fillId="4" borderId="9" xfId="0" applyFont="1" applyFill="1" applyBorder="1">
      <alignment vertical="center"/>
    </xf>
    <xf numFmtId="0" fontId="5" fillId="4" borderId="5" xfId="0" applyFont="1" applyFill="1" applyBorder="1">
      <alignment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38" fontId="5" fillId="0" borderId="0" xfId="1" applyFont="1" applyAlignment="1">
      <alignment vertical="center"/>
    </xf>
    <xf numFmtId="38" fontId="9" fillId="2" borderId="7" xfId="1" applyFont="1" applyFill="1" applyBorder="1" applyAlignment="1">
      <alignment vertical="center"/>
    </xf>
    <xf numFmtId="0" fontId="5" fillId="3" borderId="7" xfId="0" applyFont="1" applyFill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38" fontId="5" fillId="3" borderId="7" xfId="1" applyFont="1" applyFill="1" applyBorder="1" applyAlignment="1">
      <alignment horizontal="center" vertical="center" wrapText="1"/>
    </xf>
    <xf numFmtId="38" fontId="5" fillId="3" borderId="7" xfId="1" applyFont="1" applyFill="1" applyBorder="1" applyAlignment="1">
      <alignment horizontal="center" vertical="center"/>
    </xf>
    <xf numFmtId="176" fontId="5" fillId="3" borderId="7" xfId="1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38" fontId="5" fillId="0" borderId="7" xfId="1" applyFont="1" applyBorder="1">
      <alignment vertical="center"/>
    </xf>
    <xf numFmtId="0" fontId="5" fillId="0" borderId="7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176" fontId="5" fillId="0" borderId="7" xfId="1" applyNumberFormat="1" applyFont="1" applyBorder="1">
      <alignment vertical="center"/>
    </xf>
    <xf numFmtId="38" fontId="5" fillId="0" borderId="7" xfId="1" applyFont="1" applyBorder="1" applyAlignment="1">
      <alignment vertical="center"/>
    </xf>
    <xf numFmtId="38" fontId="7" fillId="4" borderId="7" xfId="1" applyFont="1" applyFill="1" applyBorder="1" applyAlignment="1">
      <alignment horizontal="right" vertical="center"/>
    </xf>
    <xf numFmtId="38" fontId="7" fillId="4" borderId="7" xfId="1" applyFont="1" applyFill="1" applyBorder="1" applyAlignment="1">
      <alignment vertical="center"/>
    </xf>
    <xf numFmtId="38" fontId="5" fillId="4" borderId="7" xfId="1" applyFont="1" applyFill="1" applyBorder="1" applyAlignment="1">
      <alignment vertical="center"/>
    </xf>
    <xf numFmtId="38" fontId="7" fillId="2" borderId="7" xfId="1" applyFont="1" applyFill="1" applyBorder="1" applyAlignment="1">
      <alignment horizontal="center" vertical="center"/>
    </xf>
    <xf numFmtId="38" fontId="5" fillId="0" borderId="0" xfId="1" applyFont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38" fontId="5" fillId="0" borderId="7" xfId="1" applyFont="1" applyBorder="1" applyAlignment="1">
      <alignment vertical="center" wrapText="1"/>
    </xf>
    <xf numFmtId="38" fontId="5" fillId="4" borderId="1" xfId="1" applyFont="1" applyFill="1" applyBorder="1" applyAlignment="1">
      <alignment horizontal="right" vertical="center" wrapText="1"/>
    </xf>
    <xf numFmtId="38" fontId="5" fillId="4" borderId="3" xfId="1" applyFont="1" applyFill="1" applyBorder="1" applyAlignment="1">
      <alignment horizontal="right" vertical="center" wrapText="1"/>
    </xf>
    <xf numFmtId="38" fontId="5" fillId="4" borderId="2" xfId="1" applyFont="1" applyFill="1" applyBorder="1" applyAlignment="1">
      <alignment horizontal="right" vertical="center" wrapText="1"/>
    </xf>
    <xf numFmtId="38" fontId="7" fillId="4" borderId="1" xfId="1" applyFont="1" applyFill="1" applyBorder="1" applyAlignment="1">
      <alignment horizontal="right" vertical="center" wrapText="1"/>
    </xf>
    <xf numFmtId="38" fontId="7" fillId="4" borderId="3" xfId="1" applyFont="1" applyFill="1" applyBorder="1" applyAlignment="1">
      <alignment horizontal="right" vertical="center" wrapText="1"/>
    </xf>
    <xf numFmtId="38" fontId="7" fillId="4" borderId="2" xfId="1" applyFont="1" applyFill="1" applyBorder="1" applyAlignment="1">
      <alignment horizontal="right" vertical="center" wrapText="1"/>
    </xf>
    <xf numFmtId="38" fontId="7" fillId="4" borderId="7" xfId="1" applyFont="1" applyFill="1" applyBorder="1" applyAlignment="1">
      <alignment vertical="center"/>
    </xf>
    <xf numFmtId="0" fontId="5" fillId="3" borderId="7" xfId="0" applyFont="1" applyFill="1" applyBorder="1" applyAlignment="1">
      <alignment horizontal="center" vertical="center" wrapText="1"/>
    </xf>
    <xf numFmtId="38" fontId="7" fillId="4" borderId="7" xfId="1" applyFont="1" applyFill="1" applyBorder="1" applyAlignment="1">
      <alignment horizontal="right" vertical="center"/>
    </xf>
    <xf numFmtId="38" fontId="7" fillId="4" borderId="7" xfId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38" fontId="7" fillId="2" borderId="1" xfId="1" applyFont="1" applyFill="1" applyBorder="1" applyAlignment="1">
      <alignment horizontal="right" vertical="center" wrapText="1"/>
    </xf>
    <xf numFmtId="38" fontId="7" fillId="2" borderId="3" xfId="1" applyFont="1" applyFill="1" applyBorder="1" applyAlignment="1">
      <alignment horizontal="right" vertical="center" wrapText="1"/>
    </xf>
    <xf numFmtId="38" fontId="7" fillId="2" borderId="2" xfId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7" fillId="0" borderId="1" xfId="1" applyFont="1" applyBorder="1" applyAlignment="1">
      <alignment horizontal="right" vertical="center"/>
    </xf>
    <xf numFmtId="38" fontId="7" fillId="0" borderId="3" xfId="1" applyFont="1" applyBorder="1" applyAlignment="1">
      <alignment horizontal="right" vertical="center"/>
    </xf>
    <xf numFmtId="38" fontId="7" fillId="0" borderId="2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331521</xdr:colOff>
      <xdr:row>0</xdr:row>
      <xdr:rowOff>195944</xdr:rowOff>
    </xdr:from>
    <xdr:ext cx="680851" cy="328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69E4DF-5ACE-4046-A556-5B8AC5DD72C7}"/>
            </a:ext>
          </a:extLst>
        </xdr:cNvPr>
        <xdr:cNvSpPr txBox="1"/>
      </xdr:nvSpPr>
      <xdr:spPr>
        <a:xfrm>
          <a:off x="7635835" y="195944"/>
          <a:ext cx="680851" cy="328423"/>
        </a:xfrm>
        <a:prstGeom prst="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様式６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331521</xdr:colOff>
      <xdr:row>0</xdr:row>
      <xdr:rowOff>195944</xdr:rowOff>
    </xdr:from>
    <xdr:ext cx="680851" cy="328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6F8975-754C-483A-ABED-AC9E2E83C7D7}"/>
            </a:ext>
          </a:extLst>
        </xdr:cNvPr>
        <xdr:cNvSpPr txBox="1"/>
      </xdr:nvSpPr>
      <xdr:spPr>
        <a:xfrm>
          <a:off x="8561121" y="195944"/>
          <a:ext cx="680851" cy="328423"/>
        </a:xfrm>
        <a:prstGeom prst="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様式６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0CFF5-6488-4F39-BF5D-72E748E70AB3}">
  <dimension ref="B2:X67"/>
  <sheetViews>
    <sheetView showGridLines="0" tabSelected="1" view="pageBreakPreview" zoomScale="70" zoomScaleNormal="100" zoomScaleSheetLayoutView="70" workbookViewId="0"/>
  </sheetViews>
  <sheetFormatPr defaultColWidth="8.75" defaultRowHeight="18.75" x14ac:dyDescent="0.4"/>
  <cols>
    <col min="1" max="1" width="1.75" customWidth="1"/>
    <col min="2" max="2" width="13.5" style="5" customWidth="1"/>
    <col min="3" max="3" width="18.25" style="5" customWidth="1"/>
    <col min="4" max="4" width="15.5" style="5" customWidth="1"/>
    <col min="5" max="5" width="12.5" style="5" customWidth="1"/>
    <col min="6" max="6" width="6.5" style="5" customWidth="1"/>
    <col min="7" max="7" width="5.125" style="5" bestFit="1" customWidth="1"/>
    <col min="8" max="8" width="10.25" style="5" customWidth="1"/>
    <col min="9" max="9" width="6.25" style="5" customWidth="1"/>
    <col min="10" max="10" width="5.125" style="5" bestFit="1" customWidth="1"/>
    <col min="11" max="11" width="13.375" style="5" customWidth="1"/>
    <col min="12" max="12" width="5.875" style="5" customWidth="1"/>
    <col min="13" max="13" width="17.125" style="15" customWidth="1"/>
    <col min="14" max="14" width="34.625" style="6" customWidth="1"/>
  </cols>
  <sheetData>
    <row r="2" spans="2:14" x14ac:dyDescent="0.4">
      <c r="B2" s="2"/>
      <c r="L2"/>
      <c r="M2" s="4"/>
    </row>
    <row r="3" spans="2:14" ht="24" x14ac:dyDescent="0.4">
      <c r="B3" s="50" t="s">
        <v>15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2:14" x14ac:dyDescent="0.4">
      <c r="C4" s="7"/>
      <c r="G4" s="51" t="s">
        <v>0</v>
      </c>
      <c r="H4" s="52"/>
      <c r="I4" s="52"/>
      <c r="J4" s="52"/>
      <c r="K4" s="52"/>
      <c r="L4" s="52"/>
      <c r="M4" s="53"/>
    </row>
    <row r="5" spans="2:14" x14ac:dyDescent="0.4">
      <c r="G5" s="51"/>
      <c r="H5" s="52"/>
      <c r="I5" s="52"/>
      <c r="J5" s="52"/>
      <c r="K5" s="52"/>
      <c r="L5" s="52"/>
      <c r="M5" s="53"/>
    </row>
    <row r="6" spans="2:14" ht="19.5" thickBot="1" x14ac:dyDescent="0.45">
      <c r="G6" s="2"/>
      <c r="H6" s="2"/>
      <c r="I6" s="2"/>
      <c r="J6" s="2"/>
      <c r="K6" s="8"/>
      <c r="L6" s="8"/>
      <c r="M6" s="9"/>
    </row>
    <row r="7" spans="2:14" ht="38.25" thickBot="1" x14ac:dyDescent="0.45">
      <c r="C7" s="10" t="s">
        <v>36</v>
      </c>
      <c r="D7" s="11"/>
      <c r="E7" s="11"/>
      <c r="F7" s="11"/>
      <c r="G7" s="11"/>
      <c r="H7" s="12"/>
      <c r="I7" s="12"/>
      <c r="J7" s="13"/>
      <c r="K7" s="2" t="s">
        <v>26</v>
      </c>
      <c r="L7" s="14"/>
      <c r="N7" s="6" t="s">
        <v>37</v>
      </c>
    </row>
    <row r="8" spans="2:14" x14ac:dyDescent="0.4">
      <c r="G8" s="2"/>
      <c r="H8" s="2"/>
      <c r="I8" s="2"/>
      <c r="J8" s="2"/>
      <c r="K8" s="2"/>
      <c r="L8" s="2"/>
    </row>
    <row r="9" spans="2:14" x14ac:dyDescent="0.4">
      <c r="I9" s="54"/>
      <c r="J9" s="54"/>
      <c r="K9" s="2"/>
      <c r="L9" s="54" t="s">
        <v>1</v>
      </c>
      <c r="M9" s="54"/>
    </row>
    <row r="10" spans="2:14" ht="36.75" customHeight="1" x14ac:dyDescent="0.4">
      <c r="B10" s="55" t="s">
        <v>16</v>
      </c>
      <c r="C10" s="56"/>
      <c r="D10" s="56"/>
      <c r="E10" s="56"/>
      <c r="F10" s="56"/>
      <c r="G10" s="56"/>
      <c r="H10" s="56"/>
      <c r="I10" s="56"/>
      <c r="J10" s="56"/>
      <c r="K10" s="56"/>
      <c r="L10" s="57"/>
      <c r="M10" s="16">
        <f>M23+M38+M50</f>
        <v>0</v>
      </c>
      <c r="N10" s="6" t="s">
        <v>18</v>
      </c>
    </row>
    <row r="11" spans="2:14" ht="56.25" customHeight="1" x14ac:dyDescent="0.4">
      <c r="B11" s="17"/>
      <c r="C11" s="18" t="s">
        <v>2</v>
      </c>
      <c r="D11" s="43" t="s">
        <v>17</v>
      </c>
      <c r="E11" s="43"/>
      <c r="F11" s="43"/>
      <c r="G11" s="43"/>
      <c r="H11" s="43"/>
      <c r="I11" s="43"/>
      <c r="J11" s="43"/>
      <c r="K11" s="43"/>
      <c r="L11" s="43"/>
      <c r="M11" s="20" t="s">
        <v>34</v>
      </c>
    </row>
    <row r="12" spans="2:14" s="2" customFormat="1" x14ac:dyDescent="0.4">
      <c r="B12" s="19"/>
      <c r="C12" s="19"/>
      <c r="D12" s="21" t="s">
        <v>20</v>
      </c>
      <c r="E12" s="21" t="s">
        <v>29</v>
      </c>
      <c r="F12" s="18" t="s">
        <v>6</v>
      </c>
      <c r="G12" s="18" t="s">
        <v>5</v>
      </c>
      <c r="H12" s="22" t="s">
        <v>29</v>
      </c>
      <c r="I12" s="18" t="s">
        <v>6</v>
      </c>
      <c r="J12" s="18" t="s">
        <v>5</v>
      </c>
      <c r="K12" s="21" t="s">
        <v>29</v>
      </c>
      <c r="L12" s="18" t="s">
        <v>6</v>
      </c>
      <c r="M12" s="21" t="s">
        <v>21</v>
      </c>
      <c r="N12" s="1"/>
    </row>
    <row r="13" spans="2:14" x14ac:dyDescent="0.4">
      <c r="B13" s="43" t="s">
        <v>4</v>
      </c>
      <c r="C13" s="23"/>
      <c r="D13" s="24"/>
      <c r="E13" s="24"/>
      <c r="F13" s="25"/>
      <c r="G13" s="26" t="s">
        <v>5</v>
      </c>
      <c r="H13" s="27"/>
      <c r="I13" s="25"/>
      <c r="J13" s="26" t="s">
        <v>5</v>
      </c>
      <c r="K13" s="24"/>
      <c r="L13" s="25" t="s">
        <v>7</v>
      </c>
      <c r="M13" s="28">
        <f>E13*H13*K13</f>
        <v>0</v>
      </c>
    </row>
    <row r="14" spans="2:14" x14ac:dyDescent="0.4">
      <c r="B14" s="43"/>
      <c r="C14" s="23"/>
      <c r="D14" s="24"/>
      <c r="E14" s="24"/>
      <c r="F14" s="25"/>
      <c r="G14" s="26" t="s">
        <v>5</v>
      </c>
      <c r="H14" s="27"/>
      <c r="I14" s="25"/>
      <c r="J14" s="26" t="s">
        <v>5</v>
      </c>
      <c r="K14" s="24"/>
      <c r="L14" s="25" t="s">
        <v>7</v>
      </c>
      <c r="M14" s="28">
        <f t="shared" ref="M14:M21" si="0">E14*H14*K14</f>
        <v>0</v>
      </c>
    </row>
    <row r="15" spans="2:14" x14ac:dyDescent="0.4">
      <c r="B15" s="43"/>
      <c r="C15" s="23"/>
      <c r="D15" s="24"/>
      <c r="E15" s="24"/>
      <c r="F15" s="25"/>
      <c r="G15" s="26" t="s">
        <v>5</v>
      </c>
      <c r="H15" s="27"/>
      <c r="I15" s="25"/>
      <c r="J15" s="26" t="s">
        <v>5</v>
      </c>
      <c r="K15" s="24"/>
      <c r="L15" s="25" t="s">
        <v>7</v>
      </c>
      <c r="M15" s="28">
        <f t="shared" si="0"/>
        <v>0</v>
      </c>
    </row>
    <row r="16" spans="2:14" x14ac:dyDescent="0.4">
      <c r="B16" s="43"/>
      <c r="C16" s="23"/>
      <c r="D16" s="24"/>
      <c r="E16" s="24"/>
      <c r="F16" s="25"/>
      <c r="G16" s="26" t="s">
        <v>5</v>
      </c>
      <c r="H16" s="27"/>
      <c r="I16" s="25"/>
      <c r="J16" s="26" t="s">
        <v>5</v>
      </c>
      <c r="K16" s="24"/>
      <c r="L16" s="25" t="s">
        <v>7</v>
      </c>
      <c r="M16" s="28">
        <f t="shared" si="0"/>
        <v>0</v>
      </c>
    </row>
    <row r="17" spans="2:24" x14ac:dyDescent="0.4">
      <c r="B17" s="43"/>
      <c r="C17" s="23"/>
      <c r="D17" s="24"/>
      <c r="E17" s="24"/>
      <c r="F17" s="25"/>
      <c r="G17" s="26" t="s">
        <v>5</v>
      </c>
      <c r="H17" s="27"/>
      <c r="I17" s="25"/>
      <c r="J17" s="26" t="s">
        <v>5</v>
      </c>
      <c r="K17" s="24"/>
      <c r="L17" s="25" t="s">
        <v>7</v>
      </c>
      <c r="M17" s="28">
        <f t="shared" si="0"/>
        <v>0</v>
      </c>
    </row>
    <row r="18" spans="2:24" x14ac:dyDescent="0.4">
      <c r="B18" s="43"/>
      <c r="C18" s="23"/>
      <c r="D18" s="24"/>
      <c r="E18" s="24"/>
      <c r="F18" s="25"/>
      <c r="G18" s="26" t="s">
        <v>5</v>
      </c>
      <c r="H18" s="27"/>
      <c r="I18" s="25"/>
      <c r="J18" s="26" t="s">
        <v>5</v>
      </c>
      <c r="K18" s="24"/>
      <c r="L18" s="25" t="s">
        <v>7</v>
      </c>
      <c r="M18" s="28">
        <f t="shared" si="0"/>
        <v>0</v>
      </c>
    </row>
    <row r="19" spans="2:24" x14ac:dyDescent="0.4">
      <c r="B19" s="43"/>
      <c r="C19" s="23"/>
      <c r="D19" s="24"/>
      <c r="E19" s="24"/>
      <c r="F19" s="25"/>
      <c r="G19" s="26" t="s">
        <v>5</v>
      </c>
      <c r="H19" s="27"/>
      <c r="I19" s="25"/>
      <c r="J19" s="26" t="s">
        <v>5</v>
      </c>
      <c r="K19" s="24"/>
      <c r="L19" s="25" t="s">
        <v>7</v>
      </c>
      <c r="M19" s="28">
        <f t="shared" si="0"/>
        <v>0</v>
      </c>
      <c r="W19" s="5"/>
      <c r="X19" s="5"/>
    </row>
    <row r="20" spans="2:24" x14ac:dyDescent="0.4">
      <c r="B20" s="43"/>
      <c r="C20" s="23"/>
      <c r="D20" s="24"/>
      <c r="E20" s="24"/>
      <c r="F20" s="25"/>
      <c r="G20" s="26" t="s">
        <v>5</v>
      </c>
      <c r="H20" s="27"/>
      <c r="I20" s="25"/>
      <c r="J20" s="26" t="s">
        <v>5</v>
      </c>
      <c r="K20" s="24"/>
      <c r="L20" s="25" t="s">
        <v>7</v>
      </c>
      <c r="M20" s="28">
        <f t="shared" si="0"/>
        <v>0</v>
      </c>
      <c r="X20" s="5"/>
    </row>
    <row r="21" spans="2:24" x14ac:dyDescent="0.4">
      <c r="B21" s="43"/>
      <c r="C21" s="23"/>
      <c r="D21" s="24"/>
      <c r="E21" s="24"/>
      <c r="F21" s="25"/>
      <c r="G21" s="26" t="s">
        <v>5</v>
      </c>
      <c r="H21" s="27"/>
      <c r="I21" s="25"/>
      <c r="J21" s="26" t="s">
        <v>5</v>
      </c>
      <c r="K21" s="24"/>
      <c r="L21" s="25" t="s">
        <v>7</v>
      </c>
      <c r="M21" s="28">
        <f t="shared" si="0"/>
        <v>0</v>
      </c>
      <c r="X21" s="5"/>
    </row>
    <row r="22" spans="2:24" x14ac:dyDescent="0.4">
      <c r="B22" s="43"/>
      <c r="C22" s="44" t="s">
        <v>3</v>
      </c>
      <c r="D22" s="44"/>
      <c r="E22" s="44"/>
      <c r="F22" s="44"/>
      <c r="G22" s="44"/>
      <c r="H22" s="44"/>
      <c r="I22" s="44"/>
      <c r="J22" s="44"/>
      <c r="K22" s="44"/>
      <c r="L22" s="44"/>
      <c r="M22" s="30">
        <f>SUM(M13:M21)</f>
        <v>0</v>
      </c>
      <c r="X22" s="5"/>
    </row>
    <row r="23" spans="2:24" ht="21" customHeight="1" x14ac:dyDescent="0.4">
      <c r="B23" s="43"/>
      <c r="C23" s="45" t="s">
        <v>35</v>
      </c>
      <c r="D23" s="45"/>
      <c r="E23" s="45"/>
      <c r="F23" s="45"/>
      <c r="G23" s="45"/>
      <c r="H23" s="45"/>
      <c r="I23" s="45"/>
      <c r="J23" s="45"/>
      <c r="K23" s="45"/>
      <c r="L23" s="45"/>
      <c r="M23" s="42">
        <f>ROUNDDOWN(M22,-3)</f>
        <v>0</v>
      </c>
      <c r="X23" s="5"/>
    </row>
    <row r="24" spans="2:24" ht="21" customHeight="1" x14ac:dyDescent="0.4">
      <c r="B24" s="43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2"/>
      <c r="X24" s="5"/>
    </row>
    <row r="25" spans="2:24" ht="21" customHeight="1" x14ac:dyDescent="0.4">
      <c r="B25"/>
      <c r="C25"/>
      <c r="D25"/>
      <c r="E25"/>
      <c r="F25"/>
      <c r="G25"/>
      <c r="H25"/>
      <c r="J25"/>
      <c r="K25"/>
      <c r="L25"/>
      <c r="M25" s="4"/>
      <c r="N25"/>
      <c r="X25" s="5"/>
    </row>
    <row r="26" spans="2:24" s="2" customFormat="1" x14ac:dyDescent="0.4">
      <c r="B26" s="19"/>
      <c r="C26" s="19"/>
      <c r="D26" s="21" t="s">
        <v>20</v>
      </c>
      <c r="E26" s="21" t="s">
        <v>29</v>
      </c>
      <c r="F26" s="18" t="s">
        <v>6</v>
      </c>
      <c r="G26" s="18" t="s">
        <v>5</v>
      </c>
      <c r="H26" s="22" t="s">
        <v>29</v>
      </c>
      <c r="I26" s="18" t="s">
        <v>6</v>
      </c>
      <c r="J26" s="18" t="s">
        <v>5</v>
      </c>
      <c r="K26" s="21" t="s">
        <v>29</v>
      </c>
      <c r="L26" s="18" t="s">
        <v>6</v>
      </c>
      <c r="M26" s="21" t="s">
        <v>21</v>
      </c>
      <c r="N26" s="1"/>
    </row>
    <row r="27" spans="2:24" x14ac:dyDescent="0.4">
      <c r="B27" s="43" t="s">
        <v>19</v>
      </c>
      <c r="C27" s="25"/>
      <c r="D27" s="24"/>
      <c r="E27" s="24"/>
      <c r="F27" s="25"/>
      <c r="G27" s="26" t="s">
        <v>5</v>
      </c>
      <c r="H27" s="24"/>
      <c r="I27" s="25"/>
      <c r="J27" s="26" t="s">
        <v>5</v>
      </c>
      <c r="K27" s="24"/>
      <c r="L27" s="25"/>
      <c r="M27" s="28">
        <f>E27*H27*K27</f>
        <v>0</v>
      </c>
      <c r="X27" s="5"/>
    </row>
    <row r="28" spans="2:24" x14ac:dyDescent="0.4">
      <c r="B28" s="43"/>
      <c r="C28" s="25"/>
      <c r="D28" s="24"/>
      <c r="E28" s="24"/>
      <c r="F28" s="25"/>
      <c r="G28" s="26" t="s">
        <v>5</v>
      </c>
      <c r="H28" s="24"/>
      <c r="I28" s="25"/>
      <c r="J28" s="26" t="s">
        <v>5</v>
      </c>
      <c r="K28" s="24"/>
      <c r="L28" s="25"/>
      <c r="M28" s="28">
        <f t="shared" ref="M28:M33" si="1">E28*H28*K28</f>
        <v>0</v>
      </c>
      <c r="X28" s="5"/>
    </row>
    <row r="29" spans="2:24" x14ac:dyDescent="0.4">
      <c r="B29" s="43"/>
      <c r="C29" s="25"/>
      <c r="D29" s="24"/>
      <c r="E29" s="24"/>
      <c r="F29" s="25"/>
      <c r="G29" s="26" t="s">
        <v>5</v>
      </c>
      <c r="H29" s="24"/>
      <c r="I29" s="25"/>
      <c r="J29" s="26" t="s">
        <v>5</v>
      </c>
      <c r="K29" s="24"/>
      <c r="L29" s="25"/>
      <c r="M29" s="28">
        <f t="shared" si="1"/>
        <v>0</v>
      </c>
      <c r="X29" s="5"/>
    </row>
    <row r="30" spans="2:24" x14ac:dyDescent="0.4">
      <c r="B30" s="43"/>
      <c r="C30" s="25"/>
      <c r="D30" s="24"/>
      <c r="E30" s="24"/>
      <c r="F30" s="25"/>
      <c r="G30" s="26" t="s">
        <v>5</v>
      </c>
      <c r="H30" s="24"/>
      <c r="I30" s="25"/>
      <c r="J30" s="26" t="s">
        <v>5</v>
      </c>
      <c r="K30" s="24"/>
      <c r="L30" s="25"/>
      <c r="M30" s="28">
        <f t="shared" si="1"/>
        <v>0</v>
      </c>
      <c r="X30" s="5"/>
    </row>
    <row r="31" spans="2:24" x14ac:dyDescent="0.4">
      <c r="B31" s="43"/>
      <c r="C31" s="25"/>
      <c r="D31" s="24"/>
      <c r="E31" s="24"/>
      <c r="F31" s="25"/>
      <c r="G31" s="26" t="s">
        <v>5</v>
      </c>
      <c r="H31" s="24"/>
      <c r="I31" s="25"/>
      <c r="J31" s="26" t="s">
        <v>5</v>
      </c>
      <c r="K31" s="24"/>
      <c r="L31" s="25"/>
      <c r="M31" s="28">
        <f t="shared" si="1"/>
        <v>0</v>
      </c>
      <c r="X31" s="5"/>
    </row>
    <row r="32" spans="2:24" x14ac:dyDescent="0.4">
      <c r="B32" s="43"/>
      <c r="C32" s="25"/>
      <c r="D32" s="24"/>
      <c r="E32" s="24"/>
      <c r="F32" s="25"/>
      <c r="G32" s="26" t="s">
        <v>5</v>
      </c>
      <c r="H32" s="24"/>
      <c r="I32" s="25"/>
      <c r="J32" s="26" t="s">
        <v>5</v>
      </c>
      <c r="K32" s="24"/>
      <c r="L32" s="25"/>
      <c r="M32" s="28">
        <f t="shared" si="1"/>
        <v>0</v>
      </c>
      <c r="X32" s="5"/>
    </row>
    <row r="33" spans="2:24" x14ac:dyDescent="0.4">
      <c r="B33" s="43"/>
      <c r="C33" s="25"/>
      <c r="D33" s="24"/>
      <c r="E33" s="24"/>
      <c r="F33" s="25"/>
      <c r="G33" s="26" t="s">
        <v>5</v>
      </c>
      <c r="H33" s="24"/>
      <c r="I33" s="25"/>
      <c r="J33" s="26" t="s">
        <v>5</v>
      </c>
      <c r="K33" s="24"/>
      <c r="L33" s="25"/>
      <c r="M33" s="28">
        <f t="shared" si="1"/>
        <v>0</v>
      </c>
      <c r="X33" s="5"/>
    </row>
    <row r="34" spans="2:24" x14ac:dyDescent="0.4">
      <c r="B34" s="43"/>
      <c r="C34" s="44" t="s">
        <v>3</v>
      </c>
      <c r="D34" s="44"/>
      <c r="E34" s="44"/>
      <c r="F34" s="44"/>
      <c r="G34" s="44"/>
      <c r="H34" s="44"/>
      <c r="I34" s="44"/>
      <c r="J34" s="44"/>
      <c r="K34" s="44"/>
      <c r="L34" s="44"/>
      <c r="M34" s="29">
        <f>SUM(M27:M33)</f>
        <v>0</v>
      </c>
      <c r="X34" s="5"/>
    </row>
    <row r="35" spans="2:24" ht="21" customHeight="1" x14ac:dyDescent="0.4">
      <c r="B35" s="43"/>
      <c r="C35" s="45" t="s">
        <v>35</v>
      </c>
      <c r="D35" s="45"/>
      <c r="E35" s="45"/>
      <c r="F35" s="45"/>
      <c r="G35" s="45"/>
      <c r="H35" s="45"/>
      <c r="I35" s="45"/>
      <c r="J35" s="45"/>
      <c r="K35" s="45"/>
      <c r="L35" s="45"/>
      <c r="M35" s="42">
        <f>ROUNDDOWN(M34,-3)</f>
        <v>0</v>
      </c>
      <c r="X35" s="5"/>
    </row>
    <row r="36" spans="2:24" ht="21" customHeight="1" x14ac:dyDescent="0.4">
      <c r="B36" s="43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2"/>
      <c r="X36" s="5"/>
    </row>
    <row r="37" spans="2:24" x14ac:dyDescent="0.4">
      <c r="B37" s="43"/>
      <c r="C37" s="36" t="s">
        <v>38</v>
      </c>
      <c r="D37" s="37"/>
      <c r="E37" s="37"/>
      <c r="F37" s="37"/>
      <c r="G37" s="37"/>
      <c r="H37" s="37"/>
      <c r="I37" s="37"/>
      <c r="J37" s="37"/>
      <c r="K37" s="37"/>
      <c r="L37" s="38"/>
      <c r="M37" s="31">
        <f>M23*0.15</f>
        <v>0</v>
      </c>
      <c r="X37" s="5"/>
    </row>
    <row r="38" spans="2:24" ht="37.15" customHeight="1" x14ac:dyDescent="0.4">
      <c r="B38" s="43"/>
      <c r="C38" s="39" t="s">
        <v>22</v>
      </c>
      <c r="D38" s="40"/>
      <c r="E38" s="40"/>
      <c r="F38" s="40"/>
      <c r="G38" s="40"/>
      <c r="H38" s="40"/>
      <c r="I38" s="40"/>
      <c r="J38" s="40"/>
      <c r="K38" s="40"/>
      <c r="L38" s="41"/>
      <c r="M38" s="30">
        <f>MIN(M35,M37)</f>
        <v>0</v>
      </c>
      <c r="X38" s="5"/>
    </row>
    <row r="39" spans="2:24" ht="37.15" customHeight="1" x14ac:dyDescent="0.4">
      <c r="B39" s="43"/>
      <c r="C39" s="47" t="s">
        <v>39</v>
      </c>
      <c r="D39" s="48"/>
      <c r="E39" s="48"/>
      <c r="F39" s="48"/>
      <c r="G39" s="48"/>
      <c r="H39" s="48"/>
      <c r="I39" s="48"/>
      <c r="J39" s="48"/>
      <c r="K39" s="48"/>
      <c r="L39" s="49"/>
      <c r="M39" s="32" t="str">
        <f>IF(M38&lt;=M37,"OK","NG")</f>
        <v>OK</v>
      </c>
      <c r="X39" s="5"/>
    </row>
    <row r="40" spans="2:24" x14ac:dyDescent="0.4">
      <c r="B40"/>
      <c r="C40"/>
      <c r="D40"/>
      <c r="E40"/>
      <c r="F40"/>
      <c r="G40"/>
      <c r="H40"/>
      <c r="I40"/>
      <c r="J40"/>
      <c r="L40"/>
      <c r="M40" s="3"/>
      <c r="N40"/>
      <c r="X40" s="5"/>
    </row>
    <row r="41" spans="2:24" s="2" customFormat="1" x14ac:dyDescent="0.4">
      <c r="B41" s="19"/>
      <c r="C41" s="19"/>
      <c r="D41" s="21" t="s">
        <v>20</v>
      </c>
      <c r="E41" s="21" t="s">
        <v>29</v>
      </c>
      <c r="F41" s="18" t="s">
        <v>6</v>
      </c>
      <c r="G41" s="18" t="s">
        <v>5</v>
      </c>
      <c r="H41" s="22" t="s">
        <v>29</v>
      </c>
      <c r="I41" s="18" t="s">
        <v>6</v>
      </c>
      <c r="J41" s="18" t="s">
        <v>5</v>
      </c>
      <c r="K41" s="21" t="s">
        <v>29</v>
      </c>
      <c r="L41" s="18" t="s">
        <v>6</v>
      </c>
      <c r="M41" s="21" t="s">
        <v>21</v>
      </c>
      <c r="N41" s="1"/>
    </row>
    <row r="42" spans="2:24" ht="19.5" customHeight="1" x14ac:dyDescent="0.4">
      <c r="B42" s="43" t="s">
        <v>23</v>
      </c>
      <c r="C42" s="25"/>
      <c r="D42" s="24"/>
      <c r="E42" s="24"/>
      <c r="F42" s="25"/>
      <c r="G42" s="26" t="s">
        <v>5</v>
      </c>
      <c r="H42" s="24"/>
      <c r="I42" s="25"/>
      <c r="J42" s="26" t="s">
        <v>5</v>
      </c>
      <c r="K42" s="24"/>
      <c r="L42" s="25"/>
      <c r="M42" s="28">
        <f>E42*H42*K42</f>
        <v>0</v>
      </c>
      <c r="X42" s="5"/>
    </row>
    <row r="43" spans="2:24" ht="19.5" customHeight="1" x14ac:dyDescent="0.4">
      <c r="B43" s="43"/>
      <c r="C43" s="25"/>
      <c r="D43" s="24"/>
      <c r="E43" s="24"/>
      <c r="F43" s="25"/>
      <c r="G43" s="26" t="s">
        <v>5</v>
      </c>
      <c r="H43" s="24"/>
      <c r="I43" s="25"/>
      <c r="J43" s="26" t="s">
        <v>5</v>
      </c>
      <c r="K43" s="24"/>
      <c r="L43" s="25"/>
      <c r="M43" s="28">
        <f t="shared" ref="M43:M48" si="2">E43*H43*K43</f>
        <v>0</v>
      </c>
      <c r="X43" s="5"/>
    </row>
    <row r="44" spans="2:24" ht="19.5" customHeight="1" x14ac:dyDescent="0.4">
      <c r="B44" s="43"/>
      <c r="C44" s="25"/>
      <c r="D44" s="24"/>
      <c r="E44" s="24"/>
      <c r="F44" s="25"/>
      <c r="G44" s="26" t="s">
        <v>5</v>
      </c>
      <c r="H44" s="24"/>
      <c r="I44" s="25"/>
      <c r="J44" s="26" t="s">
        <v>5</v>
      </c>
      <c r="K44" s="24"/>
      <c r="L44" s="25"/>
      <c r="M44" s="28">
        <f t="shared" si="2"/>
        <v>0</v>
      </c>
      <c r="X44" s="5"/>
    </row>
    <row r="45" spans="2:24" ht="20.25" customHeight="1" x14ac:dyDescent="0.4">
      <c r="B45" s="43"/>
      <c r="C45" s="25"/>
      <c r="D45" s="24"/>
      <c r="E45" s="24"/>
      <c r="F45" s="25"/>
      <c r="G45" s="26" t="s">
        <v>5</v>
      </c>
      <c r="H45" s="24"/>
      <c r="I45" s="25"/>
      <c r="J45" s="26" t="s">
        <v>5</v>
      </c>
      <c r="K45" s="24"/>
      <c r="L45" s="25"/>
      <c r="M45" s="28">
        <f t="shared" si="2"/>
        <v>0</v>
      </c>
    </row>
    <row r="46" spans="2:24" ht="20.25" customHeight="1" x14ac:dyDescent="0.4">
      <c r="B46" s="43"/>
      <c r="C46" s="25"/>
      <c r="D46" s="24"/>
      <c r="E46" s="24"/>
      <c r="F46" s="25"/>
      <c r="G46" s="26" t="s">
        <v>5</v>
      </c>
      <c r="H46" s="24"/>
      <c r="I46" s="25"/>
      <c r="J46" s="26" t="s">
        <v>5</v>
      </c>
      <c r="K46" s="24"/>
      <c r="L46" s="25"/>
      <c r="M46" s="28">
        <f t="shared" si="2"/>
        <v>0</v>
      </c>
    </row>
    <row r="47" spans="2:24" ht="18.75" customHeight="1" x14ac:dyDescent="0.4">
      <c r="B47" s="43"/>
      <c r="C47" s="25"/>
      <c r="D47" s="24"/>
      <c r="E47" s="24"/>
      <c r="F47" s="25"/>
      <c r="G47" s="26" t="s">
        <v>5</v>
      </c>
      <c r="H47" s="24"/>
      <c r="I47" s="25"/>
      <c r="J47" s="26" t="s">
        <v>5</v>
      </c>
      <c r="K47" s="24"/>
      <c r="L47" s="25"/>
      <c r="M47" s="28">
        <f t="shared" si="2"/>
        <v>0</v>
      </c>
    </row>
    <row r="48" spans="2:24" ht="20.25" customHeight="1" x14ac:dyDescent="0.4">
      <c r="B48" s="43"/>
      <c r="C48" s="25"/>
      <c r="D48" s="24"/>
      <c r="E48" s="24"/>
      <c r="F48" s="25"/>
      <c r="G48" s="26" t="s">
        <v>5</v>
      </c>
      <c r="H48" s="24"/>
      <c r="I48" s="25"/>
      <c r="J48" s="26" t="s">
        <v>5</v>
      </c>
      <c r="K48" s="24"/>
      <c r="L48" s="25"/>
      <c r="M48" s="28">
        <f t="shared" si="2"/>
        <v>0</v>
      </c>
    </row>
    <row r="49" spans="2:13" ht="20.25" customHeight="1" x14ac:dyDescent="0.4">
      <c r="B49" s="43"/>
      <c r="C49" s="44" t="s">
        <v>3</v>
      </c>
      <c r="D49" s="44"/>
      <c r="E49" s="44"/>
      <c r="F49" s="44"/>
      <c r="G49" s="44"/>
      <c r="H49" s="44"/>
      <c r="I49" s="44"/>
      <c r="J49" s="44"/>
      <c r="K49" s="44"/>
      <c r="L49" s="44"/>
      <c r="M49" s="29">
        <f>SUM(M42:M48)</f>
        <v>0</v>
      </c>
    </row>
    <row r="50" spans="2:13" ht="20.25" customHeight="1" x14ac:dyDescent="0.4">
      <c r="B50" s="43"/>
      <c r="C50" s="45" t="s">
        <v>35</v>
      </c>
      <c r="D50" s="45"/>
      <c r="E50" s="45"/>
      <c r="F50" s="45"/>
      <c r="G50" s="45"/>
      <c r="H50" s="45"/>
      <c r="I50" s="45"/>
      <c r="J50" s="45"/>
      <c r="K50" s="45"/>
      <c r="L50" s="45"/>
      <c r="M50" s="42">
        <f>ROUNDDOWN(M49,-3)</f>
        <v>0</v>
      </c>
    </row>
    <row r="51" spans="2:13" x14ac:dyDescent="0.4">
      <c r="B51" s="43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2"/>
    </row>
    <row r="52" spans="2:13" ht="36.75" customHeight="1" x14ac:dyDescent="0.4">
      <c r="B52" s="43"/>
      <c r="C52" s="47" t="s">
        <v>40</v>
      </c>
      <c r="D52" s="48"/>
      <c r="E52" s="48"/>
      <c r="F52" s="48"/>
      <c r="G52" s="48"/>
      <c r="H52" s="48"/>
      <c r="I52" s="48"/>
      <c r="J52" s="48"/>
      <c r="K52" s="48"/>
      <c r="L52" s="49"/>
      <c r="M52" s="32" t="str">
        <f>IF(M50&lt;=M10*0.2,"OK","NG")</f>
        <v>OK</v>
      </c>
    </row>
    <row r="53" spans="2:13" x14ac:dyDescent="0.4">
      <c r="B53" s="5" t="s">
        <v>24</v>
      </c>
    </row>
    <row r="54" spans="2:13" x14ac:dyDescent="0.4">
      <c r="B54" t="s">
        <v>41</v>
      </c>
    </row>
    <row r="55" spans="2:13" x14ac:dyDescent="0.4">
      <c r="B55" t="s">
        <v>42</v>
      </c>
    </row>
    <row r="56" spans="2:13" x14ac:dyDescent="0.4">
      <c r="B56" s="5" t="s">
        <v>25</v>
      </c>
    </row>
    <row r="57" spans="2:13" x14ac:dyDescent="0.4">
      <c r="B57" s="5" t="s">
        <v>43</v>
      </c>
      <c r="C57" s="7"/>
      <c r="D57" s="7"/>
      <c r="E57" s="7"/>
      <c r="F57" s="7"/>
      <c r="G57" s="7"/>
      <c r="H57" s="7"/>
      <c r="I57" s="7"/>
      <c r="J57" s="7"/>
      <c r="K57" s="7"/>
      <c r="L57" s="7"/>
      <c r="M57" s="33"/>
    </row>
    <row r="58" spans="2:13" ht="18.75" customHeight="1" x14ac:dyDescent="0.4">
      <c r="B58" s="5" t="s">
        <v>44</v>
      </c>
      <c r="C58" s="7"/>
      <c r="D58" s="7"/>
      <c r="E58" s="7"/>
      <c r="F58" s="7"/>
      <c r="G58" s="7"/>
      <c r="H58" s="7"/>
      <c r="I58" s="7"/>
      <c r="J58" s="7"/>
      <c r="K58" s="7"/>
      <c r="L58" s="7"/>
      <c r="M58" s="33"/>
    </row>
    <row r="59" spans="2:13" x14ac:dyDescent="0.4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33"/>
    </row>
    <row r="65" spans="2:13" x14ac:dyDescent="0.4">
      <c r="C65" s="7"/>
      <c r="D65" s="7"/>
      <c r="E65" s="7"/>
      <c r="F65" s="7"/>
      <c r="G65" s="7"/>
      <c r="H65" s="7"/>
      <c r="I65" s="7"/>
      <c r="J65" s="7"/>
      <c r="K65" s="7"/>
      <c r="L65" s="7"/>
      <c r="M65" s="33"/>
    </row>
    <row r="66" spans="2:13" x14ac:dyDescent="0.4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</row>
    <row r="67" spans="2:13" x14ac:dyDescent="0.4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</row>
  </sheetData>
  <mergeCells count="24">
    <mergeCell ref="B10:L10"/>
    <mergeCell ref="C49:L49"/>
    <mergeCell ref="C50:L51"/>
    <mergeCell ref="M50:M51"/>
    <mergeCell ref="C22:L22"/>
    <mergeCell ref="C23:L24"/>
    <mergeCell ref="B3:M3"/>
    <mergeCell ref="G4:M4"/>
    <mergeCell ref="G5:M5"/>
    <mergeCell ref="I9:J9"/>
    <mergeCell ref="L9:M9"/>
    <mergeCell ref="D11:L11"/>
    <mergeCell ref="C34:L34"/>
    <mergeCell ref="C35:L36"/>
    <mergeCell ref="B66:M67"/>
    <mergeCell ref="B42:B52"/>
    <mergeCell ref="B27:B39"/>
    <mergeCell ref="C39:L39"/>
    <mergeCell ref="C52:L52"/>
    <mergeCell ref="C37:L37"/>
    <mergeCell ref="C38:L38"/>
    <mergeCell ref="M23:M24"/>
    <mergeCell ref="B13:B24"/>
    <mergeCell ref="M35:M36"/>
  </mergeCells>
  <phoneticPr fontId="2"/>
  <dataValidations count="4">
    <dataValidation type="list" allowBlank="1" showInputMessage="1" showErrorMessage="1" sqref="C13:C21" xr:uid="{01B53479-888C-4205-8355-A86E78B6475A}">
      <formula1>"食糧費,学用品,生活必需品"</formula1>
    </dataValidation>
    <dataValidation type="list" allowBlank="1" showInputMessage="1" showErrorMessage="1" sqref="C27:C33" xr:uid="{8A4CD915-529F-4FBB-919C-B0F3894ABB11}">
      <formula1>"賃金,諸謝金,旅費,消耗品費,燃料費,印刷製本費,光熱水費,会議費,雑役務費,通信運搬費,保険料,委託費,借料及び賃料,備品購入費"</formula1>
    </dataValidation>
    <dataValidation type="list" allowBlank="1" showInputMessage="1" showErrorMessage="1" sqref="C42:C48" xr:uid="{250A4B18-A99E-49DD-AB9F-0854535CA054}">
      <formula1>"旅費,燃料費,借料及び賃料,諸謝金"</formula1>
    </dataValidation>
    <dataValidation type="list" allowBlank="1" showInputMessage="1" showErrorMessage="1" sqref="L7" xr:uid="{BDC2CB0D-6A27-43C1-8DBD-1285AB943A18}">
      <formula1>"✅"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8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29D19-78B5-4FFA-ABB6-391210E542E0}">
  <dimension ref="B2:X67"/>
  <sheetViews>
    <sheetView showGridLines="0" view="pageBreakPreview" zoomScale="70" zoomScaleNormal="100" zoomScaleSheetLayoutView="70" workbookViewId="0"/>
  </sheetViews>
  <sheetFormatPr defaultColWidth="8.75" defaultRowHeight="18.75" x14ac:dyDescent="0.4"/>
  <cols>
    <col min="1" max="1" width="1.75" customWidth="1"/>
    <col min="2" max="2" width="13.5" style="5" customWidth="1"/>
    <col min="3" max="3" width="18.25" style="5" customWidth="1"/>
    <col min="4" max="4" width="15.5" style="7" customWidth="1"/>
    <col min="5" max="5" width="12.5" style="7" customWidth="1"/>
    <col min="6" max="6" width="6.5" style="5" customWidth="1"/>
    <col min="7" max="7" width="5.125" style="5" bestFit="1" customWidth="1"/>
    <col min="8" max="8" width="10.25" style="5" customWidth="1"/>
    <col min="9" max="9" width="6.25" style="5" customWidth="1"/>
    <col min="10" max="10" width="5.125" style="5" bestFit="1" customWidth="1"/>
    <col min="11" max="11" width="13.375" style="5" customWidth="1"/>
    <col min="12" max="12" width="5.875" style="5" customWidth="1"/>
    <col min="13" max="13" width="17.125" style="15" customWidth="1"/>
    <col min="14" max="14" width="34.625" style="6" customWidth="1"/>
  </cols>
  <sheetData>
    <row r="2" spans="2:14" x14ac:dyDescent="0.4">
      <c r="B2" s="2"/>
      <c r="L2"/>
      <c r="M2" s="4"/>
    </row>
    <row r="3" spans="2:14" ht="24" x14ac:dyDescent="0.4">
      <c r="B3" s="50" t="s">
        <v>15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2:14" x14ac:dyDescent="0.4">
      <c r="C4" s="7"/>
      <c r="G4" s="51" t="s">
        <v>0</v>
      </c>
      <c r="H4" s="52"/>
      <c r="I4" s="52"/>
      <c r="J4" s="52"/>
      <c r="K4" s="52"/>
      <c r="L4" s="52"/>
      <c r="M4" s="53"/>
    </row>
    <row r="5" spans="2:14" x14ac:dyDescent="0.4">
      <c r="G5" s="51"/>
      <c r="H5" s="52"/>
      <c r="I5" s="52"/>
      <c r="J5" s="52"/>
      <c r="K5" s="52"/>
      <c r="L5" s="52"/>
      <c r="M5" s="53"/>
    </row>
    <row r="6" spans="2:14" ht="19.5" thickBot="1" x14ac:dyDescent="0.45">
      <c r="G6" s="2"/>
      <c r="H6" s="2"/>
      <c r="I6" s="2"/>
      <c r="J6" s="2"/>
      <c r="K6" s="8"/>
      <c r="L6" s="8"/>
      <c r="M6" s="9"/>
    </row>
    <row r="7" spans="2:14" ht="38.25" thickBot="1" x14ac:dyDescent="0.45">
      <c r="C7" s="10" t="s">
        <v>36</v>
      </c>
      <c r="D7" s="34"/>
      <c r="E7" s="34"/>
      <c r="F7" s="11"/>
      <c r="G7" s="11"/>
      <c r="H7" s="12"/>
      <c r="I7" s="12"/>
      <c r="J7" s="13"/>
      <c r="K7" s="2" t="s">
        <v>26</v>
      </c>
      <c r="L7" s="14"/>
      <c r="N7" s="6" t="s">
        <v>37</v>
      </c>
    </row>
    <row r="8" spans="2:14" x14ac:dyDescent="0.4">
      <c r="G8" s="2"/>
      <c r="H8" s="2"/>
      <c r="I8" s="2"/>
      <c r="J8" s="2"/>
      <c r="K8" s="2"/>
      <c r="L8" s="2"/>
    </row>
    <row r="9" spans="2:14" x14ac:dyDescent="0.4">
      <c r="I9" s="54"/>
      <c r="J9" s="54"/>
      <c r="K9" s="2"/>
      <c r="L9" s="54" t="s">
        <v>1</v>
      </c>
      <c r="M9" s="54"/>
    </row>
    <row r="10" spans="2:14" ht="36.75" customHeight="1" x14ac:dyDescent="0.4">
      <c r="B10" s="55" t="s">
        <v>16</v>
      </c>
      <c r="C10" s="56"/>
      <c r="D10" s="56"/>
      <c r="E10" s="56"/>
      <c r="F10" s="56"/>
      <c r="G10" s="56"/>
      <c r="H10" s="56"/>
      <c r="I10" s="56"/>
      <c r="J10" s="56"/>
      <c r="K10" s="56"/>
      <c r="L10" s="57"/>
      <c r="M10" s="16">
        <f>M23+M38+M50</f>
        <v>245000</v>
      </c>
      <c r="N10" s="6" t="s">
        <v>18</v>
      </c>
    </row>
    <row r="11" spans="2:14" ht="56.25" customHeight="1" x14ac:dyDescent="0.4">
      <c r="B11" s="17"/>
      <c r="C11" s="18" t="s">
        <v>2</v>
      </c>
      <c r="D11" s="43" t="s">
        <v>17</v>
      </c>
      <c r="E11" s="43"/>
      <c r="F11" s="43"/>
      <c r="G11" s="43"/>
      <c r="H11" s="43"/>
      <c r="I11" s="43"/>
      <c r="J11" s="43"/>
      <c r="K11" s="43"/>
      <c r="L11" s="43"/>
      <c r="M11" s="20" t="s">
        <v>34</v>
      </c>
    </row>
    <row r="12" spans="2:14" s="2" customFormat="1" x14ac:dyDescent="0.4">
      <c r="B12" s="19"/>
      <c r="C12" s="19"/>
      <c r="D12" s="20" t="s">
        <v>20</v>
      </c>
      <c r="E12" s="20" t="s">
        <v>29</v>
      </c>
      <c r="F12" s="18" t="s">
        <v>6</v>
      </c>
      <c r="G12" s="18" t="s">
        <v>5</v>
      </c>
      <c r="H12" s="22" t="s">
        <v>29</v>
      </c>
      <c r="I12" s="18" t="s">
        <v>6</v>
      </c>
      <c r="J12" s="18" t="s">
        <v>5</v>
      </c>
      <c r="K12" s="21" t="s">
        <v>29</v>
      </c>
      <c r="L12" s="18" t="s">
        <v>6</v>
      </c>
      <c r="M12" s="21" t="s">
        <v>21</v>
      </c>
      <c r="N12" s="1"/>
    </row>
    <row r="13" spans="2:14" ht="37.5" x14ac:dyDescent="0.4">
      <c r="B13" s="43" t="s">
        <v>4</v>
      </c>
      <c r="C13" s="23" t="s">
        <v>8</v>
      </c>
      <c r="D13" s="35" t="s">
        <v>30</v>
      </c>
      <c r="E13" s="35">
        <v>500</v>
      </c>
      <c r="F13" s="25" t="s">
        <v>9</v>
      </c>
      <c r="G13" s="26" t="s">
        <v>5</v>
      </c>
      <c r="H13" s="24">
        <v>6</v>
      </c>
      <c r="I13" s="25" t="s">
        <v>27</v>
      </c>
      <c r="J13" s="26" t="s">
        <v>5</v>
      </c>
      <c r="K13" s="24">
        <v>30</v>
      </c>
      <c r="L13" s="25" t="s">
        <v>7</v>
      </c>
      <c r="M13" s="28">
        <f>E13*H13*K13</f>
        <v>90000</v>
      </c>
    </row>
    <row r="14" spans="2:14" ht="75" x14ac:dyDescent="0.4">
      <c r="B14" s="43"/>
      <c r="C14" s="23" t="s">
        <v>10</v>
      </c>
      <c r="D14" s="35" t="s">
        <v>31</v>
      </c>
      <c r="E14" s="35">
        <v>150</v>
      </c>
      <c r="F14" s="25" t="s">
        <v>9</v>
      </c>
      <c r="G14" s="26" t="s">
        <v>5</v>
      </c>
      <c r="H14" s="24">
        <v>6</v>
      </c>
      <c r="I14" s="25" t="s">
        <v>27</v>
      </c>
      <c r="J14" s="26" t="s">
        <v>5</v>
      </c>
      <c r="K14" s="24">
        <v>25</v>
      </c>
      <c r="L14" s="25" t="s">
        <v>7</v>
      </c>
      <c r="M14" s="28">
        <f t="shared" ref="M14:M21" si="0">E14*H14*K14</f>
        <v>22500</v>
      </c>
    </row>
    <row r="15" spans="2:14" ht="56.25" x14ac:dyDescent="0.4">
      <c r="B15" s="43"/>
      <c r="C15" s="23" t="s">
        <v>8</v>
      </c>
      <c r="D15" s="35" t="s">
        <v>28</v>
      </c>
      <c r="E15" s="35">
        <v>800</v>
      </c>
      <c r="F15" s="25" t="s">
        <v>9</v>
      </c>
      <c r="G15" s="26" t="s">
        <v>5</v>
      </c>
      <c r="H15" s="24">
        <v>6</v>
      </c>
      <c r="I15" s="25" t="s">
        <v>27</v>
      </c>
      <c r="J15" s="26" t="s">
        <v>5</v>
      </c>
      <c r="K15" s="24">
        <v>25</v>
      </c>
      <c r="L15" s="25" t="s">
        <v>7</v>
      </c>
      <c r="M15" s="28">
        <f t="shared" si="0"/>
        <v>120000</v>
      </c>
    </row>
    <row r="16" spans="2:14" x14ac:dyDescent="0.4">
      <c r="B16" s="43"/>
      <c r="C16" s="23"/>
      <c r="D16" s="35"/>
      <c r="E16" s="35"/>
      <c r="F16" s="25"/>
      <c r="G16" s="26" t="s">
        <v>5</v>
      </c>
      <c r="H16" s="27"/>
      <c r="I16" s="25"/>
      <c r="J16" s="26" t="s">
        <v>5</v>
      </c>
      <c r="K16" s="24"/>
      <c r="L16" s="25" t="s">
        <v>7</v>
      </c>
      <c r="M16" s="28">
        <f t="shared" si="0"/>
        <v>0</v>
      </c>
    </row>
    <row r="17" spans="2:24" x14ac:dyDescent="0.4">
      <c r="B17" s="43"/>
      <c r="C17" s="23"/>
      <c r="D17" s="35"/>
      <c r="E17" s="35"/>
      <c r="F17" s="25"/>
      <c r="G17" s="26" t="s">
        <v>5</v>
      </c>
      <c r="H17" s="27"/>
      <c r="I17" s="25"/>
      <c r="J17" s="26" t="s">
        <v>5</v>
      </c>
      <c r="K17" s="24"/>
      <c r="L17" s="25" t="s">
        <v>7</v>
      </c>
      <c r="M17" s="28">
        <f t="shared" si="0"/>
        <v>0</v>
      </c>
    </row>
    <row r="18" spans="2:24" x14ac:dyDescent="0.4">
      <c r="B18" s="43"/>
      <c r="C18" s="23"/>
      <c r="D18" s="35"/>
      <c r="E18" s="35"/>
      <c r="F18" s="25"/>
      <c r="G18" s="26" t="s">
        <v>5</v>
      </c>
      <c r="H18" s="27"/>
      <c r="I18" s="25"/>
      <c r="J18" s="26" t="s">
        <v>5</v>
      </c>
      <c r="K18" s="24"/>
      <c r="L18" s="25" t="s">
        <v>7</v>
      </c>
      <c r="M18" s="28">
        <f t="shared" si="0"/>
        <v>0</v>
      </c>
    </row>
    <row r="19" spans="2:24" x14ac:dyDescent="0.4">
      <c r="B19" s="43"/>
      <c r="C19" s="23"/>
      <c r="D19" s="35"/>
      <c r="E19" s="35"/>
      <c r="F19" s="25"/>
      <c r="G19" s="26" t="s">
        <v>5</v>
      </c>
      <c r="H19" s="27"/>
      <c r="I19" s="25"/>
      <c r="J19" s="26" t="s">
        <v>5</v>
      </c>
      <c r="K19" s="24"/>
      <c r="L19" s="25" t="s">
        <v>7</v>
      </c>
      <c r="M19" s="28">
        <f t="shared" si="0"/>
        <v>0</v>
      </c>
      <c r="W19" s="5"/>
      <c r="X19" s="5"/>
    </row>
    <row r="20" spans="2:24" x14ac:dyDescent="0.4">
      <c r="B20" s="43"/>
      <c r="C20" s="23"/>
      <c r="D20" s="35"/>
      <c r="E20" s="35"/>
      <c r="F20" s="25"/>
      <c r="G20" s="26" t="s">
        <v>5</v>
      </c>
      <c r="H20" s="27"/>
      <c r="I20" s="25"/>
      <c r="J20" s="26" t="s">
        <v>5</v>
      </c>
      <c r="K20" s="24"/>
      <c r="L20" s="25" t="s">
        <v>7</v>
      </c>
      <c r="M20" s="28">
        <f t="shared" si="0"/>
        <v>0</v>
      </c>
      <c r="X20" s="5"/>
    </row>
    <row r="21" spans="2:24" x14ac:dyDescent="0.4">
      <c r="B21" s="43"/>
      <c r="C21" s="23"/>
      <c r="D21" s="35"/>
      <c r="E21" s="35"/>
      <c r="F21" s="25"/>
      <c r="G21" s="26" t="s">
        <v>5</v>
      </c>
      <c r="H21" s="27"/>
      <c r="I21" s="25"/>
      <c r="J21" s="26" t="s">
        <v>5</v>
      </c>
      <c r="K21" s="24"/>
      <c r="L21" s="25" t="s">
        <v>7</v>
      </c>
      <c r="M21" s="28">
        <f t="shared" si="0"/>
        <v>0</v>
      </c>
      <c r="X21" s="5"/>
    </row>
    <row r="22" spans="2:24" x14ac:dyDescent="0.4">
      <c r="B22" s="43"/>
      <c r="C22" s="44" t="s">
        <v>3</v>
      </c>
      <c r="D22" s="44"/>
      <c r="E22" s="44"/>
      <c r="F22" s="44"/>
      <c r="G22" s="44"/>
      <c r="H22" s="44"/>
      <c r="I22" s="44"/>
      <c r="J22" s="44"/>
      <c r="K22" s="44"/>
      <c r="L22" s="44"/>
      <c r="M22" s="30">
        <f>SUM(M13:M21)</f>
        <v>232500</v>
      </c>
      <c r="X22" s="5"/>
    </row>
    <row r="23" spans="2:24" ht="21" customHeight="1" x14ac:dyDescent="0.4">
      <c r="B23" s="43"/>
      <c r="C23" s="45" t="s">
        <v>35</v>
      </c>
      <c r="D23" s="45"/>
      <c r="E23" s="45"/>
      <c r="F23" s="45"/>
      <c r="G23" s="45"/>
      <c r="H23" s="45"/>
      <c r="I23" s="45"/>
      <c r="J23" s="45"/>
      <c r="K23" s="45"/>
      <c r="L23" s="45"/>
      <c r="M23" s="42">
        <f>ROUNDDOWN(M22,-3)</f>
        <v>232000</v>
      </c>
      <c r="X23" s="5"/>
    </row>
    <row r="24" spans="2:24" ht="21" customHeight="1" x14ac:dyDescent="0.4">
      <c r="B24" s="43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2"/>
      <c r="X24" s="5"/>
    </row>
    <row r="25" spans="2:24" ht="21" customHeight="1" x14ac:dyDescent="0.4">
      <c r="B25"/>
      <c r="C25"/>
      <c r="D25" s="6"/>
      <c r="E25" s="6"/>
      <c r="F25"/>
      <c r="G25"/>
      <c r="H25"/>
      <c r="J25"/>
      <c r="K25"/>
      <c r="L25"/>
      <c r="M25" s="4"/>
      <c r="N25"/>
      <c r="X25" s="5"/>
    </row>
    <row r="26" spans="2:24" s="2" customFormat="1" x14ac:dyDescent="0.4">
      <c r="B26" s="19"/>
      <c r="C26" s="19"/>
      <c r="D26" s="20" t="s">
        <v>20</v>
      </c>
      <c r="E26" s="20" t="s">
        <v>29</v>
      </c>
      <c r="F26" s="18" t="s">
        <v>6</v>
      </c>
      <c r="G26" s="18" t="s">
        <v>5</v>
      </c>
      <c r="H26" s="22" t="s">
        <v>29</v>
      </c>
      <c r="I26" s="18" t="s">
        <v>6</v>
      </c>
      <c r="J26" s="18" t="s">
        <v>5</v>
      </c>
      <c r="K26" s="21" t="s">
        <v>29</v>
      </c>
      <c r="L26" s="18" t="s">
        <v>6</v>
      </c>
      <c r="M26" s="21" t="s">
        <v>21</v>
      </c>
      <c r="N26" s="1"/>
    </row>
    <row r="27" spans="2:24" ht="37.5" x14ac:dyDescent="0.4">
      <c r="B27" s="43" t="s">
        <v>19</v>
      </c>
      <c r="C27" s="25" t="s">
        <v>11</v>
      </c>
      <c r="D27" s="35" t="s">
        <v>32</v>
      </c>
      <c r="E27" s="35">
        <v>6</v>
      </c>
      <c r="F27" s="25" t="s">
        <v>12</v>
      </c>
      <c r="G27" s="26" t="s">
        <v>5</v>
      </c>
      <c r="H27" s="24">
        <v>2</v>
      </c>
      <c r="I27" s="25" t="s">
        <v>33</v>
      </c>
      <c r="J27" s="26" t="s">
        <v>5</v>
      </c>
      <c r="K27" s="24">
        <v>1000</v>
      </c>
      <c r="L27" s="25" t="s">
        <v>9</v>
      </c>
      <c r="M27" s="28">
        <f>E27*H27*K27</f>
        <v>12000</v>
      </c>
      <c r="X27" s="5"/>
    </row>
    <row r="28" spans="2:24" ht="37.5" x14ac:dyDescent="0.4">
      <c r="B28" s="43"/>
      <c r="C28" s="25" t="s">
        <v>13</v>
      </c>
      <c r="D28" s="35" t="s">
        <v>14</v>
      </c>
      <c r="E28" s="35">
        <v>6</v>
      </c>
      <c r="F28" s="25" t="s">
        <v>12</v>
      </c>
      <c r="G28" s="26" t="s">
        <v>5</v>
      </c>
      <c r="H28" s="24">
        <v>2</v>
      </c>
      <c r="I28" s="25" t="s">
        <v>33</v>
      </c>
      <c r="J28" s="26" t="s">
        <v>5</v>
      </c>
      <c r="K28" s="24">
        <v>100</v>
      </c>
      <c r="L28" s="25" t="s">
        <v>9</v>
      </c>
      <c r="M28" s="28">
        <f t="shared" ref="M28:M33" si="1">E28*H28*K28</f>
        <v>1200</v>
      </c>
      <c r="X28" s="5"/>
    </row>
    <row r="29" spans="2:24" x14ac:dyDescent="0.4">
      <c r="B29" s="43"/>
      <c r="C29" s="25"/>
      <c r="D29" s="35"/>
      <c r="E29" s="35"/>
      <c r="F29" s="25"/>
      <c r="G29" s="26" t="s">
        <v>5</v>
      </c>
      <c r="H29" s="24"/>
      <c r="I29" s="25"/>
      <c r="J29" s="26" t="s">
        <v>5</v>
      </c>
      <c r="K29" s="24"/>
      <c r="L29" s="25"/>
      <c r="M29" s="28">
        <f t="shared" si="1"/>
        <v>0</v>
      </c>
      <c r="X29" s="5"/>
    </row>
    <row r="30" spans="2:24" x14ac:dyDescent="0.4">
      <c r="B30" s="43"/>
      <c r="C30" s="25"/>
      <c r="D30" s="35"/>
      <c r="E30" s="35"/>
      <c r="F30" s="25"/>
      <c r="G30" s="26" t="s">
        <v>5</v>
      </c>
      <c r="H30" s="24"/>
      <c r="I30" s="25"/>
      <c r="J30" s="26" t="s">
        <v>5</v>
      </c>
      <c r="K30" s="24"/>
      <c r="L30" s="25"/>
      <c r="M30" s="28">
        <f t="shared" si="1"/>
        <v>0</v>
      </c>
      <c r="X30" s="5"/>
    </row>
    <row r="31" spans="2:24" x14ac:dyDescent="0.4">
      <c r="B31" s="43"/>
      <c r="C31" s="25"/>
      <c r="D31" s="35"/>
      <c r="E31" s="35"/>
      <c r="F31" s="25"/>
      <c r="G31" s="26" t="s">
        <v>5</v>
      </c>
      <c r="H31" s="24"/>
      <c r="I31" s="25"/>
      <c r="J31" s="26" t="s">
        <v>5</v>
      </c>
      <c r="K31" s="24"/>
      <c r="L31" s="25"/>
      <c r="M31" s="28">
        <f t="shared" si="1"/>
        <v>0</v>
      </c>
      <c r="X31" s="5"/>
    </row>
    <row r="32" spans="2:24" x14ac:dyDescent="0.4">
      <c r="B32" s="43"/>
      <c r="C32" s="25"/>
      <c r="D32" s="35"/>
      <c r="E32" s="35"/>
      <c r="F32" s="25"/>
      <c r="G32" s="26" t="s">
        <v>5</v>
      </c>
      <c r="H32" s="24"/>
      <c r="I32" s="25"/>
      <c r="J32" s="26" t="s">
        <v>5</v>
      </c>
      <c r="K32" s="24"/>
      <c r="L32" s="25"/>
      <c r="M32" s="28">
        <f t="shared" si="1"/>
        <v>0</v>
      </c>
      <c r="X32" s="5"/>
    </row>
    <row r="33" spans="2:24" x14ac:dyDescent="0.4">
      <c r="B33" s="43"/>
      <c r="C33" s="25"/>
      <c r="D33" s="35"/>
      <c r="E33" s="35"/>
      <c r="F33" s="25"/>
      <c r="G33" s="26" t="s">
        <v>5</v>
      </c>
      <c r="H33" s="24"/>
      <c r="I33" s="25"/>
      <c r="J33" s="26" t="s">
        <v>5</v>
      </c>
      <c r="K33" s="24"/>
      <c r="L33" s="25"/>
      <c r="M33" s="28">
        <f t="shared" si="1"/>
        <v>0</v>
      </c>
      <c r="X33" s="5"/>
    </row>
    <row r="34" spans="2:24" x14ac:dyDescent="0.4">
      <c r="B34" s="43"/>
      <c r="C34" s="44" t="s">
        <v>3</v>
      </c>
      <c r="D34" s="44"/>
      <c r="E34" s="44"/>
      <c r="F34" s="44"/>
      <c r="G34" s="44"/>
      <c r="H34" s="44"/>
      <c r="I34" s="44"/>
      <c r="J34" s="44"/>
      <c r="K34" s="44"/>
      <c r="L34" s="44"/>
      <c r="M34" s="29">
        <f>SUM(M27:M33)</f>
        <v>13200</v>
      </c>
      <c r="X34" s="5"/>
    </row>
    <row r="35" spans="2:24" ht="21" customHeight="1" x14ac:dyDescent="0.4">
      <c r="B35" s="43"/>
      <c r="C35" s="45" t="s">
        <v>35</v>
      </c>
      <c r="D35" s="45"/>
      <c r="E35" s="45"/>
      <c r="F35" s="45"/>
      <c r="G35" s="45"/>
      <c r="H35" s="45"/>
      <c r="I35" s="45"/>
      <c r="J35" s="45"/>
      <c r="K35" s="45"/>
      <c r="L35" s="45"/>
      <c r="M35" s="42">
        <f>ROUNDDOWN(M34,-3)</f>
        <v>13000</v>
      </c>
      <c r="X35" s="5"/>
    </row>
    <row r="36" spans="2:24" ht="21" customHeight="1" x14ac:dyDescent="0.4">
      <c r="B36" s="43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2"/>
      <c r="X36" s="5"/>
    </row>
    <row r="37" spans="2:24" x14ac:dyDescent="0.4">
      <c r="B37" s="43"/>
      <c r="C37" s="36" t="s">
        <v>38</v>
      </c>
      <c r="D37" s="37"/>
      <c r="E37" s="37"/>
      <c r="F37" s="37"/>
      <c r="G37" s="37"/>
      <c r="H37" s="37"/>
      <c r="I37" s="37"/>
      <c r="J37" s="37"/>
      <c r="K37" s="37"/>
      <c r="L37" s="38"/>
      <c r="M37" s="31">
        <f>M23*0.15</f>
        <v>34800</v>
      </c>
      <c r="X37" s="5"/>
    </row>
    <row r="38" spans="2:24" ht="42.6" customHeight="1" x14ac:dyDescent="0.4">
      <c r="B38" s="43"/>
      <c r="C38" s="39" t="s">
        <v>22</v>
      </c>
      <c r="D38" s="40"/>
      <c r="E38" s="40"/>
      <c r="F38" s="40"/>
      <c r="G38" s="40"/>
      <c r="H38" s="40"/>
      <c r="I38" s="40"/>
      <c r="J38" s="40"/>
      <c r="K38" s="40"/>
      <c r="L38" s="41"/>
      <c r="M38" s="30">
        <f>MIN(M35,M37)</f>
        <v>13000</v>
      </c>
      <c r="X38" s="5"/>
    </row>
    <row r="39" spans="2:24" ht="37.15" customHeight="1" x14ac:dyDescent="0.4">
      <c r="B39" s="43"/>
      <c r="C39" s="47" t="s">
        <v>39</v>
      </c>
      <c r="D39" s="48"/>
      <c r="E39" s="48"/>
      <c r="F39" s="48"/>
      <c r="G39" s="48"/>
      <c r="H39" s="48"/>
      <c r="I39" s="48"/>
      <c r="J39" s="48"/>
      <c r="K39" s="48"/>
      <c r="L39" s="49"/>
      <c r="M39" s="32" t="str">
        <f>IF(M38&lt;=M37,"OK","NG")</f>
        <v>OK</v>
      </c>
      <c r="X39" s="5"/>
    </row>
    <row r="40" spans="2:24" x14ac:dyDescent="0.4">
      <c r="B40"/>
      <c r="C40"/>
      <c r="D40" s="6"/>
      <c r="E40" s="6"/>
      <c r="F40"/>
      <c r="G40"/>
      <c r="H40"/>
      <c r="I40"/>
      <c r="J40"/>
      <c r="L40"/>
      <c r="M40" s="3"/>
      <c r="N40"/>
      <c r="X40" s="5"/>
    </row>
    <row r="41" spans="2:24" s="2" customFormat="1" x14ac:dyDescent="0.4">
      <c r="B41" s="19"/>
      <c r="C41" s="19"/>
      <c r="D41" s="20" t="s">
        <v>20</v>
      </c>
      <c r="E41" s="20" t="s">
        <v>29</v>
      </c>
      <c r="F41" s="18" t="s">
        <v>6</v>
      </c>
      <c r="G41" s="18" t="s">
        <v>5</v>
      </c>
      <c r="H41" s="22" t="s">
        <v>29</v>
      </c>
      <c r="I41" s="18" t="s">
        <v>6</v>
      </c>
      <c r="J41" s="18" t="s">
        <v>5</v>
      </c>
      <c r="K41" s="21" t="s">
        <v>29</v>
      </c>
      <c r="L41" s="18" t="s">
        <v>6</v>
      </c>
      <c r="M41" s="21" t="s">
        <v>21</v>
      </c>
      <c r="N41" s="1"/>
    </row>
    <row r="42" spans="2:24" ht="19.5" customHeight="1" x14ac:dyDescent="0.4">
      <c r="B42" s="43" t="s">
        <v>23</v>
      </c>
      <c r="C42" s="25"/>
      <c r="D42" s="35"/>
      <c r="E42" s="35"/>
      <c r="F42" s="25"/>
      <c r="G42" s="26" t="s">
        <v>5</v>
      </c>
      <c r="H42" s="24"/>
      <c r="I42" s="25"/>
      <c r="J42" s="26" t="s">
        <v>5</v>
      </c>
      <c r="K42" s="24"/>
      <c r="L42" s="25"/>
      <c r="M42" s="28">
        <f>E42*H42*K42</f>
        <v>0</v>
      </c>
      <c r="X42" s="5"/>
    </row>
    <row r="43" spans="2:24" ht="19.5" customHeight="1" x14ac:dyDescent="0.4">
      <c r="B43" s="43"/>
      <c r="C43" s="25"/>
      <c r="D43" s="35"/>
      <c r="E43" s="35"/>
      <c r="F43" s="25"/>
      <c r="G43" s="26" t="s">
        <v>5</v>
      </c>
      <c r="H43" s="24"/>
      <c r="I43" s="25"/>
      <c r="J43" s="26" t="s">
        <v>5</v>
      </c>
      <c r="K43" s="24"/>
      <c r="L43" s="25"/>
      <c r="M43" s="28">
        <f t="shared" ref="M43:M48" si="2">E43*H43*K43</f>
        <v>0</v>
      </c>
      <c r="X43" s="5"/>
    </row>
    <row r="44" spans="2:24" ht="19.5" customHeight="1" x14ac:dyDescent="0.4">
      <c r="B44" s="43"/>
      <c r="C44" s="25"/>
      <c r="D44" s="35"/>
      <c r="E44" s="35"/>
      <c r="F44" s="25"/>
      <c r="G44" s="26" t="s">
        <v>5</v>
      </c>
      <c r="H44" s="24"/>
      <c r="I44" s="25"/>
      <c r="J44" s="26" t="s">
        <v>5</v>
      </c>
      <c r="K44" s="24"/>
      <c r="L44" s="25"/>
      <c r="M44" s="28">
        <f t="shared" si="2"/>
        <v>0</v>
      </c>
      <c r="X44" s="5"/>
    </row>
    <row r="45" spans="2:24" ht="20.25" customHeight="1" x14ac:dyDescent="0.4">
      <c r="B45" s="43"/>
      <c r="C45" s="25"/>
      <c r="D45" s="35"/>
      <c r="E45" s="35"/>
      <c r="F45" s="25"/>
      <c r="G45" s="26" t="s">
        <v>5</v>
      </c>
      <c r="H45" s="24"/>
      <c r="I45" s="25"/>
      <c r="J45" s="26" t="s">
        <v>5</v>
      </c>
      <c r="K45" s="24"/>
      <c r="L45" s="25"/>
      <c r="M45" s="28">
        <f t="shared" si="2"/>
        <v>0</v>
      </c>
    </row>
    <row r="46" spans="2:24" ht="20.25" customHeight="1" x14ac:dyDescent="0.4">
      <c r="B46" s="43"/>
      <c r="C46" s="25"/>
      <c r="D46" s="35"/>
      <c r="E46" s="35"/>
      <c r="F46" s="25"/>
      <c r="G46" s="26" t="s">
        <v>5</v>
      </c>
      <c r="H46" s="24"/>
      <c r="I46" s="25"/>
      <c r="J46" s="26" t="s">
        <v>5</v>
      </c>
      <c r="K46" s="24"/>
      <c r="L46" s="25"/>
      <c r="M46" s="28">
        <f t="shared" si="2"/>
        <v>0</v>
      </c>
    </row>
    <row r="47" spans="2:24" ht="18.75" customHeight="1" x14ac:dyDescent="0.4">
      <c r="B47" s="43"/>
      <c r="C47" s="25"/>
      <c r="D47" s="35"/>
      <c r="E47" s="35"/>
      <c r="F47" s="25"/>
      <c r="G47" s="26" t="s">
        <v>5</v>
      </c>
      <c r="H47" s="24"/>
      <c r="I47" s="25"/>
      <c r="J47" s="26" t="s">
        <v>5</v>
      </c>
      <c r="K47" s="24"/>
      <c r="L47" s="25"/>
      <c r="M47" s="28">
        <f t="shared" si="2"/>
        <v>0</v>
      </c>
    </row>
    <row r="48" spans="2:24" ht="20.25" customHeight="1" x14ac:dyDescent="0.4">
      <c r="B48" s="43"/>
      <c r="C48" s="25"/>
      <c r="D48" s="35"/>
      <c r="E48" s="35"/>
      <c r="F48" s="25"/>
      <c r="G48" s="26" t="s">
        <v>5</v>
      </c>
      <c r="H48" s="24"/>
      <c r="I48" s="25"/>
      <c r="J48" s="26" t="s">
        <v>5</v>
      </c>
      <c r="K48" s="24"/>
      <c r="L48" s="25"/>
      <c r="M48" s="28">
        <f t="shared" si="2"/>
        <v>0</v>
      </c>
    </row>
    <row r="49" spans="2:13" ht="20.25" customHeight="1" x14ac:dyDescent="0.4">
      <c r="B49" s="43"/>
      <c r="C49" s="44" t="s">
        <v>3</v>
      </c>
      <c r="D49" s="44"/>
      <c r="E49" s="44"/>
      <c r="F49" s="44"/>
      <c r="G49" s="44"/>
      <c r="H49" s="44"/>
      <c r="I49" s="44"/>
      <c r="J49" s="44"/>
      <c r="K49" s="44"/>
      <c r="L49" s="44"/>
      <c r="M49" s="29">
        <f>SUM(M42:M48)</f>
        <v>0</v>
      </c>
    </row>
    <row r="50" spans="2:13" ht="20.25" customHeight="1" x14ac:dyDescent="0.4">
      <c r="B50" s="43"/>
      <c r="C50" s="45" t="s">
        <v>35</v>
      </c>
      <c r="D50" s="45"/>
      <c r="E50" s="45"/>
      <c r="F50" s="45"/>
      <c r="G50" s="45"/>
      <c r="H50" s="45"/>
      <c r="I50" s="45"/>
      <c r="J50" s="45"/>
      <c r="K50" s="45"/>
      <c r="L50" s="45"/>
      <c r="M50" s="42">
        <f>ROUNDDOWN(M49,-3)</f>
        <v>0</v>
      </c>
    </row>
    <row r="51" spans="2:13" x14ac:dyDescent="0.4">
      <c r="B51" s="43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2"/>
    </row>
    <row r="52" spans="2:13" ht="36.75" customHeight="1" x14ac:dyDescent="0.4">
      <c r="B52" s="43"/>
      <c r="C52" s="47" t="s">
        <v>40</v>
      </c>
      <c r="D52" s="48"/>
      <c r="E52" s="48"/>
      <c r="F52" s="48"/>
      <c r="G52" s="48"/>
      <c r="H52" s="48"/>
      <c r="I52" s="48"/>
      <c r="J52" s="48"/>
      <c r="K52" s="48"/>
      <c r="L52" s="49"/>
      <c r="M52" s="32" t="str">
        <f>IF(M50&lt;=M10*0.2,"OK","NG")</f>
        <v>OK</v>
      </c>
    </row>
    <row r="53" spans="2:13" x14ac:dyDescent="0.4">
      <c r="B53" s="5" t="s">
        <v>24</v>
      </c>
    </row>
    <row r="54" spans="2:13" x14ac:dyDescent="0.4">
      <c r="B54" t="s">
        <v>41</v>
      </c>
    </row>
    <row r="55" spans="2:13" x14ac:dyDescent="0.4">
      <c r="B55" t="s">
        <v>42</v>
      </c>
    </row>
    <row r="56" spans="2:13" x14ac:dyDescent="0.4">
      <c r="B56" s="5" t="s">
        <v>25</v>
      </c>
    </row>
    <row r="57" spans="2:13" x14ac:dyDescent="0.4">
      <c r="B57" s="5" t="s">
        <v>43</v>
      </c>
      <c r="C57" s="7"/>
      <c r="F57" s="7"/>
      <c r="G57" s="7"/>
      <c r="H57" s="7"/>
      <c r="I57" s="7"/>
      <c r="J57" s="7"/>
      <c r="K57" s="7"/>
      <c r="L57" s="7"/>
      <c r="M57" s="33"/>
    </row>
    <row r="58" spans="2:13" ht="18.75" customHeight="1" x14ac:dyDescent="0.4">
      <c r="B58" s="5" t="s">
        <v>44</v>
      </c>
      <c r="C58" s="7"/>
      <c r="F58" s="7"/>
      <c r="G58" s="7"/>
      <c r="H58" s="7"/>
      <c r="I58" s="7"/>
      <c r="J58" s="7"/>
      <c r="K58" s="7"/>
      <c r="L58" s="7"/>
      <c r="M58" s="33"/>
    </row>
    <row r="59" spans="2:13" x14ac:dyDescent="0.4">
      <c r="B59" s="7"/>
      <c r="C59" s="7"/>
      <c r="F59" s="7"/>
      <c r="G59" s="7"/>
      <c r="H59" s="7"/>
      <c r="I59" s="7"/>
      <c r="J59" s="7"/>
      <c r="K59" s="7"/>
      <c r="L59" s="7"/>
      <c r="M59" s="33"/>
    </row>
    <row r="65" spans="2:13" x14ac:dyDescent="0.4">
      <c r="C65" s="7"/>
      <c r="F65" s="7"/>
      <c r="G65" s="7"/>
      <c r="H65" s="7"/>
      <c r="I65" s="7"/>
      <c r="J65" s="7"/>
      <c r="K65" s="7"/>
      <c r="L65" s="7"/>
      <c r="M65" s="33"/>
    </row>
    <row r="66" spans="2:13" x14ac:dyDescent="0.4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</row>
    <row r="67" spans="2:13" x14ac:dyDescent="0.4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</row>
  </sheetData>
  <mergeCells count="24">
    <mergeCell ref="B10:L10"/>
    <mergeCell ref="B3:M3"/>
    <mergeCell ref="G4:M4"/>
    <mergeCell ref="G5:M5"/>
    <mergeCell ref="I9:J9"/>
    <mergeCell ref="L9:M9"/>
    <mergeCell ref="D11:L11"/>
    <mergeCell ref="B13:B24"/>
    <mergeCell ref="C22:L22"/>
    <mergeCell ref="C23:L24"/>
    <mergeCell ref="M23:M24"/>
    <mergeCell ref="B66:M67"/>
    <mergeCell ref="C38:L38"/>
    <mergeCell ref="C39:L39"/>
    <mergeCell ref="B42:B52"/>
    <mergeCell ref="C49:L49"/>
    <mergeCell ref="C50:L51"/>
    <mergeCell ref="M50:M51"/>
    <mergeCell ref="C52:L52"/>
    <mergeCell ref="B27:B39"/>
    <mergeCell ref="C34:L34"/>
    <mergeCell ref="C35:L36"/>
    <mergeCell ref="M35:M36"/>
    <mergeCell ref="C37:L37"/>
  </mergeCells>
  <phoneticPr fontId="2"/>
  <dataValidations count="4">
    <dataValidation type="list" allowBlank="1" showInputMessage="1" showErrorMessage="1" sqref="L7" xr:uid="{4836B7B9-497B-47C1-9446-C3D86597F230}">
      <formula1>"✅"</formula1>
    </dataValidation>
    <dataValidation type="list" allowBlank="1" showInputMessage="1" showErrorMessage="1" sqref="C42:C48" xr:uid="{49FF0F2F-5E41-4536-8B2D-ACFFE64CA291}">
      <formula1>"旅費,燃料費,借料及び賃料,諸謝金"</formula1>
    </dataValidation>
    <dataValidation type="list" allowBlank="1" showInputMessage="1" showErrorMessage="1" sqref="C27:C33" xr:uid="{CC4957B5-4624-45D9-A53C-0D991D997A73}">
      <formula1>"賃金,諸謝金,旅費,消耗品費,燃料費,印刷製本費,光熱水費,会議費,雑役務費,通信運搬費,保険料,委託費,借料及び賃料,備品購入費"</formula1>
    </dataValidation>
    <dataValidation type="list" allowBlank="1" showInputMessage="1" showErrorMessage="1" sqref="C13:C21" xr:uid="{2192CC59-9903-475A-B8DD-AAF5A294035F}">
      <formula1>"食糧費,学用品,生活必需品"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8" fitToWidth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D1088637A2FC04AA2E280EE922C8DAC" ma:contentTypeVersion="18" ma:contentTypeDescription="新しいドキュメントを作成します。" ma:contentTypeScope="" ma:versionID="e3b49026f97a07750c626179a81d0fec">
  <xsd:schema xmlns:xsd="http://www.w3.org/2001/XMLSchema" xmlns:xs="http://www.w3.org/2001/XMLSchema" xmlns:p="http://schemas.microsoft.com/office/2006/metadata/properties" xmlns:ns2="da1c8303-a0d3-4e2f-85ac-13a5be3a0a81" xmlns:ns3="d2f7064f-2b17-48c6-8de7-1e6aad73751f" targetNamespace="http://schemas.microsoft.com/office/2006/metadata/properties" ma:root="true" ma:fieldsID="c4293785eb9d886b4fb8f904fd662626" ns2:_="" ns3:_="">
    <xsd:import namespace="da1c8303-a0d3-4e2f-85ac-13a5be3a0a81"/>
    <xsd:import namespace="d2f7064f-2b17-48c6-8de7-1e6aad7375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R5_x5e74__x5ea6_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c8303-a0d3-4e2f-85ac-13a5be3a0a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R5_x5e74__x5ea6_" ma:index="20" nillable="true" ma:displayName="R5年度" ma:format="Dropdown" ma:internalName="R5_x5e74__x5ea6_">
      <xsd:simpleType>
        <xsd:restriction base="dms:Text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4" nillable="true" ma:displayName="承認の状態" ma:internalName="_x627f__x8a8d__x306e__x72b6__x614b_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f7064f-2b17-48c6-8de7-1e6aad73751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6a5c38-d260-440d-84cf-52dd46d9ca2a}" ma:internalName="TaxCatchAll" ma:showField="CatchAllData" ma:web="d2f7064f-2b17-48c6-8de7-1e6aad7375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5_x5e74__x5ea6_ xmlns="da1c8303-a0d3-4e2f-85ac-13a5be3a0a81" xsi:nil="true"/>
    <_Flow_SignoffStatus xmlns="da1c8303-a0d3-4e2f-85ac-13a5be3a0a81" xsi:nil="true"/>
    <lcf76f155ced4ddcb4097134ff3c332f xmlns="da1c8303-a0d3-4e2f-85ac-13a5be3a0a81">
      <Terms xmlns="http://schemas.microsoft.com/office/infopath/2007/PartnerControls"/>
    </lcf76f155ced4ddcb4097134ff3c332f>
    <TaxCatchAll xmlns="d2f7064f-2b17-48c6-8de7-1e6aad73751f" xsi:nil="true"/>
  </documentManagement>
</p:properties>
</file>

<file path=customXml/itemProps1.xml><?xml version="1.0" encoding="utf-8"?>
<ds:datastoreItem xmlns:ds="http://schemas.openxmlformats.org/officeDocument/2006/customXml" ds:itemID="{1053128F-0F3E-4676-B165-30FDB801C59C}"/>
</file>

<file path=customXml/itemProps2.xml><?xml version="1.0" encoding="utf-8"?>
<ds:datastoreItem xmlns:ds="http://schemas.openxmlformats.org/officeDocument/2006/customXml" ds:itemID="{5812A06F-2FE5-4738-939A-5E0B352D63D6}"/>
</file>

<file path=customXml/itemProps3.xml><?xml version="1.0" encoding="utf-8"?>
<ds:datastoreItem xmlns:ds="http://schemas.openxmlformats.org/officeDocument/2006/customXml" ds:itemID="{B819F215-6F99-4D21-8C5E-793B01E46E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様式６</vt:lpstr>
      <vt:lpstr>様式６ (記載例)</vt:lpstr>
      <vt:lpstr>様式６!Print_Area</vt:lpstr>
      <vt:lpstr>'様式６ (記載例)'!Print_Area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2026-03-27T02:05:37Z</dcterms:created>
  <dcterms:modified xsi:type="dcterms:W3CDTF">2026-03-27T02:05:38Z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0x0101009D1088637A2FC04AA2E280EE922C8DAC</vt:lpwstr>
  </property>
</Properties>
</file>