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1610" windowHeight="2985" tabRatio="840"/>
  </bookViews>
  <sheets>
    <sheet name="【様式１】加算率" sheetId="28" r:id="rId1"/>
    <sheet name="【様式２】ｷｬﾘｱﾊﾟｽ要件" sheetId="29" r:id="rId2"/>
    <sheet name="【様式３】加算人数認定" sheetId="13" r:id="rId3"/>
    <sheet name="【様式４】平均年齢別利用子ども数認定" sheetId="43" r:id="rId4"/>
    <sheet name="【様式５】計画書Ⅰ" sheetId="4" r:id="rId5"/>
    <sheet name="【様式５別添１】賃金改善明細書（職員別） " sheetId="41" r:id="rId6"/>
    <sheet name="【様式５別添２】一覧表" sheetId="42" r:id="rId7"/>
    <sheet name="【様式６】実績報告書Ⅰ" sheetId="7" r:id="rId8"/>
    <sheet name="【様式６別添１】賃金改善明細書（職員別）" sheetId="36" r:id="rId9"/>
    <sheet name="【様式６別添２】一覧表" sheetId="40" r:id="rId10"/>
    <sheet name="【様式７】計画書Ⅱ" sheetId="22" r:id="rId11"/>
    <sheet name="【様式７別添１】内訳書" sheetId="23" r:id="rId12"/>
    <sheet name="【様式７別添２】一覧表" sheetId="24" r:id="rId13"/>
    <sheet name="【様式８】実績報告書Ⅱ" sheetId="32" r:id="rId14"/>
    <sheet name="【様式８別添１】内訳書" sheetId="33" r:id="rId15"/>
    <sheet name="【様式８別添２】一覧表" sheetId="37" r:id="rId16"/>
    <sheet name="【様式９】計画書" sheetId="44" r:id="rId17"/>
    <sheet name="【様式９別添１】賃金改善明細書（職員別）" sheetId="45" r:id="rId18"/>
    <sheet name="【様式９別添２】一覧表" sheetId="46" r:id="rId19"/>
    <sheet name="【様式10】実績報告書" sheetId="47" r:id="rId20"/>
    <sheet name="【様式10別添１】賃金改善明細書（職員別）" sheetId="48" r:id="rId21"/>
    <sheet name="【様式10別添２】配分変更一覧表" sheetId="49" r:id="rId22"/>
  </sheets>
  <definedNames>
    <definedName name="_xlnm.Print_Area" localSheetId="0">【様式１】加算率!$A$1:$AH$64</definedName>
    <definedName name="_xlnm.Print_Area" localSheetId="19">【様式10】実績報告書!$A$1:$AN$61</definedName>
    <definedName name="_xlnm.Print_Area" localSheetId="20">'【様式10別添１】賃金改善明細書（職員別）'!$A$1:$O$49</definedName>
    <definedName name="_xlnm.Print_Area" localSheetId="21">【様式10別添２】配分変更一覧表!$A$1:$F$19</definedName>
    <definedName name="_xlnm.Print_Area" localSheetId="1">【様式２】ｷｬﾘｱﾊﾟｽ要件!$A$1:$AI$29</definedName>
    <definedName name="_xlnm.Print_Area" localSheetId="2">【様式３】加算人数認定!$A$1:$AH$89</definedName>
    <definedName name="_xlnm.Print_Area" localSheetId="3">【様式４】平均年齢別利用子ども数認定!$A$1:$AK$29</definedName>
    <definedName name="_xlnm.Print_Area" localSheetId="4">【様式５】計画書Ⅰ!$A$1:$AI$52</definedName>
    <definedName name="_xlnm.Print_Area" localSheetId="5">'【様式５別添１】賃金改善明細書（職員別） '!$A$1:$AA$51</definedName>
    <definedName name="_xlnm.Print_Area" localSheetId="6">【様式５別添２】一覧表!$A$1:$H$21</definedName>
    <definedName name="_xlnm.Print_Area" localSheetId="7">【様式６】実績報告書Ⅰ!$A$1:$AI$62</definedName>
    <definedName name="_xlnm.Print_Area" localSheetId="8">'【様式６別添１】賃金改善明細書（職員別）'!$A$1:$AA$51</definedName>
    <definedName name="_xlnm.Print_Area" localSheetId="9">【様式６別添２】一覧表!$A$1:$H$21</definedName>
    <definedName name="_xlnm.Print_Area" localSheetId="10">【様式７】計画書Ⅱ!$A$1:$AG$55</definedName>
    <definedName name="_xlnm.Print_Area" localSheetId="11">【様式７別添１】内訳書!$A$1:$AS$45</definedName>
    <definedName name="_xlnm.Print_Area" localSheetId="12">【様式７別添２】一覧表!$A$1:$H$20</definedName>
    <definedName name="_xlnm.Print_Area" localSheetId="13">【様式８】実績報告書Ⅱ!$A$1:$AJ$63</definedName>
    <definedName name="_xlnm.Print_Area" localSheetId="14">【様式８別添１】内訳書!$A$1:$AS$45</definedName>
    <definedName name="_xlnm.Print_Area" localSheetId="15">【様式８別添２】一覧表!$A$1:$H$21</definedName>
    <definedName name="_xlnm.Print_Area" localSheetId="16">【様式９】計画書!$A$1:$AN$40</definedName>
    <definedName name="_xlnm.Print_Area" localSheetId="17">'【様式９別添１】賃金改善明細書（職員別）'!$A$1:$N$48</definedName>
    <definedName name="_xlnm.Print_Area" localSheetId="18">【様式９別添２】一覧表!$A$1:$F$19</definedName>
    <definedName name="_xlnm.Print_Titles" localSheetId="5">'【様式５別添１】賃金改善明細書（職員別） '!$3:$7</definedName>
    <definedName name="_xlnm.Print_Titles" localSheetId="8">'【様式６別添１】賃金改善明細書（職員別）'!$3:$7</definedName>
  </definedNames>
  <calcPr calcId="162913"/>
</workbook>
</file>

<file path=xl/calcChain.xml><?xml version="1.0" encoding="utf-8"?>
<calcChain xmlns="http://schemas.openxmlformats.org/spreadsheetml/2006/main">
  <c r="X11" i="41" l="1"/>
  <c r="X38" i="36"/>
  <c r="X9" i="36"/>
  <c r="X10" i="36"/>
  <c r="X11" i="36"/>
  <c r="X12" i="36"/>
  <c r="X13" i="36"/>
  <c r="X14" i="36"/>
  <c r="X15" i="36"/>
  <c r="X16" i="36"/>
  <c r="X17" i="36"/>
  <c r="X18" i="36"/>
  <c r="X19" i="36"/>
  <c r="X20" i="36"/>
  <c r="X21" i="36"/>
  <c r="X22" i="36"/>
  <c r="X23" i="36"/>
  <c r="X24" i="36"/>
  <c r="X25" i="36"/>
  <c r="X26" i="36"/>
  <c r="X27" i="36"/>
  <c r="X28" i="36"/>
  <c r="X29" i="36"/>
  <c r="X30" i="36"/>
  <c r="X31" i="36"/>
  <c r="X32" i="36"/>
  <c r="X33" i="36"/>
  <c r="X34" i="36"/>
  <c r="X35" i="36"/>
  <c r="X36" i="36"/>
  <c r="X37" i="36"/>
  <c r="X8" i="36"/>
  <c r="X8" i="41"/>
  <c r="V44" i="47" l="1"/>
  <c r="V34" i="44"/>
  <c r="V33" i="44"/>
  <c r="V32" i="44"/>
  <c r="Q45" i="4"/>
  <c r="V40" i="47" l="1"/>
  <c r="V39" i="47"/>
  <c r="V35" i="47"/>
  <c r="AB8" i="47"/>
  <c r="AC8" i="47"/>
  <c r="AD8" i="47"/>
  <c r="AE8" i="47"/>
  <c r="AF8" i="47"/>
  <c r="AG8" i="47"/>
  <c r="AH8" i="47"/>
  <c r="AI8" i="47"/>
  <c r="AJ8" i="47"/>
  <c r="AK8" i="47"/>
  <c r="AL8" i="47"/>
  <c r="AM8" i="47"/>
  <c r="AA8" i="47"/>
  <c r="AA7" i="47"/>
  <c r="AA6" i="47"/>
  <c r="AA5" i="47"/>
  <c r="L2" i="48"/>
  <c r="E2" i="49"/>
  <c r="Q25" i="4"/>
  <c r="Q24" i="4"/>
  <c r="E2" i="46"/>
  <c r="E17" i="46"/>
  <c r="V28" i="44"/>
  <c r="V27" i="44"/>
  <c r="AB8" i="44"/>
  <c r="AC8" i="44"/>
  <c r="AD8" i="44"/>
  <c r="AE8" i="44"/>
  <c r="AF8" i="44"/>
  <c r="AG8" i="44"/>
  <c r="AH8" i="44"/>
  <c r="AI8" i="44"/>
  <c r="AJ8" i="44"/>
  <c r="AK8" i="44"/>
  <c r="AL8" i="44"/>
  <c r="AM8" i="44"/>
  <c r="AA8" i="44"/>
  <c r="AA7" i="44"/>
  <c r="AA6" i="44"/>
  <c r="AA5" i="44"/>
  <c r="K2" i="45"/>
  <c r="V24" i="44" l="1"/>
  <c r="F17" i="49" l="1"/>
  <c r="E17" i="49"/>
  <c r="J38" i="48"/>
  <c r="I38" i="48"/>
  <c r="J39" i="48" s="1"/>
  <c r="H38" i="48"/>
  <c r="H37" i="48"/>
  <c r="H36" i="48"/>
  <c r="H35" i="48"/>
  <c r="H34" i="48"/>
  <c r="H33" i="48"/>
  <c r="H32" i="48"/>
  <c r="H31" i="48"/>
  <c r="H30" i="48"/>
  <c r="H29" i="48"/>
  <c r="H28" i="48"/>
  <c r="H27" i="48"/>
  <c r="H26" i="48"/>
  <c r="H25" i="48"/>
  <c r="H24" i="48"/>
  <c r="H23" i="48"/>
  <c r="H22" i="48"/>
  <c r="H21" i="48"/>
  <c r="H20" i="48"/>
  <c r="H19" i="48"/>
  <c r="H18" i="48"/>
  <c r="H17" i="48"/>
  <c r="H16" i="48"/>
  <c r="H15" i="48"/>
  <c r="H14" i="48"/>
  <c r="H13" i="48"/>
  <c r="H12" i="48"/>
  <c r="H11" i="48"/>
  <c r="H10" i="48"/>
  <c r="H9" i="48"/>
  <c r="A9" i="48"/>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H8" i="48"/>
  <c r="V32" i="47"/>
  <c r="V28" i="47"/>
  <c r="V27" i="47" s="1"/>
  <c r="V47" i="47" s="1"/>
  <c r="V14" i="47"/>
  <c r="F17" i="46"/>
  <c r="J37" i="45"/>
  <c r="I37" i="45"/>
  <c r="H36" i="45"/>
  <c r="H35" i="45"/>
  <c r="H34" i="45"/>
  <c r="H33" i="45"/>
  <c r="H32" i="45"/>
  <c r="H31" i="45"/>
  <c r="H30" i="45"/>
  <c r="H29" i="45"/>
  <c r="H28" i="45"/>
  <c r="H27" i="45"/>
  <c r="H26" i="45"/>
  <c r="H25" i="45"/>
  <c r="H24" i="45"/>
  <c r="H23" i="45"/>
  <c r="H22" i="45"/>
  <c r="H21" i="45"/>
  <c r="H20" i="45"/>
  <c r="H19" i="45"/>
  <c r="H18" i="45"/>
  <c r="H17" i="45"/>
  <c r="H16" i="45"/>
  <c r="H15" i="45"/>
  <c r="H14" i="45"/>
  <c r="H13" i="45"/>
  <c r="H12" i="45"/>
  <c r="H11" i="45"/>
  <c r="H10" i="45"/>
  <c r="H9" i="45"/>
  <c r="H8" i="45"/>
  <c r="A8" i="45"/>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H7" i="45"/>
  <c r="H37" i="45" s="1"/>
  <c r="V21" i="44"/>
  <c r="V17" i="44" s="1"/>
  <c r="V16" i="44" s="1"/>
  <c r="W38" i="36"/>
  <c r="Q33" i="7"/>
  <c r="X9" i="41"/>
  <c r="X10" i="41"/>
  <c r="X12" i="41"/>
  <c r="X13" i="41"/>
  <c r="X14" i="41"/>
  <c r="X15" i="41"/>
  <c r="X16" i="41"/>
  <c r="X17" i="41"/>
  <c r="X18" i="41"/>
  <c r="X19" i="41"/>
  <c r="X20" i="41"/>
  <c r="X21" i="41"/>
  <c r="X22" i="41"/>
  <c r="X23" i="41"/>
  <c r="X24" i="41"/>
  <c r="X25" i="41"/>
  <c r="X26" i="41"/>
  <c r="X27" i="41"/>
  <c r="X28" i="41"/>
  <c r="X29" i="41"/>
  <c r="X30" i="41"/>
  <c r="X31" i="41"/>
  <c r="X32" i="41"/>
  <c r="X33" i="41"/>
  <c r="X34" i="41"/>
  <c r="X35" i="41"/>
  <c r="X36" i="41"/>
  <c r="X37" i="41"/>
  <c r="Y1" i="41"/>
  <c r="W38" i="41"/>
  <c r="J38" i="45" l="1"/>
  <c r="R48" i="32" l="1"/>
  <c r="Q13" i="7" l="1"/>
  <c r="H18" i="42" l="1"/>
  <c r="G18" i="42"/>
  <c r="F18" i="42"/>
  <c r="E18" i="42"/>
  <c r="X39" i="41" l="1"/>
  <c r="P46" i="22" l="1"/>
  <c r="AO32" i="33" l="1"/>
  <c r="AO31" i="33"/>
  <c r="AO30" i="33"/>
  <c r="AO29" i="33"/>
  <c r="AO30" i="23"/>
  <c r="Y15" i="23"/>
  <c r="AO9" i="23"/>
  <c r="Y9" i="23"/>
  <c r="AO9" i="33"/>
  <c r="Y9" i="33"/>
  <c r="X38" i="41" l="1"/>
  <c r="X41" i="41" s="1"/>
  <c r="R13" i="32" l="1"/>
  <c r="Q28" i="4" l="1"/>
  <c r="Q27" i="4"/>
  <c r="Q23" i="4"/>
  <c r="Q22" i="4"/>
  <c r="V38" i="41"/>
  <c r="U38" i="41"/>
  <c r="S38" i="41"/>
  <c r="R38" i="41"/>
  <c r="Q38" i="41"/>
  <c r="O38" i="41"/>
  <c r="M38" i="41"/>
  <c r="L38" i="41"/>
  <c r="K38" i="41"/>
  <c r="T37" i="41"/>
  <c r="P37" i="41"/>
  <c r="N37" i="41"/>
  <c r="T36" i="41"/>
  <c r="N36" i="41"/>
  <c r="P36" i="41" s="1"/>
  <c r="T35" i="41"/>
  <c r="P35" i="41"/>
  <c r="N35" i="41"/>
  <c r="T34" i="41"/>
  <c r="N34" i="41"/>
  <c r="P34" i="41" s="1"/>
  <c r="T33" i="41"/>
  <c r="P33" i="41"/>
  <c r="N33" i="41"/>
  <c r="T32" i="41"/>
  <c r="N32" i="41"/>
  <c r="P32" i="41" s="1"/>
  <c r="T31" i="41"/>
  <c r="P31" i="41"/>
  <c r="N31" i="41"/>
  <c r="T30" i="41"/>
  <c r="N30" i="41"/>
  <c r="P30" i="41" s="1"/>
  <c r="T29" i="41"/>
  <c r="P29" i="41"/>
  <c r="N29" i="41"/>
  <c r="T28" i="41"/>
  <c r="N28" i="41"/>
  <c r="P28" i="41" s="1"/>
  <c r="T27" i="41"/>
  <c r="P27" i="41"/>
  <c r="N27" i="41"/>
  <c r="T26" i="41"/>
  <c r="N26" i="41"/>
  <c r="P26" i="41" s="1"/>
  <c r="T25" i="41"/>
  <c r="P25" i="41"/>
  <c r="N25" i="41"/>
  <c r="T24" i="41"/>
  <c r="N24" i="41"/>
  <c r="P24" i="41" s="1"/>
  <c r="T23" i="41"/>
  <c r="P23" i="41"/>
  <c r="N23" i="41"/>
  <c r="T22" i="41"/>
  <c r="N22" i="41"/>
  <c r="P22" i="41" s="1"/>
  <c r="T21" i="41"/>
  <c r="P21" i="41"/>
  <c r="N21" i="41"/>
  <c r="T20" i="41"/>
  <c r="N20" i="41"/>
  <c r="P20" i="41" s="1"/>
  <c r="T19" i="41"/>
  <c r="P19" i="41"/>
  <c r="N19" i="41"/>
  <c r="T18" i="41"/>
  <c r="N18" i="41"/>
  <c r="P18" i="41" s="1"/>
  <c r="T17" i="41"/>
  <c r="P17" i="41"/>
  <c r="N17" i="41"/>
  <c r="T16" i="41"/>
  <c r="N16" i="41"/>
  <c r="P16" i="41" s="1"/>
  <c r="T15" i="41"/>
  <c r="P15" i="41"/>
  <c r="N15" i="41"/>
  <c r="T14" i="41"/>
  <c r="N14" i="41"/>
  <c r="P14" i="41" s="1"/>
  <c r="T13" i="41"/>
  <c r="P13" i="41"/>
  <c r="N13" i="41"/>
  <c r="T12" i="41"/>
  <c r="N12" i="41"/>
  <c r="P12" i="41" s="1"/>
  <c r="T11" i="41"/>
  <c r="P11" i="41"/>
  <c r="N11" i="41"/>
  <c r="T10" i="41"/>
  <c r="N10" i="41"/>
  <c r="P10" i="41" s="1"/>
  <c r="T9" i="41"/>
  <c r="P9" i="41"/>
  <c r="N9" i="41"/>
  <c r="A9" i="4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T8" i="41"/>
  <c r="N8" i="41"/>
  <c r="P8" i="41" s="1"/>
  <c r="P38" i="41" s="1"/>
  <c r="N38" i="41" l="1"/>
  <c r="T38" i="41"/>
  <c r="AA17" i="28"/>
  <c r="E18" i="37" l="1"/>
  <c r="N45" i="33" l="1"/>
  <c r="N24" i="33"/>
  <c r="R51" i="32" s="1"/>
  <c r="P45" i="22" l="1"/>
  <c r="AO31" i="23"/>
  <c r="AO32" i="23"/>
  <c r="AO29" i="23"/>
  <c r="Y31" i="23"/>
  <c r="Y32" i="23"/>
  <c r="Y29" i="23"/>
  <c r="Y8" i="23"/>
  <c r="Y10" i="23"/>
  <c r="Y11" i="23"/>
  <c r="Y7" i="23"/>
  <c r="AO8" i="23"/>
  <c r="AO10" i="23"/>
  <c r="AO11" i="23"/>
  <c r="AO7" i="23"/>
  <c r="P44" i="22"/>
  <c r="P39" i="22"/>
  <c r="P23" i="22"/>
  <c r="P19" i="22" s="1"/>
  <c r="P18" i="22" s="1"/>
  <c r="AO11" i="33"/>
  <c r="AO10" i="33"/>
  <c r="AO8" i="33"/>
  <c r="AO7" i="33"/>
  <c r="Y10" i="33"/>
  <c r="Y11" i="33"/>
  <c r="Y8" i="33"/>
  <c r="Y7" i="33"/>
  <c r="R28" i="32"/>
  <c r="P38" i="22"/>
  <c r="Q32" i="7" l="1"/>
  <c r="Q30" i="7"/>
  <c r="Q31" i="7"/>
  <c r="V38" i="36"/>
  <c r="U38" i="36"/>
  <c r="AA25" i="28" l="1"/>
  <c r="F18" i="37"/>
  <c r="H18" i="37"/>
  <c r="R33" i="32" l="1"/>
  <c r="R29" i="32" s="1"/>
  <c r="E18" i="40"/>
  <c r="F18" i="40"/>
  <c r="G18" i="40"/>
  <c r="H18" i="40"/>
  <c r="S38" i="36"/>
  <c r="Q38" i="36"/>
  <c r="R38" i="36"/>
  <c r="O38" i="36"/>
  <c r="Q36" i="7" s="1"/>
  <c r="M38" i="36"/>
  <c r="L38" i="36"/>
  <c r="K38" i="36"/>
  <c r="X39" i="36" l="1"/>
  <c r="Q26" i="4"/>
  <c r="Q21" i="4" s="1"/>
  <c r="G18" i="37"/>
  <c r="Q20" i="4" l="1"/>
  <c r="Q11" i="4" l="1"/>
  <c r="Q10" i="4"/>
  <c r="Q40" i="4" s="1"/>
  <c r="AH7" i="7"/>
  <c r="AG7" i="7"/>
  <c r="AF7" i="7"/>
  <c r="AE7" i="7"/>
  <c r="AD7" i="7"/>
  <c r="AC7" i="7"/>
  <c r="AB7" i="7"/>
  <c r="AA7" i="7"/>
  <c r="Z7" i="7"/>
  <c r="Y7" i="7"/>
  <c r="X7" i="7"/>
  <c r="W7" i="7"/>
  <c r="V7" i="7"/>
  <c r="V6" i="7"/>
  <c r="V5" i="7"/>
  <c r="V4" i="7"/>
  <c r="Q41" i="4" l="1"/>
  <c r="Q43" i="7"/>
  <c r="E2" i="40"/>
  <c r="Y1" i="36"/>
  <c r="Q41" i="7"/>
  <c r="Q42" i="7"/>
  <c r="Q40" i="7"/>
  <c r="AH11" i="29"/>
  <c r="AG11" i="29"/>
  <c r="AF11" i="29"/>
  <c r="AE11" i="29"/>
  <c r="AD11" i="29"/>
  <c r="AC11" i="29"/>
  <c r="AB11" i="29"/>
  <c r="AA11" i="29"/>
  <c r="Z11" i="29"/>
  <c r="Y11" i="29"/>
  <c r="X11" i="29"/>
  <c r="W11" i="29"/>
  <c r="V11" i="29"/>
  <c r="V10" i="29"/>
  <c r="V9" i="29"/>
  <c r="V8" i="29"/>
  <c r="AH7" i="4" l="1"/>
  <c r="AG7" i="4"/>
  <c r="AF7" i="4"/>
  <c r="AE7" i="4"/>
  <c r="AD7" i="4"/>
  <c r="AC7" i="4"/>
  <c r="AB7" i="4"/>
  <c r="AA7" i="4"/>
  <c r="Z7" i="4"/>
  <c r="Y7" i="4"/>
  <c r="X7" i="4"/>
  <c r="W7" i="4"/>
  <c r="V7" i="4"/>
  <c r="V6" i="4"/>
  <c r="V5" i="4"/>
  <c r="V4" i="4"/>
  <c r="Q35" i="4" l="1"/>
  <c r="Q33" i="4"/>
  <c r="Q32" i="4"/>
  <c r="Q34" i="4"/>
  <c r="E2" i="42"/>
  <c r="AO42" i="23"/>
  <c r="AO41" i="23"/>
  <c r="AO40" i="23"/>
  <c r="AO39" i="23"/>
  <c r="AO38" i="23"/>
  <c r="AO37" i="23"/>
  <c r="AO36" i="23"/>
  <c r="AO35" i="23"/>
  <c r="AO34" i="23"/>
  <c r="AO33" i="23"/>
  <c r="AD43" i="23" s="1"/>
  <c r="AO21" i="23"/>
  <c r="AO20" i="23"/>
  <c r="AO19" i="23"/>
  <c r="AO18" i="23"/>
  <c r="AO17" i="23"/>
  <c r="AO16" i="23"/>
  <c r="AO15" i="23"/>
  <c r="AO14" i="23"/>
  <c r="AO13" i="23"/>
  <c r="AO12" i="23"/>
  <c r="T37" i="36"/>
  <c r="N37" i="36"/>
  <c r="P37" i="36" s="1"/>
  <c r="T36" i="36"/>
  <c r="P36" i="36"/>
  <c r="N36" i="36"/>
  <c r="T35" i="36"/>
  <c r="N35" i="36"/>
  <c r="P35" i="36" s="1"/>
  <c r="T34" i="36"/>
  <c r="N34" i="36"/>
  <c r="P34" i="36" s="1"/>
  <c r="T33" i="36"/>
  <c r="N33" i="36"/>
  <c r="P33" i="36" s="1"/>
  <c r="T32" i="36"/>
  <c r="P32" i="36"/>
  <c r="N32" i="36"/>
  <c r="T31" i="36"/>
  <c r="N31" i="36"/>
  <c r="P31" i="36" s="1"/>
  <c r="T30" i="36"/>
  <c r="N30" i="36"/>
  <c r="P30" i="36" s="1"/>
  <c r="T29" i="36"/>
  <c r="N29" i="36"/>
  <c r="P29" i="36" s="1"/>
  <c r="T28" i="36"/>
  <c r="P28" i="36"/>
  <c r="N28" i="36"/>
  <c r="T27" i="36"/>
  <c r="N27" i="36"/>
  <c r="P27" i="36" s="1"/>
  <c r="T26" i="36"/>
  <c r="N26" i="36"/>
  <c r="P26" i="36" s="1"/>
  <c r="T25" i="36"/>
  <c r="N25" i="36"/>
  <c r="P25" i="36" s="1"/>
  <c r="T24" i="36"/>
  <c r="P24" i="36"/>
  <c r="N24" i="36"/>
  <c r="T23" i="36"/>
  <c r="N23" i="36"/>
  <c r="P23" i="36" s="1"/>
  <c r="T22" i="36"/>
  <c r="N22" i="36"/>
  <c r="P22" i="36" s="1"/>
  <c r="T21" i="36"/>
  <c r="N21" i="36"/>
  <c r="P21" i="36" s="1"/>
  <c r="T20" i="36"/>
  <c r="P20" i="36"/>
  <c r="N20" i="36"/>
  <c r="T19" i="36"/>
  <c r="N19" i="36"/>
  <c r="P19" i="36" s="1"/>
  <c r="T18" i="36"/>
  <c r="N18" i="36"/>
  <c r="P18" i="36" s="1"/>
  <c r="T17" i="36"/>
  <c r="N17" i="36"/>
  <c r="P17" i="36" s="1"/>
  <c r="T16" i="36"/>
  <c r="P16" i="36"/>
  <c r="N16" i="36"/>
  <c r="T15" i="36"/>
  <c r="N15" i="36"/>
  <c r="P15" i="36" s="1"/>
  <c r="T14" i="36"/>
  <c r="N14" i="36"/>
  <c r="P14" i="36" s="1"/>
  <c r="T13" i="36"/>
  <c r="N13" i="36"/>
  <c r="P13" i="36" s="1"/>
  <c r="T12" i="36"/>
  <c r="N12" i="36"/>
  <c r="P12" i="36" s="1"/>
  <c r="T11" i="36"/>
  <c r="N11" i="36"/>
  <c r="P11" i="36" s="1"/>
  <c r="T10" i="36"/>
  <c r="N10" i="36"/>
  <c r="P10" i="36" s="1"/>
  <c r="T9" i="36"/>
  <c r="N9" i="36"/>
  <c r="P9" i="36" s="1"/>
  <c r="A9" i="36"/>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T8" i="36"/>
  <c r="P8" i="36"/>
  <c r="N8" i="36"/>
  <c r="AD22" i="23" l="1"/>
  <c r="P38" i="36"/>
  <c r="N38" i="36"/>
  <c r="Q35" i="7" s="1"/>
  <c r="Q34" i="7" s="1"/>
  <c r="T38" i="36"/>
  <c r="Q51" i="7" l="1"/>
  <c r="Q29" i="7"/>
  <c r="Q28" i="7" s="1"/>
  <c r="X41" i="36"/>
  <c r="AO42" i="33" l="1"/>
  <c r="AO41" i="33"/>
  <c r="AO40" i="33"/>
  <c r="AO39" i="33"/>
  <c r="AO38" i="33"/>
  <c r="AO37" i="33"/>
  <c r="AO36" i="33"/>
  <c r="AO35" i="33"/>
  <c r="AO34" i="33"/>
  <c r="AO33" i="33"/>
  <c r="AD43" i="33" s="1"/>
  <c r="AO21" i="33"/>
  <c r="AO20" i="33"/>
  <c r="AO19" i="33"/>
  <c r="AO18" i="33"/>
  <c r="AO17" i="33"/>
  <c r="AO16" i="33"/>
  <c r="AO15" i="33"/>
  <c r="AO14" i="33"/>
  <c r="AO13" i="33"/>
  <c r="AO12" i="33"/>
  <c r="AD22" i="33" s="1"/>
  <c r="Y42" i="33" l="1"/>
  <c r="Y41" i="33"/>
  <c r="Y40" i="33"/>
  <c r="Y39" i="33"/>
  <c r="Y38" i="33"/>
  <c r="Y37" i="33"/>
  <c r="Y36" i="33"/>
  <c r="Y35" i="33"/>
  <c r="Y34" i="33"/>
  <c r="Y33" i="33"/>
  <c r="N43" i="33" s="1"/>
  <c r="Y21" i="33"/>
  <c r="Y20" i="33"/>
  <c r="Y19" i="33"/>
  <c r="Y18" i="33"/>
  <c r="Y17" i="33"/>
  <c r="Y16" i="33"/>
  <c r="Y15" i="33"/>
  <c r="Y14" i="33"/>
  <c r="Y13" i="33"/>
  <c r="Y12" i="33"/>
  <c r="N22" i="33" s="1"/>
  <c r="AH7" i="32"/>
  <c r="AG7" i="32"/>
  <c r="AF7" i="32"/>
  <c r="AE7" i="32"/>
  <c r="AD7" i="32"/>
  <c r="AC7" i="32"/>
  <c r="AB7" i="32"/>
  <c r="AA7" i="32"/>
  <c r="Z7" i="32"/>
  <c r="Y7" i="32"/>
  <c r="X7" i="32"/>
  <c r="W7" i="32"/>
  <c r="V7" i="32"/>
  <c r="V6" i="32"/>
  <c r="V5" i="32"/>
  <c r="V4" i="32"/>
  <c r="H18" i="24"/>
  <c r="F18" i="24"/>
  <c r="F2" i="37" l="1"/>
  <c r="AI2" i="33"/>
  <c r="R42" i="32"/>
  <c r="R40" i="32"/>
  <c r="R43" i="32"/>
  <c r="R41" i="32"/>
  <c r="G18" i="24" l="1"/>
  <c r="E18" i="24"/>
  <c r="Y14" i="23" l="1"/>
  <c r="Y33" i="23" l="1"/>
  <c r="U4" i="22" l="1"/>
  <c r="Y34" i="23" l="1"/>
  <c r="Y35" i="23"/>
  <c r="Y36" i="23"/>
  <c r="Y37" i="23"/>
  <c r="Y38" i="23"/>
  <c r="Y39" i="23"/>
  <c r="Y40" i="23"/>
  <c r="Y41" i="23"/>
  <c r="Y42" i="23"/>
  <c r="Y13" i="23"/>
  <c r="Y16" i="23"/>
  <c r="Y17" i="23"/>
  <c r="Y18" i="23"/>
  <c r="Y19" i="23"/>
  <c r="Y20" i="23"/>
  <c r="Y21" i="23"/>
  <c r="Y12" i="23"/>
  <c r="V7" i="22"/>
  <c r="W7" i="22"/>
  <c r="X7" i="22"/>
  <c r="Y7" i="22"/>
  <c r="Z7" i="22"/>
  <c r="AA7" i="22"/>
  <c r="AB7" i="22"/>
  <c r="AC7" i="22"/>
  <c r="AD7" i="22"/>
  <c r="AE7" i="22"/>
  <c r="AF7" i="22"/>
  <c r="AG7" i="22"/>
  <c r="U7" i="22"/>
  <c r="U6" i="22"/>
  <c r="U5" i="22"/>
  <c r="P32" i="22" l="1"/>
  <c r="E2" i="24"/>
  <c r="N43" i="23"/>
  <c r="N45" i="23" s="1"/>
  <c r="AD2" i="23"/>
  <c r="P30" i="22"/>
  <c r="P33" i="22"/>
  <c r="P31" i="22"/>
  <c r="N22" i="23"/>
  <c r="N24" i="23" s="1"/>
</calcChain>
</file>

<file path=xl/sharedStrings.xml><?xml version="1.0" encoding="utf-8"?>
<sst xmlns="http://schemas.openxmlformats.org/spreadsheetml/2006/main" count="2043" uniqueCount="584">
  <si>
    <t>地域区分</t>
    <rPh sb="0" eb="2">
      <t>チイキ</t>
    </rPh>
    <rPh sb="2" eb="4">
      <t>クブン</t>
    </rPh>
    <phoneticPr fontId="5"/>
  </si>
  <si>
    <t>開設年月日</t>
    <rPh sb="0" eb="2">
      <t>カイセツ</t>
    </rPh>
    <rPh sb="2" eb="5">
      <t>ネンガッピ</t>
    </rPh>
    <phoneticPr fontId="5"/>
  </si>
  <si>
    <t>年　月　日</t>
    <rPh sb="0" eb="1">
      <t>ネン</t>
    </rPh>
    <rPh sb="2" eb="3">
      <t>ツキ</t>
    </rPh>
    <rPh sb="4" eb="5">
      <t>ヒ</t>
    </rPh>
    <phoneticPr fontId="5"/>
  </si>
  <si>
    <t>氏　　名</t>
    <rPh sb="0" eb="1">
      <t>シ</t>
    </rPh>
    <rPh sb="3" eb="4">
      <t>メイ</t>
    </rPh>
    <phoneticPr fontId="5"/>
  </si>
  <si>
    <t>職種</t>
    <rPh sb="0" eb="2">
      <t>ショクシュ</t>
    </rPh>
    <phoneticPr fontId="5"/>
  </si>
  <si>
    <t>年　　月</t>
    <rPh sb="0" eb="1">
      <t>ネン</t>
    </rPh>
    <rPh sb="3" eb="4">
      <t>ツキ</t>
    </rPh>
    <phoneticPr fontId="5"/>
  </si>
  <si>
    <t>年　月</t>
    <rPh sb="0" eb="1">
      <t>ネン</t>
    </rPh>
    <rPh sb="2" eb="3">
      <t>ツキ</t>
    </rPh>
    <phoneticPr fontId="5"/>
  </si>
  <si>
    <t>市町村名</t>
    <rPh sb="0" eb="3">
      <t>シチョウソン</t>
    </rPh>
    <rPh sb="3" eb="4">
      <t>メイ</t>
    </rPh>
    <phoneticPr fontId="5"/>
  </si>
  <si>
    <t>市町村審査</t>
    <rPh sb="0" eb="3">
      <t>シチョウソン</t>
    </rPh>
    <rPh sb="3" eb="5">
      <t>シンサ</t>
    </rPh>
    <phoneticPr fontId="5"/>
  </si>
  <si>
    <t>その職種の資格取得
　　年　　月　　日</t>
    <rPh sb="2" eb="4">
      <t>ショクシュ</t>
    </rPh>
    <rPh sb="5" eb="7">
      <t>シカク</t>
    </rPh>
    <rPh sb="7" eb="9">
      <t>シュトク</t>
    </rPh>
    <rPh sb="12" eb="13">
      <t>ネン</t>
    </rPh>
    <rPh sb="15" eb="16">
      <t>ツキ</t>
    </rPh>
    <rPh sb="18" eb="19">
      <t>ヒ</t>
    </rPh>
    <phoneticPr fontId="5"/>
  </si>
  <si>
    <t>施設・事業所名</t>
    <rPh sb="0" eb="2">
      <t>シセツ</t>
    </rPh>
    <rPh sb="3" eb="6">
      <t>ジギョウショ</t>
    </rPh>
    <rPh sb="6" eb="7">
      <t>メイ</t>
    </rPh>
    <phoneticPr fontId="5"/>
  </si>
  <si>
    <t>設置者</t>
    <rPh sb="0" eb="1">
      <t>セツ</t>
    </rPh>
    <rPh sb="1" eb="2">
      <t>オキ</t>
    </rPh>
    <rPh sb="2" eb="3">
      <t>シャ</t>
    </rPh>
    <phoneticPr fontId="5"/>
  </si>
  <si>
    <t>担当者名</t>
    <rPh sb="0" eb="1">
      <t>タン</t>
    </rPh>
    <rPh sb="1" eb="2">
      <t>トウ</t>
    </rPh>
    <rPh sb="2" eb="3">
      <t>シャ</t>
    </rPh>
    <rPh sb="3" eb="4">
      <t>メイ</t>
    </rPh>
    <phoneticPr fontId="5"/>
  </si>
  <si>
    <t>（１）賃金改善について</t>
    <rPh sb="3" eb="5">
      <t>チンギン</t>
    </rPh>
    <rPh sb="5" eb="7">
      <t>カイゼン</t>
    </rPh>
    <phoneticPr fontId="5"/>
  </si>
  <si>
    <t>①</t>
    <phoneticPr fontId="5"/>
  </si>
  <si>
    <t>②</t>
    <phoneticPr fontId="5"/>
  </si>
  <si>
    <t>③</t>
    <phoneticPr fontId="5"/>
  </si>
  <si>
    <t>賃金改善実施期間</t>
    <rPh sb="0" eb="2">
      <t>チンギン</t>
    </rPh>
    <rPh sb="2" eb="4">
      <t>カイゼン</t>
    </rPh>
    <rPh sb="4" eb="6">
      <t>ジッシ</t>
    </rPh>
    <rPh sb="6" eb="8">
      <t>キカン</t>
    </rPh>
    <phoneticPr fontId="5"/>
  </si>
  <si>
    <t>円</t>
    <rPh sb="0" eb="1">
      <t>エン</t>
    </rPh>
    <phoneticPr fontId="5"/>
  </si>
  <si>
    <t>事業者名</t>
    <rPh sb="0" eb="4">
      <t>ジギョウシャメイ</t>
    </rPh>
    <phoneticPr fontId="5"/>
  </si>
  <si>
    <t>代表者名</t>
    <rPh sb="0" eb="3">
      <t>ダイヒョウシャ</t>
    </rPh>
    <rPh sb="3" eb="4">
      <t>メイ</t>
    </rPh>
    <phoneticPr fontId="5"/>
  </si>
  <si>
    <t>都道府県名</t>
    <rPh sb="0" eb="4">
      <t>トドウフケン</t>
    </rPh>
    <rPh sb="4" eb="5">
      <t>メイ</t>
    </rPh>
    <phoneticPr fontId="5"/>
  </si>
  <si>
    <t>市町村名</t>
    <rPh sb="0" eb="4">
      <t>シチョウソンメイ</t>
    </rPh>
    <phoneticPr fontId="5"/>
  </si>
  <si>
    <t>番号</t>
    <rPh sb="0" eb="2">
      <t>バンゴウ</t>
    </rPh>
    <phoneticPr fontId="5"/>
  </si>
  <si>
    <t>④</t>
    <phoneticPr fontId="5"/>
  </si>
  <si>
    <t>　具体的な支払い方法</t>
    <rPh sb="1" eb="4">
      <t>グタイテキ</t>
    </rPh>
    <rPh sb="5" eb="7">
      <t>シハラ</t>
    </rPh>
    <rPh sb="8" eb="10">
      <t>ホウホウ</t>
    </rPh>
    <phoneticPr fontId="5"/>
  </si>
  <si>
    <t>支払った給与の項目</t>
    <rPh sb="0" eb="2">
      <t>シハラ</t>
    </rPh>
    <rPh sb="4" eb="6">
      <t>キュウヨ</t>
    </rPh>
    <rPh sb="7" eb="9">
      <t>コウモク</t>
    </rPh>
    <phoneticPr fontId="5"/>
  </si>
  <si>
    <t>賃金改善の方法</t>
    <rPh sb="0" eb="2">
      <t>チンギン</t>
    </rPh>
    <rPh sb="2" eb="4">
      <t>カイゼン</t>
    </rPh>
    <rPh sb="5" eb="7">
      <t>ホウホウ</t>
    </rPh>
    <phoneticPr fontId="5"/>
  </si>
  <si>
    <t>⑥</t>
    <phoneticPr fontId="5"/>
  </si>
  <si>
    <t>上記について相違ないことを証明いたします。</t>
    <rPh sb="0" eb="2">
      <t>ジョウキ</t>
    </rPh>
    <rPh sb="6" eb="8">
      <t>ソウイ</t>
    </rPh>
    <rPh sb="13" eb="15">
      <t>ショウメイ</t>
    </rPh>
    <phoneticPr fontId="5"/>
  </si>
  <si>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5"/>
  </si>
  <si>
    <t>ア</t>
    <phoneticPr fontId="5"/>
  </si>
  <si>
    <t>イ</t>
    <phoneticPr fontId="5"/>
  </si>
  <si>
    <t>資格取得のための支援の実施　※当該支援の内容について下記に記載すること。</t>
    <phoneticPr fontId="5"/>
  </si>
  <si>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5"/>
  </si>
  <si>
    <t>定員</t>
    <rPh sb="0" eb="1">
      <t>テイ</t>
    </rPh>
    <rPh sb="1" eb="2">
      <t>イン</t>
    </rPh>
    <phoneticPr fontId="5"/>
  </si>
  <si>
    <t>施設・事業所番号</t>
    <rPh sb="0" eb="2">
      <t>シセツ</t>
    </rPh>
    <rPh sb="3" eb="6">
      <t>ジギョウショ</t>
    </rPh>
    <rPh sb="6" eb="8">
      <t>バンゴウ</t>
    </rPh>
    <phoneticPr fontId="5"/>
  </si>
  <si>
    <t>ｄ</t>
    <phoneticPr fontId="5"/>
  </si>
  <si>
    <t>ｅ</t>
    <phoneticPr fontId="5"/>
  </si>
  <si>
    <t>次のｄ及びｅの要件を満たす。</t>
    <rPh sb="0" eb="1">
      <t>ツギ</t>
    </rPh>
    <rPh sb="3" eb="4">
      <t>オヨ</t>
    </rPh>
    <rPh sb="7" eb="9">
      <t>ヨウケン</t>
    </rPh>
    <rPh sb="10" eb="11">
      <t>ミ</t>
    </rPh>
    <phoneticPr fontId="5"/>
  </si>
  <si>
    <t>ｄの実現のための具体的な取り組みの内容</t>
    <rPh sb="2" eb="4">
      <t>ジツゲン</t>
    </rPh>
    <rPh sb="8" eb="11">
      <t>グタイテキ</t>
    </rPh>
    <rPh sb="12" eb="13">
      <t>ト</t>
    </rPh>
    <rPh sb="14" eb="15">
      <t>ク</t>
    </rPh>
    <rPh sb="17" eb="19">
      <t>ナイヨウ</t>
    </rPh>
    <phoneticPr fontId="5"/>
  </si>
  <si>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5"/>
  </si>
  <si>
    <t>施設・事業所類型</t>
    <rPh sb="0" eb="2">
      <t>シセツ</t>
    </rPh>
    <rPh sb="3" eb="6">
      <t>ジギョウショ</t>
    </rPh>
    <rPh sb="6" eb="8">
      <t>ルイケイ</t>
    </rPh>
    <phoneticPr fontId="5"/>
  </si>
  <si>
    <t>人</t>
    <rPh sb="0" eb="1">
      <t>ニン</t>
    </rPh>
    <phoneticPr fontId="5"/>
  </si>
  <si>
    <t>４歳以上児</t>
    <rPh sb="1" eb="2">
      <t>サイ</t>
    </rPh>
    <rPh sb="2" eb="5">
      <t>イジョウジ</t>
    </rPh>
    <phoneticPr fontId="5"/>
  </si>
  <si>
    <t>３歳児</t>
    <rPh sb="1" eb="3">
      <t>サイジ</t>
    </rPh>
    <phoneticPr fontId="5"/>
  </si>
  <si>
    <t>１，２歳児</t>
    <rPh sb="3" eb="5">
      <t>サイジ</t>
    </rPh>
    <phoneticPr fontId="5"/>
  </si>
  <si>
    <t>０歳児</t>
    <rPh sb="1" eb="3">
      <t>サイジ</t>
    </rPh>
    <phoneticPr fontId="5"/>
  </si>
  <si>
    <t>加算の要件について</t>
    <rPh sb="0" eb="2">
      <t>カサン</t>
    </rPh>
    <rPh sb="3" eb="5">
      <t>ヨウケン</t>
    </rPh>
    <phoneticPr fontId="5"/>
  </si>
  <si>
    <t>加算額の算定に用いる職員数について</t>
    <rPh sb="0" eb="3">
      <t>カサンガク</t>
    </rPh>
    <rPh sb="4" eb="6">
      <t>サンテイ</t>
    </rPh>
    <rPh sb="7" eb="8">
      <t>モチ</t>
    </rPh>
    <rPh sb="10" eb="12">
      <t>ショクイン</t>
    </rPh>
    <rPh sb="12" eb="13">
      <t>スウ</t>
    </rPh>
    <phoneticPr fontId="5"/>
  </si>
  <si>
    <t>学級編制調整加配加算</t>
    <rPh sb="0" eb="2">
      <t>ガッキュウ</t>
    </rPh>
    <rPh sb="2" eb="4">
      <t>ヘンセイ</t>
    </rPh>
    <rPh sb="4" eb="6">
      <t>チョウセイ</t>
    </rPh>
    <rPh sb="6" eb="8">
      <t>カハイ</t>
    </rPh>
    <rPh sb="8" eb="10">
      <t>カサン</t>
    </rPh>
    <phoneticPr fontId="5"/>
  </si>
  <si>
    <t>チーム保育加配加算</t>
    <rPh sb="3" eb="5">
      <t>ホイク</t>
    </rPh>
    <rPh sb="5" eb="7">
      <t>カハイ</t>
    </rPh>
    <rPh sb="7" eb="9">
      <t>カサン</t>
    </rPh>
    <phoneticPr fontId="5"/>
  </si>
  <si>
    <t>主任保育士専任加算</t>
    <rPh sb="0" eb="2">
      <t>シュニン</t>
    </rPh>
    <rPh sb="2" eb="5">
      <t>ホイクシ</t>
    </rPh>
    <rPh sb="5" eb="7">
      <t>センニン</t>
    </rPh>
    <rPh sb="7" eb="9">
      <t>カサン</t>
    </rPh>
    <phoneticPr fontId="5"/>
  </si>
  <si>
    <t>通園送迎加算</t>
    <rPh sb="0" eb="2">
      <t>ツウエン</t>
    </rPh>
    <rPh sb="2" eb="4">
      <t>ソウゲイ</t>
    </rPh>
    <rPh sb="4" eb="6">
      <t>カサン</t>
    </rPh>
    <phoneticPr fontId="5"/>
  </si>
  <si>
    <t>主幹教諭等専任加算</t>
    <rPh sb="0" eb="2">
      <t>シュカン</t>
    </rPh>
    <rPh sb="2" eb="4">
      <t>キョウユ</t>
    </rPh>
    <rPh sb="4" eb="5">
      <t>トウ</t>
    </rPh>
    <rPh sb="5" eb="7">
      <t>センニン</t>
    </rPh>
    <rPh sb="7" eb="9">
      <t>カサン</t>
    </rPh>
    <phoneticPr fontId="5"/>
  </si>
  <si>
    <t>指導充実加配加算</t>
    <rPh sb="0" eb="2">
      <t>シドウ</t>
    </rPh>
    <rPh sb="2" eb="4">
      <t>ジュウジツ</t>
    </rPh>
    <rPh sb="4" eb="6">
      <t>カハイ</t>
    </rPh>
    <rPh sb="6" eb="8">
      <t>カサン</t>
    </rPh>
    <phoneticPr fontId="5"/>
  </si>
  <si>
    <t>事務負担対応加配加算</t>
    <rPh sb="0" eb="2">
      <t>ジム</t>
    </rPh>
    <rPh sb="2" eb="4">
      <t>フタン</t>
    </rPh>
    <rPh sb="4" eb="6">
      <t>タイオウ</t>
    </rPh>
    <rPh sb="6" eb="8">
      <t>カハイ</t>
    </rPh>
    <rPh sb="8" eb="10">
      <t>カサン</t>
    </rPh>
    <phoneticPr fontId="5"/>
  </si>
  <si>
    <t>休日保育加算</t>
    <rPh sb="0" eb="2">
      <t>キュウジツ</t>
    </rPh>
    <rPh sb="2" eb="4">
      <t>ホイク</t>
    </rPh>
    <rPh sb="4" eb="6">
      <t>カサン</t>
    </rPh>
    <phoneticPr fontId="5"/>
  </si>
  <si>
    <t>①利用定員</t>
    <rPh sb="1" eb="3">
      <t>リヨウ</t>
    </rPh>
    <rPh sb="3" eb="5">
      <t>テイイン</t>
    </rPh>
    <phoneticPr fontId="5"/>
  </si>
  <si>
    <t>３歳児配置改善加算</t>
    <rPh sb="1" eb="3">
      <t>サイジ</t>
    </rPh>
    <rPh sb="3" eb="5">
      <t>ハイチ</t>
    </rPh>
    <rPh sb="5" eb="7">
      <t>カイゼン</t>
    </rPh>
    <rPh sb="7" eb="9">
      <t>カサン</t>
    </rPh>
    <phoneticPr fontId="5"/>
  </si>
  <si>
    <t>チーム保育推進加算</t>
    <rPh sb="3" eb="5">
      <t>ホイク</t>
    </rPh>
    <rPh sb="5" eb="7">
      <t>スイシン</t>
    </rPh>
    <rPh sb="7" eb="9">
      <t>カサン</t>
    </rPh>
    <phoneticPr fontId="5"/>
  </si>
  <si>
    <t>事務職員配置加算</t>
    <rPh sb="0" eb="2">
      <t>ジム</t>
    </rPh>
    <rPh sb="2" eb="4">
      <t>ショクイン</t>
    </rPh>
    <rPh sb="4" eb="6">
      <t>ハイチ</t>
    </rPh>
    <rPh sb="6" eb="8">
      <t>カサン</t>
    </rPh>
    <phoneticPr fontId="5"/>
  </si>
  <si>
    <t>障害児保育加算</t>
    <rPh sb="0" eb="3">
      <t>ショウガイジ</t>
    </rPh>
    <rPh sb="3" eb="5">
      <t>ホイク</t>
    </rPh>
    <rPh sb="5" eb="7">
      <t>カサン</t>
    </rPh>
    <phoneticPr fontId="5"/>
  </si>
  <si>
    <t>食事の提供について自園調理又は連携施設等からの搬入以外の方法による減算</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5"/>
  </si>
  <si>
    <t>年齢別配置基準を下回る場合による減算</t>
    <rPh sb="11" eb="13">
      <t>バアイ</t>
    </rPh>
    <rPh sb="16" eb="18">
      <t>ゲンサン</t>
    </rPh>
    <phoneticPr fontId="5"/>
  </si>
  <si>
    <t>小規模保育（A型B型）</t>
    <rPh sb="0" eb="3">
      <t>ショウキボ</t>
    </rPh>
    <rPh sb="3" eb="5">
      <t>ホイク</t>
    </rPh>
    <rPh sb="7" eb="8">
      <t>ガタ</t>
    </rPh>
    <rPh sb="9" eb="10">
      <t>ガタ</t>
    </rPh>
    <phoneticPr fontId="5"/>
  </si>
  <si>
    <t>小規模保育（C型）</t>
    <rPh sb="0" eb="3">
      <t>ショウキボ</t>
    </rPh>
    <rPh sb="3" eb="5">
      <t>ホイク</t>
    </rPh>
    <rPh sb="7" eb="8">
      <t>ガタ</t>
    </rPh>
    <phoneticPr fontId="5"/>
  </si>
  <si>
    <t>事業所内保育</t>
    <rPh sb="0" eb="3">
      <t>ジギョウショ</t>
    </rPh>
    <rPh sb="3" eb="4">
      <t>ナイ</t>
    </rPh>
    <rPh sb="4" eb="6">
      <t>ホイク</t>
    </rPh>
    <phoneticPr fontId="5"/>
  </si>
  <si>
    <t>保育所</t>
    <rPh sb="0" eb="2">
      <t>ホイク</t>
    </rPh>
    <rPh sb="2" eb="3">
      <t>ショ</t>
    </rPh>
    <phoneticPr fontId="5"/>
  </si>
  <si>
    <t>認定こども園</t>
    <rPh sb="0" eb="2">
      <t>ニンテイ</t>
    </rPh>
    <rPh sb="5" eb="6">
      <t>エン</t>
    </rPh>
    <phoneticPr fontId="5"/>
  </si>
  <si>
    <t>幼稚園</t>
    <rPh sb="0" eb="3">
      <t>ヨウチエン</t>
    </rPh>
    <phoneticPr fontId="5"/>
  </si>
  <si>
    <t>知事　殿</t>
    <rPh sb="0" eb="1">
      <t>チ</t>
    </rPh>
    <rPh sb="1" eb="2">
      <t>コト</t>
    </rPh>
    <rPh sb="3" eb="4">
      <t>ドノ</t>
    </rPh>
    <phoneticPr fontId="5"/>
  </si>
  <si>
    <t>円</t>
    <rPh sb="0" eb="1">
      <t>エン</t>
    </rPh>
    <phoneticPr fontId="5"/>
  </si>
  <si>
    <t>人</t>
    <rPh sb="0" eb="1">
      <t>ニン</t>
    </rPh>
    <phoneticPr fontId="5"/>
  </si>
  <si>
    <t>※　②について各月平均の年齢別児童数とする場合は、算出方法を示した書類を添付すること。</t>
    <rPh sb="7" eb="9">
      <t>カクツキ</t>
    </rPh>
    <rPh sb="9" eb="11">
      <t>ヘイキン</t>
    </rPh>
    <rPh sb="12" eb="15">
      <t>ネンレイベツ</t>
    </rPh>
    <rPh sb="15" eb="18">
      <t>ジドウスウ</t>
    </rPh>
    <rPh sb="21" eb="23">
      <t>バアイ</t>
    </rPh>
    <rPh sb="25" eb="27">
      <t>サンシュツ</t>
    </rPh>
    <rPh sb="27" eb="29">
      <t>ホウホウ</t>
    </rPh>
    <rPh sb="30" eb="31">
      <t>シメ</t>
    </rPh>
    <rPh sb="33" eb="35">
      <t>ショルイ</t>
    </rPh>
    <rPh sb="36" eb="38">
      <t>テンプ</t>
    </rPh>
    <phoneticPr fontId="5"/>
  </si>
  <si>
    <t>保育士</t>
    <rPh sb="0" eb="3">
      <t>ホイクシ</t>
    </rPh>
    <phoneticPr fontId="5"/>
  </si>
  <si>
    <t>副主任保育士</t>
    <rPh sb="0" eb="3">
      <t>フクシュニン</t>
    </rPh>
    <rPh sb="3" eb="6">
      <t>ホイクシ</t>
    </rPh>
    <phoneticPr fontId="5"/>
  </si>
  <si>
    <t>基本給</t>
    <rPh sb="0" eb="3">
      <t>キホンキュウ</t>
    </rPh>
    <phoneticPr fontId="5"/>
  </si>
  <si>
    <t>職名</t>
    <rPh sb="0" eb="2">
      <t>ショクメイ</t>
    </rPh>
    <phoneticPr fontId="5"/>
  </si>
  <si>
    <t>②年齢別
　児童数</t>
    <rPh sb="1" eb="4">
      <t>ネンレイベツ</t>
    </rPh>
    <rPh sb="6" eb="9">
      <t>ジドウスウ</t>
    </rPh>
    <phoneticPr fontId="5"/>
  </si>
  <si>
    <t>満３歳児対応加配加算</t>
    <rPh sb="0" eb="1">
      <t>マン</t>
    </rPh>
    <rPh sb="2" eb="4">
      <t>サイジ</t>
    </rPh>
    <rPh sb="4" eb="6">
      <t>タイオウ</t>
    </rPh>
    <rPh sb="6" eb="8">
      <t>カハイ</t>
    </rPh>
    <rPh sb="8" eb="10">
      <t>カサン</t>
    </rPh>
    <phoneticPr fontId="5"/>
  </si>
  <si>
    <t>副園長・教頭配置加算を受けている場合の減算</t>
    <rPh sb="6" eb="8">
      <t>ハイチ</t>
    </rPh>
    <rPh sb="11" eb="12">
      <t>ウ</t>
    </rPh>
    <rPh sb="16" eb="18">
      <t>バアイ</t>
    </rPh>
    <rPh sb="19" eb="21">
      <t>ゲンザン</t>
    </rPh>
    <phoneticPr fontId="5"/>
  </si>
  <si>
    <t>③各種加算の適用状況</t>
    <rPh sb="1" eb="3">
      <t>カクシュ</t>
    </rPh>
    <rPh sb="3" eb="5">
      <t>カサン</t>
    </rPh>
    <rPh sb="6" eb="8">
      <t>テキヨウ</t>
    </rPh>
    <rPh sb="8" eb="10">
      <t>ジョウキョウ</t>
    </rPh>
    <phoneticPr fontId="5"/>
  </si>
  <si>
    <t>居宅訪問型保育</t>
    <rPh sb="0" eb="2">
      <t>キョタク</t>
    </rPh>
    <rPh sb="2" eb="5">
      <t>ホウモンガタ</t>
    </rPh>
    <rPh sb="5" eb="7">
      <t>ホイク</t>
    </rPh>
    <phoneticPr fontId="5"/>
  </si>
  <si>
    <t>家庭的保育</t>
    <rPh sb="0" eb="3">
      <t>カテイテキ</t>
    </rPh>
    <rPh sb="3" eb="5">
      <t>ホイク</t>
    </rPh>
    <phoneticPr fontId="5"/>
  </si>
  <si>
    <t>年</t>
    <rPh sb="0" eb="1">
      <t>ネン</t>
    </rPh>
    <phoneticPr fontId="5"/>
  </si>
  <si>
    <t>④家庭的保育等の経験年数</t>
    <rPh sb="1" eb="4">
      <t>カテイテキ</t>
    </rPh>
    <rPh sb="4" eb="6">
      <t>ホイク</t>
    </rPh>
    <rPh sb="6" eb="7">
      <t>トウ</t>
    </rPh>
    <rPh sb="8" eb="10">
      <t>ケイケン</t>
    </rPh>
    <rPh sb="10" eb="12">
      <t>ネンスウ</t>
    </rPh>
    <phoneticPr fontId="5"/>
  </si>
  <si>
    <t>⑤加算対象人数の基礎となる職員数</t>
    <rPh sb="1" eb="3">
      <t>カサン</t>
    </rPh>
    <rPh sb="3" eb="5">
      <t>タイショウ</t>
    </rPh>
    <rPh sb="5" eb="7">
      <t>ニンズウ</t>
    </rPh>
    <rPh sb="8" eb="10">
      <t>キソ</t>
    </rPh>
    <rPh sb="13" eb="16">
      <t>ショクインスウ</t>
    </rPh>
    <phoneticPr fontId="5"/>
  </si>
  <si>
    <t>⑥加算対象人数</t>
    <rPh sb="1" eb="3">
      <t>カサン</t>
    </rPh>
    <rPh sb="3" eb="5">
      <t>タイショウ</t>
    </rPh>
    <rPh sb="5" eb="7">
      <t>ニンズウ</t>
    </rPh>
    <phoneticPr fontId="5"/>
  </si>
  <si>
    <t>人数Ａ（⑤×１／３）</t>
    <rPh sb="0" eb="2">
      <t>ニンズウ</t>
    </rPh>
    <phoneticPr fontId="5"/>
  </si>
  <si>
    <t>人数Ｂ（⑤×１／５）</t>
    <rPh sb="0" eb="2">
      <t>ニンズウ</t>
    </rPh>
    <phoneticPr fontId="5"/>
  </si>
  <si>
    <t>※　⑤について算出方法を示した書類を添付すること。</t>
    <phoneticPr fontId="5"/>
  </si>
  <si>
    <t>※　④について経験年数の根拠となる書類を添付すること。</t>
    <rPh sb="7" eb="9">
      <t>ケイケン</t>
    </rPh>
    <rPh sb="9" eb="11">
      <t>ネンスウ</t>
    </rPh>
    <phoneticPr fontId="5"/>
  </si>
  <si>
    <t>加算対象者
経験年数</t>
    <rPh sb="0" eb="2">
      <t>カサン</t>
    </rPh>
    <rPh sb="2" eb="4">
      <t>タイショウ</t>
    </rPh>
    <rPh sb="4" eb="5">
      <t>シャ</t>
    </rPh>
    <rPh sb="6" eb="8">
      <t>ケイケン</t>
    </rPh>
    <rPh sb="8" eb="10">
      <t>ネンスウ</t>
    </rPh>
    <phoneticPr fontId="5"/>
  </si>
  <si>
    <t>加算対象者
経験年数</t>
    <rPh sb="0" eb="2">
      <t>カサン</t>
    </rPh>
    <rPh sb="2" eb="5">
      <t>タイショウシャ</t>
    </rPh>
    <rPh sb="6" eb="8">
      <t>ケイケン</t>
    </rPh>
    <rPh sb="8" eb="10">
      <t>ネンスウ</t>
    </rPh>
    <phoneticPr fontId="5"/>
  </si>
  <si>
    <t>次の内容について、当てはまる項目に○をつけること。</t>
    <rPh sb="0" eb="1">
      <t>ツギ</t>
    </rPh>
    <rPh sb="2" eb="4">
      <t>ナイヨウ</t>
    </rPh>
    <rPh sb="9" eb="10">
      <t>ア</t>
    </rPh>
    <rPh sb="14" eb="16">
      <t>コウモク</t>
    </rPh>
    <phoneticPr fontId="5"/>
  </si>
  <si>
    <t>改善した
給与項目</t>
    <rPh sb="0" eb="2">
      <t>カイゼン</t>
    </rPh>
    <rPh sb="5" eb="7">
      <t>キュウヨ</t>
    </rPh>
    <rPh sb="7" eb="9">
      <t>コウモク</t>
    </rPh>
    <phoneticPr fontId="5"/>
  </si>
  <si>
    <t>月</t>
    <rPh sb="0" eb="1">
      <t>ツキ</t>
    </rPh>
    <phoneticPr fontId="5"/>
  </si>
  <si>
    <t>調理員</t>
    <rPh sb="0" eb="3">
      <t>チョウリイン</t>
    </rPh>
    <phoneticPr fontId="5"/>
  </si>
  <si>
    <t>手当</t>
    <rPh sb="0" eb="2">
      <t>テアテ</t>
    </rPh>
    <phoneticPr fontId="5"/>
  </si>
  <si>
    <t>事務員</t>
    <rPh sb="0" eb="3">
      <t>ジムイン</t>
    </rPh>
    <phoneticPr fontId="5"/>
  </si>
  <si>
    <t>例2</t>
    <rPh sb="0" eb="1">
      <t>レイ</t>
    </rPh>
    <phoneticPr fontId="5"/>
  </si>
  <si>
    <t>例1</t>
    <rPh sb="0" eb="1">
      <t>レイ</t>
    </rPh>
    <phoneticPr fontId="5"/>
  </si>
  <si>
    <t>専門リーダー</t>
    <rPh sb="0" eb="2">
      <t>センモン</t>
    </rPh>
    <phoneticPr fontId="5"/>
  </si>
  <si>
    <t>例3</t>
    <rPh sb="0" eb="1">
      <t>レイ</t>
    </rPh>
    <phoneticPr fontId="5"/>
  </si>
  <si>
    <t>副主任保育士</t>
    <rPh sb="0" eb="1">
      <t>フク</t>
    </rPh>
    <rPh sb="1" eb="3">
      <t>シュニン</t>
    </rPh>
    <rPh sb="3" eb="6">
      <t>ホイクシ</t>
    </rPh>
    <phoneticPr fontId="5"/>
  </si>
  <si>
    <t>うち満３歳児※</t>
    <rPh sb="2" eb="3">
      <t>マン</t>
    </rPh>
    <rPh sb="4" eb="6">
      <t>サイジ</t>
    </rPh>
    <phoneticPr fontId="5"/>
  </si>
  <si>
    <t>※　満３歳児の人数の記入は、幼稚園、認定こども園のみ記入すること。</t>
    <rPh sb="2" eb="3">
      <t>マン</t>
    </rPh>
    <rPh sb="4" eb="6">
      <t>サイジ</t>
    </rPh>
    <rPh sb="7" eb="9">
      <t>ニンズウ</t>
    </rPh>
    <rPh sb="10" eb="12">
      <t>キニュウ</t>
    </rPh>
    <rPh sb="14" eb="17">
      <t>ヨ</t>
    </rPh>
    <rPh sb="18" eb="20">
      <t>ニン</t>
    </rPh>
    <rPh sb="26" eb="28">
      <t>キニュウ</t>
    </rPh>
    <phoneticPr fontId="5"/>
  </si>
  <si>
    <t>合計</t>
    <rPh sb="0" eb="2">
      <t>ゴウケイ</t>
    </rPh>
    <phoneticPr fontId="5"/>
  </si>
  <si>
    <t>○○県</t>
    <rPh sb="2" eb="3">
      <t>ケン</t>
    </rPh>
    <phoneticPr fontId="5"/>
  </si>
  <si>
    <t>○○市</t>
    <rPh sb="2" eb="3">
      <t>シ</t>
    </rPh>
    <phoneticPr fontId="5"/>
  </si>
  <si>
    <t>○○保育所</t>
    <rPh sb="2" eb="5">
      <t>ホイクショ</t>
    </rPh>
    <phoneticPr fontId="5"/>
  </si>
  <si>
    <t>②</t>
    <phoneticPr fontId="5"/>
  </si>
  <si>
    <t>拠出見込額</t>
    <rPh sb="0" eb="2">
      <t>キョシュツ</t>
    </rPh>
    <rPh sb="2" eb="4">
      <t>ミコミ</t>
    </rPh>
    <rPh sb="4" eb="5">
      <t>ガク</t>
    </rPh>
    <phoneticPr fontId="5"/>
  </si>
  <si>
    <t>①</t>
    <phoneticPr fontId="5"/>
  </si>
  <si>
    <t>③</t>
    <phoneticPr fontId="5"/>
  </si>
  <si>
    <t>人数Ｂ</t>
    <rPh sb="0" eb="2">
      <t>ニンズウ</t>
    </rPh>
    <phoneticPr fontId="5"/>
  </si>
  <si>
    <t>人数Ａ</t>
    <rPh sb="0" eb="2">
      <t>ニンズウ</t>
    </rPh>
    <phoneticPr fontId="5"/>
  </si>
  <si>
    <t>＝</t>
    <phoneticPr fontId="5"/>
  </si>
  <si>
    <t>×</t>
    <phoneticPr fontId="5"/>
  </si>
  <si>
    <t>×</t>
    <phoneticPr fontId="5"/>
  </si>
  <si>
    <t>□□□リーダー</t>
    <phoneticPr fontId="5"/>
  </si>
  <si>
    <t>△△△リーダー</t>
    <phoneticPr fontId="5"/>
  </si>
  <si>
    <t>○○○リーダー</t>
    <phoneticPr fontId="5"/>
  </si>
  <si>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5"/>
  </si>
  <si>
    <t>同一事業者が運営する全ての施設・事業所（特定教育・保育施設及び特定地域型保育事業所）について記入すること。</t>
    <phoneticPr fontId="5"/>
  </si>
  <si>
    <t>※</t>
    <phoneticPr fontId="5"/>
  </si>
  <si>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5"/>
  </si>
  <si>
    <t>✔</t>
    <phoneticPr fontId="5"/>
  </si>
  <si>
    <t>有</t>
    <rPh sb="0" eb="1">
      <t>ア</t>
    </rPh>
    <phoneticPr fontId="5"/>
  </si>
  <si>
    <t>基本給</t>
    <rPh sb="0" eb="3">
      <t>キホンキュウ</t>
    </rPh>
    <phoneticPr fontId="5"/>
  </si>
  <si>
    <t>○</t>
    <phoneticPr fontId="5"/>
  </si>
  <si>
    <t>手当（　　　　）</t>
    <rPh sb="0" eb="2">
      <t>テアテ</t>
    </rPh>
    <phoneticPr fontId="5"/>
  </si>
  <si>
    <t>賞与（一時金）</t>
    <rPh sb="0" eb="2">
      <t>ショウヨ</t>
    </rPh>
    <rPh sb="3" eb="6">
      <t>イチジキン</t>
    </rPh>
    <phoneticPr fontId="5"/>
  </si>
  <si>
    <t>その他（　　　　）</t>
    <rPh sb="2" eb="3">
      <t>ホカ</t>
    </rPh>
    <phoneticPr fontId="5"/>
  </si>
  <si>
    <t>○</t>
    <phoneticPr fontId="5"/>
  </si>
  <si>
    <t>例１</t>
    <rPh sb="0" eb="1">
      <t>レイ</t>
    </rPh>
    <phoneticPr fontId="5"/>
  </si>
  <si>
    <t>例２</t>
    <rPh sb="0" eb="1">
      <t>レイ</t>
    </rPh>
    <phoneticPr fontId="5"/>
  </si>
  <si>
    <t>適</t>
    <phoneticPr fontId="5"/>
  </si>
  <si>
    <t>否</t>
    <phoneticPr fontId="5"/>
  </si>
  <si>
    <t>加算Ⅱ</t>
    <phoneticPr fontId="5"/>
  </si>
  <si>
    <t>講師配置加算</t>
    <phoneticPr fontId="5"/>
  </si>
  <si>
    <t>講師配置加算</t>
    <rPh sb="0" eb="2">
      <t>コウシ</t>
    </rPh>
    <rPh sb="2" eb="4">
      <t>ハイチ</t>
    </rPh>
    <rPh sb="4" eb="6">
      <t>カサン</t>
    </rPh>
    <phoneticPr fontId="5"/>
  </si>
  <si>
    <t>令和 　年度加算率等認定申請書（処遇改善等加算Ⅰ）</t>
    <rPh sb="0" eb="2">
      <t>レイワ</t>
    </rPh>
    <rPh sb="4" eb="5">
      <t>ネン</t>
    </rPh>
    <rPh sb="5" eb="6">
      <t>ド</t>
    </rPh>
    <rPh sb="6" eb="9">
      <t>カサンリツ</t>
    </rPh>
    <rPh sb="9" eb="10">
      <t>トウ</t>
    </rPh>
    <rPh sb="10" eb="12">
      <t>ニンテイ</t>
    </rPh>
    <rPh sb="12" eb="15">
      <t>シンセイショ</t>
    </rPh>
    <rPh sb="16" eb="18">
      <t>ショグウ</t>
    </rPh>
    <rPh sb="18" eb="20">
      <t>カイゼン</t>
    </rPh>
    <rPh sb="20" eb="21">
      <t>トウ</t>
    </rPh>
    <rPh sb="21" eb="23">
      <t>カサン</t>
    </rPh>
    <phoneticPr fontId="5"/>
  </si>
  <si>
    <t>知事　殿</t>
    <rPh sb="0" eb="2">
      <t>チジ</t>
    </rPh>
    <rPh sb="3" eb="4">
      <t>ドノ</t>
    </rPh>
    <phoneticPr fontId="5"/>
  </si>
  <si>
    <t>長　殿</t>
    <rPh sb="0" eb="1">
      <t>チョウ</t>
    </rPh>
    <rPh sb="2" eb="3">
      <t>ドノ</t>
    </rPh>
    <phoneticPr fontId="5"/>
  </si>
  <si>
    <t>令和　年　月　日</t>
    <rPh sb="0" eb="2">
      <t>レイワ</t>
    </rPh>
    <rPh sb="3" eb="4">
      <t>ネン</t>
    </rPh>
    <rPh sb="5" eb="6">
      <t>ツキ</t>
    </rPh>
    <rPh sb="7" eb="8">
      <t>ニチ</t>
    </rPh>
    <phoneticPr fontId="5"/>
  </si>
  <si>
    <t>①基礎分</t>
    <rPh sb="1" eb="3">
      <t>キソ</t>
    </rPh>
    <rPh sb="3" eb="4">
      <t>ブン</t>
    </rPh>
    <phoneticPr fontId="5"/>
  </si>
  <si>
    <t>加算率（①＋②）</t>
    <rPh sb="0" eb="3">
      <t>カサンリツ</t>
    </rPh>
    <phoneticPr fontId="5"/>
  </si>
  <si>
    <t>適</t>
    <phoneticPr fontId="5"/>
  </si>
  <si>
    <t>％</t>
    <phoneticPr fontId="5"/>
  </si>
  <si>
    <t>※処遇改善等加算Ⅱの適用を受けていた場合は、「加算Ⅱ」を選択すること。</t>
    <rPh sb="1" eb="8">
      <t>ショカカ</t>
    </rPh>
    <rPh sb="10" eb="12">
      <t>テキヨウ</t>
    </rPh>
    <rPh sb="13" eb="14">
      <t>ウ</t>
    </rPh>
    <rPh sb="18" eb="20">
      <t>バアイ</t>
    </rPh>
    <rPh sb="23" eb="25">
      <t>カサン</t>
    </rPh>
    <rPh sb="28" eb="30">
      <t>センタク</t>
    </rPh>
    <phoneticPr fontId="5"/>
  </si>
  <si>
    <r>
      <t xml:space="preserve">①基礎分
</t>
    </r>
    <r>
      <rPr>
        <sz val="10"/>
        <rFont val="HGｺﾞｼｯｸM"/>
        <family val="3"/>
        <charset val="128"/>
      </rPr>
      <t>（(3)Ｃに基づき設定）</t>
    </r>
    <rPh sb="1" eb="3">
      <t>キソ</t>
    </rPh>
    <rPh sb="3" eb="4">
      <t>ブン</t>
    </rPh>
    <rPh sb="11" eb="12">
      <t>モト</t>
    </rPh>
    <rPh sb="14" eb="16">
      <t>セッテイ</t>
    </rPh>
    <phoneticPr fontId="5"/>
  </si>
  <si>
    <t>加算Ⅰ新規事由</t>
    <rPh sb="0" eb="2">
      <t>カサン</t>
    </rPh>
    <rPh sb="3" eb="5">
      <t>シンキ</t>
    </rPh>
    <rPh sb="5" eb="7">
      <t>ジユウ</t>
    </rPh>
    <phoneticPr fontId="5"/>
  </si>
  <si>
    <t>具体的な状況</t>
    <rPh sb="0" eb="3">
      <t>グタイテキ</t>
    </rPh>
    <rPh sb="4" eb="6">
      <t>ジョウキョウ</t>
    </rPh>
    <phoneticPr fontId="5"/>
  </si>
  <si>
    <t>　</t>
  </si>
  <si>
    <t>受けた直近年度（</t>
    <rPh sb="0" eb="1">
      <t>ウ</t>
    </rPh>
    <rPh sb="3" eb="5">
      <t>チョッキン</t>
    </rPh>
    <rPh sb="5" eb="7">
      <t>ネンド</t>
    </rPh>
    <phoneticPr fontId="5"/>
  </si>
  <si>
    <t>）年度</t>
    <rPh sb="1" eb="3">
      <t>ネンド</t>
    </rPh>
    <phoneticPr fontId="5"/>
  </si>
  <si>
    <t>合計
（ア＋イ）</t>
    <rPh sb="0" eb="2">
      <t>ゴウケイ</t>
    </rPh>
    <phoneticPr fontId="5"/>
  </si>
  <si>
    <r>
      <t xml:space="preserve">職員総数
</t>
    </r>
    <r>
      <rPr>
        <sz val="10"/>
        <rFont val="HGｺﾞｼｯｸM"/>
        <family val="3"/>
        <charset val="128"/>
      </rPr>
      <t>Ａ</t>
    </r>
    <rPh sb="0" eb="1">
      <t>ショク</t>
    </rPh>
    <rPh sb="1" eb="2">
      <t>イン</t>
    </rPh>
    <rPh sb="2" eb="4">
      <t>ソウスウ</t>
    </rPh>
    <phoneticPr fontId="5"/>
  </si>
  <si>
    <r>
      <t xml:space="preserve">総通算勤続年月数
</t>
    </r>
    <r>
      <rPr>
        <sz val="10"/>
        <rFont val="HGｺﾞｼｯｸM"/>
        <family val="3"/>
        <charset val="128"/>
      </rPr>
      <t>Ｂ</t>
    </r>
    <rPh sb="0" eb="1">
      <t>ソウ</t>
    </rPh>
    <rPh sb="1" eb="3">
      <t>ツウサン</t>
    </rPh>
    <rPh sb="3" eb="5">
      <t>キンゾク</t>
    </rPh>
    <rPh sb="5" eb="7">
      <t>ネンゲツ</t>
    </rPh>
    <rPh sb="7" eb="8">
      <t>スウ</t>
    </rPh>
    <phoneticPr fontId="5"/>
  </si>
  <si>
    <r>
      <t>年</t>
    </r>
    <r>
      <rPr>
        <vertAlign val="superscript"/>
        <sz val="11"/>
        <rFont val="HGｺﾞｼｯｸM"/>
        <family val="3"/>
        <charset val="128"/>
      </rPr>
      <t>※３</t>
    </r>
    <rPh sb="0" eb="1">
      <t>ネン</t>
    </rPh>
    <phoneticPr fontId="5"/>
  </si>
  <si>
    <t>（１）加算率</t>
    <rPh sb="3" eb="5">
      <t>カサン</t>
    </rPh>
    <rPh sb="5" eb="6">
      <t>リツ</t>
    </rPh>
    <phoneticPr fontId="23"/>
  </si>
  <si>
    <t>　（参考）前年度の認定の状況</t>
    <rPh sb="2" eb="4">
      <t>サンコウ</t>
    </rPh>
    <rPh sb="5" eb="8">
      <t>ゼンネンド</t>
    </rPh>
    <rPh sb="9" eb="11">
      <t>ニンテイ</t>
    </rPh>
    <rPh sb="12" eb="14">
      <t>ジョウキョウ</t>
    </rPh>
    <phoneticPr fontId="23"/>
  </si>
  <si>
    <t>（２）加算Ⅰ新規事由の状況（賃金改善要件分を受ける場合）</t>
    <rPh sb="3" eb="5">
      <t>カサン</t>
    </rPh>
    <rPh sb="6" eb="8">
      <t>シンキ</t>
    </rPh>
    <rPh sb="8" eb="10">
      <t>ジユウ</t>
    </rPh>
    <rPh sb="11" eb="13">
      <t>ジョウキョウ</t>
    </rPh>
    <rPh sb="14" eb="16">
      <t>チンギン</t>
    </rPh>
    <rPh sb="16" eb="18">
      <t>カイゼン</t>
    </rPh>
    <rPh sb="18" eb="20">
      <t>ヨウケン</t>
    </rPh>
    <rPh sb="20" eb="21">
      <t>ブン</t>
    </rPh>
    <rPh sb="22" eb="23">
      <t>ウ</t>
    </rPh>
    <rPh sb="25" eb="27">
      <t>バアイ</t>
    </rPh>
    <phoneticPr fontId="23"/>
  </si>
  <si>
    <t>経験年月数</t>
    <rPh sb="0" eb="2">
      <t>ケイケン</t>
    </rPh>
    <rPh sb="2" eb="4">
      <t>ネンゲツ</t>
    </rPh>
    <rPh sb="4" eb="5">
      <t>スウ</t>
    </rPh>
    <phoneticPr fontId="5"/>
  </si>
  <si>
    <t>現に勤務する
施設・事業所
の勤続年数</t>
    <rPh sb="15" eb="17">
      <t>キンゾク</t>
    </rPh>
    <rPh sb="17" eb="19">
      <t>ネンスウ</t>
    </rPh>
    <phoneticPr fontId="5"/>
  </si>
  <si>
    <t xml:space="preserve">ア
 </t>
    <phoneticPr fontId="5"/>
  </si>
  <si>
    <t xml:space="preserve">イ
 </t>
    <phoneticPr fontId="5"/>
  </si>
  <si>
    <t>令和　　年　　月　　日</t>
    <rPh sb="0" eb="2">
      <t>レイワ</t>
    </rPh>
    <rPh sb="4" eb="5">
      <t>ネン</t>
    </rPh>
    <rPh sb="7" eb="8">
      <t>ツキ</t>
    </rPh>
    <rPh sb="10" eb="11">
      <t>ヒ</t>
    </rPh>
    <phoneticPr fontId="5"/>
  </si>
  <si>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5"/>
  </si>
  <si>
    <t>非該当</t>
    <phoneticPr fontId="5"/>
  </si>
  <si>
    <t>該当</t>
    <phoneticPr fontId="5"/>
  </si>
  <si>
    <t>　ｂ　職位、職責又は職務内容等に応じた賃金体系を定めている。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4" eb="25">
      <t>サダ</t>
    </rPh>
    <phoneticPr fontId="5"/>
  </si>
  <si>
    <t>　ａ　職員の職位、職責又は職務内容等に応じた勤務条件等の要件を定めている。</t>
    <phoneticPr fontId="5"/>
  </si>
  <si>
    <t>次のａからｃまでの全ての要件を満たす。</t>
    <rPh sb="0" eb="1">
      <t>ツギ</t>
    </rPh>
    <rPh sb="9" eb="10">
      <t>スベ</t>
    </rPh>
    <rPh sb="12" eb="14">
      <t>ヨウケン</t>
    </rPh>
    <rPh sb="15" eb="16">
      <t>ミ</t>
    </rPh>
    <phoneticPr fontId="5"/>
  </si>
  <si>
    <t>次の内容について、「該当」「非該当」を選択すること。</t>
    <phoneticPr fontId="5"/>
  </si>
  <si>
    <t>令和　　年度キャリアパス要件届出書</t>
    <rPh sb="0" eb="2">
      <t>レイワ</t>
    </rPh>
    <rPh sb="4" eb="6">
      <t>ネンド</t>
    </rPh>
    <rPh sb="12" eb="14">
      <t>ヨウケン</t>
    </rPh>
    <rPh sb="14" eb="17">
      <t>トドケデショ</t>
    </rPh>
    <phoneticPr fontId="5"/>
  </si>
  <si>
    <t>※加算Ⅱの適用を受けようとする場合には提出不要</t>
    <rPh sb="1" eb="3">
      <t>カサン</t>
    </rPh>
    <rPh sb="5" eb="7">
      <t>テキヨウ</t>
    </rPh>
    <rPh sb="8" eb="9">
      <t>ウ</t>
    </rPh>
    <rPh sb="15" eb="17">
      <t>バアイ</t>
    </rPh>
    <rPh sb="19" eb="21">
      <t>テイシュツ</t>
    </rPh>
    <rPh sb="21" eb="23">
      <t>フヨウ</t>
    </rPh>
    <phoneticPr fontId="5"/>
  </si>
  <si>
    <t>〇キャリアパスに関する要件について</t>
    <rPh sb="8" eb="9">
      <t>カン</t>
    </rPh>
    <rPh sb="11" eb="13">
      <t>ヨウケン</t>
    </rPh>
    <phoneticPr fontId="5"/>
  </si>
  <si>
    <t>　職員の職位、職責又は職務内容に応じた勤務条件等の要件及びこれに応じた賃金体系を定め、全ての職員に周知している。</t>
    <rPh sb="43" eb="44">
      <t>スベ</t>
    </rPh>
    <phoneticPr fontId="5"/>
  </si>
  <si>
    <t>栄養管理加算（Ａ：配置の場合）</t>
    <rPh sb="0" eb="2">
      <t>エイヨウ</t>
    </rPh>
    <rPh sb="2" eb="4">
      <t>カンリ</t>
    </rPh>
    <rPh sb="4" eb="6">
      <t>カサン</t>
    </rPh>
    <rPh sb="9" eb="11">
      <t>ハイチ</t>
    </rPh>
    <rPh sb="12" eb="14">
      <t>バアイ</t>
    </rPh>
    <phoneticPr fontId="5"/>
  </si>
  <si>
    <t>①</t>
    <phoneticPr fontId="5"/>
  </si>
  <si>
    <t>加算率</t>
    <rPh sb="0" eb="3">
      <t>カサンリツ</t>
    </rPh>
    <phoneticPr fontId="5"/>
  </si>
  <si>
    <t>②</t>
    <phoneticPr fontId="5"/>
  </si>
  <si>
    <t>④</t>
    <phoneticPr fontId="5"/>
  </si>
  <si>
    <t>前年度の加算残額</t>
    <rPh sb="0" eb="3">
      <t>ゼンネンド</t>
    </rPh>
    <rPh sb="4" eb="6">
      <t>カサン</t>
    </rPh>
    <rPh sb="6" eb="8">
      <t>ザンガク</t>
    </rPh>
    <phoneticPr fontId="5"/>
  </si>
  <si>
    <t>前年度の加算残額に対応した賃金の支払い状況</t>
    <rPh sb="0" eb="3">
      <t>ゼンネンド</t>
    </rPh>
    <rPh sb="4" eb="6">
      <t>カサン</t>
    </rPh>
    <rPh sb="6" eb="8">
      <t>ザンガク</t>
    </rPh>
    <rPh sb="9" eb="11">
      <t>タイオウ</t>
    </rPh>
    <rPh sb="13" eb="15">
      <t>チンギン</t>
    </rPh>
    <rPh sb="16" eb="18">
      <t>シハラ</t>
    </rPh>
    <rPh sb="19" eb="21">
      <t>ジョウキョウ</t>
    </rPh>
    <phoneticPr fontId="5"/>
  </si>
  <si>
    <t>支払いの有無</t>
    <rPh sb="0" eb="2">
      <t>シハラ</t>
    </rPh>
    <rPh sb="4" eb="6">
      <t>ウム</t>
    </rPh>
    <phoneticPr fontId="5"/>
  </si>
  <si>
    <t>前年度の加算残額に対応した支払い賃金額</t>
    <rPh sb="0" eb="3">
      <t>ゼンネンド</t>
    </rPh>
    <rPh sb="4" eb="6">
      <t>カサン</t>
    </rPh>
    <rPh sb="6" eb="8">
      <t>ザンガク</t>
    </rPh>
    <rPh sb="9" eb="11">
      <t>タイオウ</t>
    </rPh>
    <rPh sb="13" eb="15">
      <t>シハラ</t>
    </rPh>
    <rPh sb="16" eb="18">
      <t>チンギン</t>
    </rPh>
    <rPh sb="18" eb="19">
      <t>ガク</t>
    </rPh>
    <phoneticPr fontId="5"/>
  </si>
  <si>
    <t>支払い時期</t>
    <rPh sb="0" eb="2">
      <t>シハラ</t>
    </rPh>
    <rPh sb="3" eb="5">
      <t>ジキ</t>
    </rPh>
    <phoneticPr fontId="5"/>
  </si>
  <si>
    <t>　</t>
    <phoneticPr fontId="5"/>
  </si>
  <si>
    <t>加算Ⅱの新規事由による賃金改善額</t>
    <rPh sb="0" eb="2">
      <t>カサン</t>
    </rPh>
    <rPh sb="4" eb="6">
      <t>シンキ</t>
    </rPh>
    <rPh sb="6" eb="8">
      <t>ジユウ</t>
    </rPh>
    <rPh sb="11" eb="13">
      <t>チンギン</t>
    </rPh>
    <rPh sb="13" eb="15">
      <t>カイゼン</t>
    </rPh>
    <rPh sb="15" eb="16">
      <t>ガク</t>
    </rPh>
    <phoneticPr fontId="5"/>
  </si>
  <si>
    <t>c</t>
    <phoneticPr fontId="5"/>
  </si>
  <si>
    <t>加算Ⅱ新規事由</t>
    <rPh sb="0" eb="2">
      <t>カサン</t>
    </rPh>
    <rPh sb="3" eb="5">
      <t>シンキ</t>
    </rPh>
    <rPh sb="5" eb="7">
      <t>ジユウ</t>
    </rPh>
    <phoneticPr fontId="5"/>
  </si>
  <si>
    <t>）</t>
    <phoneticPr fontId="5"/>
  </si>
  <si>
    <t>（</t>
    <phoneticPr fontId="5"/>
  </si>
  <si>
    <t>ヶ月</t>
  </si>
  <si>
    <t>②</t>
    <phoneticPr fontId="5"/>
  </si>
  <si>
    <t>加算残額に対応した賃金の支払い状況</t>
    <rPh sb="0" eb="2">
      <t>カサン</t>
    </rPh>
    <rPh sb="2" eb="4">
      <t>ザンガク</t>
    </rPh>
    <rPh sb="5" eb="7">
      <t>タイオウ</t>
    </rPh>
    <rPh sb="9" eb="11">
      <t>チンギン</t>
    </rPh>
    <rPh sb="12" eb="14">
      <t>シハラ</t>
    </rPh>
    <rPh sb="15" eb="17">
      <t>ジョウキョウ</t>
    </rPh>
    <phoneticPr fontId="5"/>
  </si>
  <si>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5"/>
  </si>
  <si>
    <t>支払った給与の項目</t>
    <rPh sb="0" eb="2">
      <t>シハラ</t>
    </rPh>
    <rPh sb="4" eb="6">
      <t>キュウヨ</t>
    </rPh>
    <rPh sb="5" eb="6">
      <t>シキュウ</t>
    </rPh>
    <rPh sb="7" eb="9">
      <t>コウモク</t>
    </rPh>
    <phoneticPr fontId="5"/>
  </si>
  <si>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5"/>
  </si>
  <si>
    <t>（以下、加算残額が生じた場合のみ記入）</t>
    <rPh sb="1" eb="3">
      <t>イカ</t>
    </rPh>
    <rPh sb="4" eb="6">
      <t>カサン</t>
    </rPh>
    <rPh sb="6" eb="8">
      <t>ザンガク</t>
    </rPh>
    <rPh sb="9" eb="10">
      <t>ショウ</t>
    </rPh>
    <rPh sb="12" eb="14">
      <t>バアイ</t>
    </rPh>
    <rPh sb="16" eb="18">
      <t>キニュウ</t>
    </rPh>
    <phoneticPr fontId="5"/>
  </si>
  <si>
    <t>加算前年度の加算残額</t>
    <rPh sb="0" eb="2">
      <t>カサン</t>
    </rPh>
    <rPh sb="2" eb="5">
      <t>ゼンネンド</t>
    </rPh>
    <rPh sb="6" eb="8">
      <t>カサン</t>
    </rPh>
    <rPh sb="8" eb="10">
      <t>ザンガク</t>
    </rPh>
    <phoneticPr fontId="5"/>
  </si>
  <si>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5"/>
  </si>
  <si>
    <t>施設・事業所名</t>
    <phoneticPr fontId="5"/>
  </si>
  <si>
    <t>賃金改善明細（職員別表）</t>
    <rPh sb="4" eb="6">
      <t>メイサイ</t>
    </rPh>
    <rPh sb="7" eb="9">
      <t>ショクイン</t>
    </rPh>
    <rPh sb="9" eb="10">
      <t>ベツ</t>
    </rPh>
    <rPh sb="10" eb="11">
      <t>ヒョウ</t>
    </rPh>
    <phoneticPr fontId="5"/>
  </si>
  <si>
    <t>No</t>
    <phoneticPr fontId="5"/>
  </si>
  <si>
    <t>職員名</t>
    <phoneticPr fontId="5"/>
  </si>
  <si>
    <t>改善実施有無</t>
    <phoneticPr fontId="5"/>
  </si>
  <si>
    <t>職種</t>
    <phoneticPr fontId="5"/>
  </si>
  <si>
    <t>法人役員との兼務</t>
    <phoneticPr fontId="5"/>
  </si>
  <si>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5"/>
  </si>
  <si>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5"/>
  </si>
  <si>
    <t>計
⑥
（④＋⑤）</t>
    <rPh sb="0" eb="1">
      <t>ケイ</t>
    </rPh>
    <phoneticPr fontId="5"/>
  </si>
  <si>
    <r>
      <t xml:space="preserve">計
</t>
    </r>
    <r>
      <rPr>
        <sz val="12"/>
        <rFont val="ＭＳ ゴシック"/>
        <family val="3"/>
        <charset val="128"/>
      </rPr>
      <t>⑩
（⑦＋⑧＋⑨）</t>
    </r>
    <rPh sb="0" eb="1">
      <t>ケイ</t>
    </rPh>
    <phoneticPr fontId="5"/>
  </si>
  <si>
    <t>備考</t>
    <rPh sb="0" eb="2">
      <t>ビコウ</t>
    </rPh>
    <phoneticPr fontId="5"/>
  </si>
  <si>
    <t>基本給
①</t>
    <phoneticPr fontId="5"/>
  </si>
  <si>
    <t>手当
②</t>
    <rPh sb="0" eb="2">
      <t>テアテ</t>
    </rPh>
    <phoneticPr fontId="5"/>
  </si>
  <si>
    <t>賞与
（一時金）
③</t>
    <rPh sb="0" eb="2">
      <t>ショウヨ</t>
    </rPh>
    <phoneticPr fontId="5"/>
  </si>
  <si>
    <r>
      <t xml:space="preserve">小計
</t>
    </r>
    <r>
      <rPr>
        <sz val="12"/>
        <rFont val="ＭＳ ゴシック"/>
        <family val="3"/>
        <charset val="128"/>
      </rPr>
      <t>④
（①＋②＋③）</t>
    </r>
    <rPh sb="0" eb="2">
      <t>ショウケイ</t>
    </rPh>
    <phoneticPr fontId="5"/>
  </si>
  <si>
    <t>基本給
⑦</t>
    <phoneticPr fontId="5"/>
  </si>
  <si>
    <t>手当
⑧</t>
    <rPh sb="0" eb="2">
      <t>テアテ</t>
    </rPh>
    <phoneticPr fontId="5"/>
  </si>
  <si>
    <t>賞与
（一時金）
⑨</t>
    <rPh sb="0" eb="2">
      <t>ショウヨ</t>
    </rPh>
    <phoneticPr fontId="5"/>
  </si>
  <si>
    <t>総額</t>
    <rPh sb="0" eb="2">
      <t>ソウガク</t>
    </rPh>
    <phoneticPr fontId="5"/>
  </si>
  <si>
    <t>【記入における留意事項】</t>
    <phoneticPr fontId="5"/>
  </si>
  <si>
    <t>施設・事業所に現に勤務している職員全員（職種を問わず、非常勤を含む。）を記載すること。</t>
    <phoneticPr fontId="5"/>
  </si>
  <si>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5"/>
  </si>
  <si>
    <t>※1</t>
    <phoneticPr fontId="5"/>
  </si>
  <si>
    <t>※2　</t>
    <phoneticPr fontId="5"/>
  </si>
  <si>
    <t>「常勤」とは、原則として施設で定めた勤務時間（所定労働時間）の全てを勤務する者、又は１日６時間以上かつ20日以上勤務している者をいい、「非常勤」とは常勤以外の者をいう。</t>
    <phoneticPr fontId="5"/>
  </si>
  <si>
    <t>※3</t>
    <phoneticPr fontId="5"/>
  </si>
  <si>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5"/>
  </si>
  <si>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5"/>
  </si>
  <si>
    <t>※4</t>
    <phoneticPr fontId="5"/>
  </si>
  <si>
    <t>※5</t>
    <phoneticPr fontId="5"/>
  </si>
  <si>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5"/>
  </si>
  <si>
    <t>③キャリア
パス要件※</t>
    <rPh sb="8" eb="10">
      <t>ヨウケン</t>
    </rPh>
    <phoneticPr fontId="5"/>
  </si>
  <si>
    <r>
      <t xml:space="preserve">　　　②賃金改善要件分
</t>
    </r>
    <r>
      <rPr>
        <sz val="9"/>
        <rFont val="HGｺﾞｼｯｸM"/>
        <family val="3"/>
        <charset val="128"/>
      </rPr>
      <t>※③が否の場合は、キャリアパス要件分の値を減じること。</t>
    </r>
    <rPh sb="4" eb="6">
      <t>チンギン</t>
    </rPh>
    <rPh sb="6" eb="8">
      <t>カイゼン</t>
    </rPh>
    <rPh sb="8" eb="10">
      <t>ヨウケン</t>
    </rPh>
    <rPh sb="10" eb="11">
      <t>ブン</t>
    </rPh>
    <rPh sb="15" eb="16">
      <t>イナ</t>
    </rPh>
    <rPh sb="17" eb="19">
      <t>バアイ</t>
    </rPh>
    <rPh sb="27" eb="29">
      <t>ヨウケン</t>
    </rPh>
    <rPh sb="29" eb="30">
      <t>ブン</t>
    </rPh>
    <rPh sb="31" eb="32">
      <t>アタイ</t>
    </rPh>
    <rPh sb="33" eb="34">
      <t>ゲン</t>
    </rPh>
    <phoneticPr fontId="5"/>
  </si>
  <si>
    <t>処遇改善等加算Ⅱを受ける場合は、「加算Ⅱ」を選択すること。</t>
    <phoneticPr fontId="5"/>
  </si>
  <si>
    <t>「否」の場合、②の割合から２％減じること。</t>
    <phoneticPr fontId="5"/>
  </si>
  <si>
    <t>前年度に賃金改善要件分を受けておらず、それ以前に賃金改善要件分を受けていた</t>
    <rPh sb="0" eb="3">
      <t>ゼンネンド</t>
    </rPh>
    <rPh sb="4" eb="6">
      <t>チンギン</t>
    </rPh>
    <rPh sb="6" eb="8">
      <t>カイゼン</t>
    </rPh>
    <rPh sb="8" eb="10">
      <t>ヨウケン</t>
    </rPh>
    <rPh sb="10" eb="11">
      <t>ブン</t>
    </rPh>
    <rPh sb="12" eb="13">
      <t>ウ</t>
    </rPh>
    <rPh sb="21" eb="23">
      <t>イゼン</t>
    </rPh>
    <rPh sb="24" eb="26">
      <t>チンギン</t>
    </rPh>
    <rPh sb="26" eb="28">
      <t>カイゼン</t>
    </rPh>
    <rPh sb="28" eb="30">
      <t>ヨウケン</t>
    </rPh>
    <rPh sb="30" eb="31">
      <t>ブン</t>
    </rPh>
    <rPh sb="32" eb="33">
      <t>ウ</t>
    </rPh>
    <phoneticPr fontId="5"/>
  </si>
  <si>
    <t>無</t>
    <rPh sb="0" eb="1">
      <t>ナシ</t>
    </rPh>
    <phoneticPr fontId="5"/>
  </si>
  <si>
    <t>〇</t>
    <phoneticPr fontId="5"/>
  </si>
  <si>
    <t>保育標準時間認定の子どもの有無</t>
    <rPh sb="0" eb="2">
      <t>ホイク</t>
    </rPh>
    <rPh sb="2" eb="4">
      <t>ヒョウジュン</t>
    </rPh>
    <rPh sb="4" eb="6">
      <t>ジカン</t>
    </rPh>
    <rPh sb="6" eb="8">
      <t>ニンテイ</t>
    </rPh>
    <rPh sb="9" eb="10">
      <t>コ</t>
    </rPh>
    <rPh sb="13" eb="15">
      <t>ウム</t>
    </rPh>
    <phoneticPr fontId="5"/>
  </si>
  <si>
    <t>※</t>
    <phoneticPr fontId="5"/>
  </si>
  <si>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5"/>
  </si>
  <si>
    <t>令和　　年度賃金改善計画書（処遇改善等加算Ⅰ）</t>
    <rPh sb="0" eb="2">
      <t>レイワ</t>
    </rPh>
    <rPh sb="4" eb="5">
      <t>ネン</t>
    </rPh>
    <rPh sb="5" eb="6">
      <t>ド</t>
    </rPh>
    <rPh sb="6" eb="8">
      <t>チンギン</t>
    </rPh>
    <rPh sb="8" eb="10">
      <t>カイゼン</t>
    </rPh>
    <rPh sb="10" eb="13">
      <t>ケイカクショ</t>
    </rPh>
    <rPh sb="14" eb="16">
      <t>ショグウ</t>
    </rPh>
    <rPh sb="16" eb="18">
      <t>カイゼン</t>
    </rPh>
    <rPh sb="18" eb="19">
      <t>トウ</t>
    </rPh>
    <rPh sb="19" eb="21">
      <t>カサン</t>
    </rPh>
    <phoneticPr fontId="5"/>
  </si>
  <si>
    <t>令和　　年度賃金改善実績報告書（処遇改善等加算Ⅰ）</t>
    <rPh sb="0" eb="2">
      <t>レイワ</t>
    </rPh>
    <rPh sb="4" eb="5">
      <t>ネン</t>
    </rPh>
    <rPh sb="5" eb="6">
      <t>ド</t>
    </rPh>
    <rPh sb="6" eb="8">
      <t>チンギン</t>
    </rPh>
    <rPh sb="8" eb="10">
      <t>カイゼン</t>
    </rPh>
    <rPh sb="10" eb="12">
      <t>ジッセキ</t>
    </rPh>
    <rPh sb="12" eb="15">
      <t>ホウコクショ</t>
    </rPh>
    <phoneticPr fontId="5"/>
  </si>
  <si>
    <t>③</t>
    <phoneticPr fontId="5"/>
  </si>
  <si>
    <t>　　記載例に従って、下記の表に記載すること（職名・職種・改善する給与項目、算出方法が同じ場合には、まとめて記載すること）。</t>
    <rPh sb="37" eb="39">
      <t>サンシュツ</t>
    </rPh>
    <rPh sb="39" eb="41">
      <t>ホウホウ</t>
    </rPh>
    <phoneticPr fontId="5"/>
  </si>
  <si>
    <t>　　記載例に従って、下記の表に記載すること（職名・職種・改善した給与項目、算出方法が同じ場合には、まとめて記載すること）。</t>
    <phoneticPr fontId="5"/>
  </si>
  <si>
    <t>　　記載例に従って、下記の表に記載すること（職名・職種・改善した給与項目、算出方法が同じ場合には、まとめて記載すること）。</t>
    <phoneticPr fontId="5"/>
  </si>
  <si>
    <t>（２）加算実績額</t>
    <rPh sb="3" eb="5">
      <t>カサン</t>
    </rPh>
    <rPh sb="5" eb="7">
      <t>ジッセキ</t>
    </rPh>
    <rPh sb="7" eb="8">
      <t>ガク</t>
    </rPh>
    <phoneticPr fontId="5"/>
  </si>
  <si>
    <t>①</t>
    <phoneticPr fontId="5"/>
  </si>
  <si>
    <t>（１）加算見込額</t>
    <rPh sb="3" eb="5">
      <t>カサン</t>
    </rPh>
    <rPh sb="5" eb="7">
      <t>ミコ</t>
    </rPh>
    <rPh sb="7" eb="8">
      <t>ガク</t>
    </rPh>
    <phoneticPr fontId="5"/>
  </si>
  <si>
    <t>①</t>
    <phoneticPr fontId="5"/>
  </si>
  <si>
    <t>（３）他施設・事業所への配分等について</t>
    <rPh sb="3" eb="6">
      <t>タシセツ</t>
    </rPh>
    <rPh sb="7" eb="10">
      <t>ジギョウショ</t>
    </rPh>
    <rPh sb="12" eb="14">
      <t>ハイブン</t>
    </rPh>
    <rPh sb="14" eb="15">
      <t>トウ</t>
    </rPh>
    <phoneticPr fontId="5"/>
  </si>
  <si>
    <t>受入見込額</t>
    <rPh sb="0" eb="1">
      <t>ウ</t>
    </rPh>
    <rPh sb="1" eb="2">
      <t>イ</t>
    </rPh>
    <rPh sb="2" eb="4">
      <t>ミコミ</t>
    </rPh>
    <rPh sb="4" eb="5">
      <t>ガク</t>
    </rPh>
    <phoneticPr fontId="5"/>
  </si>
  <si>
    <t>③</t>
    <phoneticPr fontId="5"/>
  </si>
  <si>
    <t>①</t>
    <phoneticPr fontId="5"/>
  </si>
  <si>
    <t>（４）他施設・事業所への配分等について</t>
    <rPh sb="3" eb="6">
      <t>タシセツ</t>
    </rPh>
    <rPh sb="7" eb="10">
      <t>ジギョウショ</t>
    </rPh>
    <rPh sb="12" eb="14">
      <t>ハイブン</t>
    </rPh>
    <rPh sb="14" eb="15">
      <t>トウ</t>
    </rPh>
    <phoneticPr fontId="5"/>
  </si>
  <si>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5"/>
  </si>
  <si>
    <t>①</t>
    <phoneticPr fontId="5"/>
  </si>
  <si>
    <t>②</t>
    <phoneticPr fontId="5"/>
  </si>
  <si>
    <t>Ａ</t>
    <phoneticPr fontId="5"/>
  </si>
  <si>
    <t>Ｂ</t>
    <phoneticPr fontId="5"/>
  </si>
  <si>
    <t>②</t>
    <phoneticPr fontId="5"/>
  </si>
  <si>
    <t>令和　　年度賃金改善実績報告書（処遇改善等加算Ⅱ）</t>
    <rPh sb="0" eb="2">
      <t>レイワ</t>
    </rPh>
    <rPh sb="4" eb="5">
      <t>ネン</t>
    </rPh>
    <rPh sb="5" eb="6">
      <t>ド</t>
    </rPh>
    <rPh sb="6" eb="8">
      <t>チンギン</t>
    </rPh>
    <rPh sb="8" eb="10">
      <t>カイゼン</t>
    </rPh>
    <rPh sb="10" eb="12">
      <t>ジッセキ</t>
    </rPh>
    <rPh sb="12" eb="15">
      <t>ホウコクショ</t>
    </rPh>
    <rPh sb="16" eb="18">
      <t>ショグウ</t>
    </rPh>
    <rPh sb="18" eb="20">
      <t>カイゼン</t>
    </rPh>
    <rPh sb="20" eb="21">
      <t>トウ</t>
    </rPh>
    <rPh sb="21" eb="23">
      <t>カサン</t>
    </rPh>
    <phoneticPr fontId="5"/>
  </si>
  <si>
    <t>※私学助成を受けていた幼稚園が初めて加算Ⅰの賃金改善要件分の適用を受ける場合を除く。</t>
    <phoneticPr fontId="5"/>
  </si>
  <si>
    <t>％</t>
    <phoneticPr fontId="5"/>
  </si>
  <si>
    <t>％</t>
    <phoneticPr fontId="5"/>
  </si>
  <si>
    <t>※2</t>
    <phoneticPr fontId="5"/>
  </si>
  <si>
    <t>同一事業者が運営する全ての施設・事業所（特定教育・保育施設及び特定地域型保育事業所）について記入すること。</t>
    <phoneticPr fontId="5"/>
  </si>
  <si>
    <t>他事業所への拠出額
（円）</t>
    <rPh sb="0" eb="1">
      <t>ホカ</t>
    </rPh>
    <rPh sb="1" eb="4">
      <t>ジギョウショ</t>
    </rPh>
    <rPh sb="6" eb="8">
      <t>キョシュツ</t>
    </rPh>
    <rPh sb="8" eb="9">
      <t>ガク</t>
    </rPh>
    <rPh sb="11" eb="12">
      <t>エン</t>
    </rPh>
    <phoneticPr fontId="5"/>
  </si>
  <si>
    <t>他事業所からの受入額
（円）</t>
    <rPh sb="0" eb="1">
      <t>ホカ</t>
    </rPh>
    <rPh sb="1" eb="4">
      <t>ジギョウショ</t>
    </rPh>
    <rPh sb="7" eb="9">
      <t>ウケイレ</t>
    </rPh>
    <rPh sb="9" eb="10">
      <t>ガク</t>
    </rPh>
    <rPh sb="12" eb="13">
      <t>エン</t>
    </rPh>
    <phoneticPr fontId="5"/>
  </si>
  <si>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5"/>
  </si>
  <si>
    <t>加算Ⅰ新規事由なし</t>
    <rPh sb="0" eb="2">
      <t>カサン</t>
    </rPh>
    <rPh sb="3" eb="5">
      <t>シンキ</t>
    </rPh>
    <rPh sb="5" eb="7">
      <t>ジユウ</t>
    </rPh>
    <phoneticPr fontId="5"/>
  </si>
  <si>
    <t>加算Ⅰ新規事由あり</t>
    <rPh sb="0" eb="2">
      <t>カサン</t>
    </rPh>
    <rPh sb="3" eb="5">
      <t>シンキ</t>
    </rPh>
    <rPh sb="5" eb="7">
      <t>ジユウ</t>
    </rPh>
    <phoneticPr fontId="5"/>
  </si>
  <si>
    <t>③</t>
    <phoneticPr fontId="5"/>
  </si>
  <si>
    <t>あり</t>
    <phoneticPr fontId="5"/>
  </si>
  <si>
    <t>なし</t>
    <phoneticPr fontId="5"/>
  </si>
  <si>
    <t>加算Ⅰ新規事由の有無</t>
    <phoneticPr fontId="5"/>
  </si>
  <si>
    <t>加算Ⅱ新規事由の有無</t>
    <phoneticPr fontId="5"/>
  </si>
  <si>
    <t>加算Ⅱ新規事由あり</t>
    <phoneticPr fontId="5"/>
  </si>
  <si>
    <t>加算Ⅱ新規事由なし</t>
    <phoneticPr fontId="5"/>
  </si>
  <si>
    <t>加算当年度内の賃金改善実施期間における支払賃金</t>
    <rPh sb="0" eb="2">
      <t>カサン</t>
    </rPh>
    <rPh sb="2" eb="5">
      <t>トウネンド</t>
    </rPh>
    <rPh sb="5" eb="6">
      <t>ナイ</t>
    </rPh>
    <rPh sb="7" eb="9">
      <t>チンギン</t>
    </rPh>
    <rPh sb="9" eb="11">
      <t>カイゼン</t>
    </rPh>
    <rPh sb="11" eb="13">
      <t>ジッシ</t>
    </rPh>
    <rPh sb="13" eb="15">
      <t>キカン</t>
    </rPh>
    <rPh sb="19" eb="21">
      <t>シハラ</t>
    </rPh>
    <rPh sb="21" eb="23">
      <t>チンギン</t>
    </rPh>
    <phoneticPr fontId="5"/>
  </si>
  <si>
    <t>⑩のうち
加算前年度の加算残額に係る支払賃金※6
⑪</t>
    <phoneticPr fontId="5"/>
  </si>
  <si>
    <t>※6</t>
    <phoneticPr fontId="5"/>
  </si>
  <si>
    <t>施設・事業所名</t>
    <phoneticPr fontId="5"/>
  </si>
  <si>
    <t>施設・事業所名</t>
    <phoneticPr fontId="5"/>
  </si>
  <si>
    <t>施設・事業所名</t>
    <phoneticPr fontId="5"/>
  </si>
  <si>
    <t>（６）副主任保育士等に係る賃金改善について（内訳）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5"/>
  </si>
  <si>
    <t>（７）職務分野別リーダー等に係る賃金改善について（内訳）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5"/>
  </si>
  <si>
    <t>加算実績額（千円未満の端数は切り捨て）（※）</t>
    <rPh sb="0" eb="2">
      <t>カサン</t>
    </rPh>
    <rPh sb="2" eb="4">
      <t>ジッセキ</t>
    </rPh>
    <rPh sb="4" eb="5">
      <t>ガク</t>
    </rPh>
    <phoneticPr fontId="5"/>
  </si>
  <si>
    <t>令和　　年　　月　～　令和　　年　　月</t>
    <rPh sb="0" eb="2">
      <t>レイワ</t>
    </rPh>
    <rPh sb="4" eb="5">
      <t>ネン</t>
    </rPh>
    <rPh sb="7" eb="8">
      <t>ガツ</t>
    </rPh>
    <rPh sb="11" eb="13">
      <t>レイワ</t>
    </rPh>
    <rPh sb="15" eb="16">
      <t>ネン</t>
    </rPh>
    <rPh sb="18" eb="19">
      <t>ガツ</t>
    </rPh>
    <phoneticPr fontId="5"/>
  </si>
  <si>
    <t>賃金改善等実績総額（②＋⑨）（千円未満の端数は切り捨て）</t>
    <rPh sb="0" eb="2">
      <t>チンギン</t>
    </rPh>
    <rPh sb="2" eb="4">
      <t>カイゼン</t>
    </rPh>
    <rPh sb="4" eb="5">
      <t>トウ</t>
    </rPh>
    <rPh sb="5" eb="7">
      <t>ジッセキ</t>
    </rPh>
    <rPh sb="7" eb="9">
      <t>ソウガク</t>
    </rPh>
    <phoneticPr fontId="5"/>
  </si>
  <si>
    <t>（４）他施設との配分調整について</t>
    <rPh sb="3" eb="6">
      <t>タシセツ</t>
    </rPh>
    <rPh sb="8" eb="10">
      <t>ハイブン</t>
    </rPh>
    <rPh sb="10" eb="12">
      <t>チョウセイ</t>
    </rPh>
    <phoneticPr fontId="5"/>
  </si>
  <si>
    <t>拠出実績額</t>
    <rPh sb="0" eb="2">
      <t>キョシュツ</t>
    </rPh>
    <rPh sb="2" eb="4">
      <t>ジッセキ</t>
    </rPh>
    <rPh sb="4" eb="5">
      <t>ガク</t>
    </rPh>
    <phoneticPr fontId="5"/>
  </si>
  <si>
    <t>受入実績額</t>
    <rPh sb="0" eb="1">
      <t>ウ</t>
    </rPh>
    <rPh sb="1" eb="2">
      <t>イ</t>
    </rPh>
    <rPh sb="2" eb="4">
      <t>ジッセキ</t>
    </rPh>
    <rPh sb="4" eb="5">
      <t>ガク</t>
    </rPh>
    <phoneticPr fontId="5"/>
  </si>
  <si>
    <t>賃金改善を行った場合の支払賃金※6</t>
    <rPh sb="0" eb="2">
      <t>チンギン</t>
    </rPh>
    <rPh sb="2" eb="4">
      <t>カイゼン</t>
    </rPh>
    <rPh sb="5" eb="6">
      <t>オコナ</t>
    </rPh>
    <rPh sb="8" eb="10">
      <t>バアイ</t>
    </rPh>
    <rPh sb="11" eb="13">
      <t>シハラ</t>
    </rPh>
    <rPh sb="13" eb="15">
      <t>チンギン</t>
    </rPh>
    <phoneticPr fontId="5"/>
  </si>
  <si>
    <t>支払った（支払う予定の）給与の項目</t>
    <rPh sb="0" eb="2">
      <t>シハラ</t>
    </rPh>
    <rPh sb="5" eb="7">
      <t>シハラ</t>
    </rPh>
    <rPh sb="8" eb="10">
      <t>ヨテイ</t>
    </rPh>
    <rPh sb="12" eb="14">
      <t>キュウヨ</t>
    </rPh>
    <rPh sb="15" eb="17">
      <t>コウモク</t>
    </rPh>
    <phoneticPr fontId="5"/>
  </si>
  <si>
    <t>加算見込額（千円未満の端数は切り捨て）（※2）</t>
    <rPh sb="0" eb="2">
      <t>カサン</t>
    </rPh>
    <rPh sb="2" eb="4">
      <t>ミコ</t>
    </rPh>
    <rPh sb="4" eb="5">
      <t>ガク</t>
    </rPh>
    <phoneticPr fontId="5"/>
  </si>
  <si>
    <t>（２）賃金改善等見込総額</t>
    <rPh sb="3" eb="5">
      <t>チンギン</t>
    </rPh>
    <rPh sb="5" eb="7">
      <t>カイゼン</t>
    </rPh>
    <rPh sb="7" eb="8">
      <t>トウ</t>
    </rPh>
    <rPh sb="8" eb="10">
      <t>ミコ</t>
    </rPh>
    <rPh sb="10" eb="12">
      <t>ソウガク</t>
    </rPh>
    <phoneticPr fontId="5"/>
  </si>
  <si>
    <t>賃金改善等見込総額（②＋⑨）（千円未満の端数は切り捨て）</t>
    <rPh sb="0" eb="2">
      <t>チンギン</t>
    </rPh>
    <rPh sb="2" eb="4">
      <t>カイゼン</t>
    </rPh>
    <rPh sb="4" eb="5">
      <t>トウ</t>
    </rPh>
    <rPh sb="5" eb="7">
      <t>ミコ</t>
    </rPh>
    <rPh sb="7" eb="9">
      <t>ソウガク</t>
    </rPh>
    <phoneticPr fontId="5"/>
  </si>
  <si>
    <t>賃金改善等見込総額【（２）①】</t>
    <rPh sb="0" eb="2">
      <t>チンギン</t>
    </rPh>
    <rPh sb="2" eb="4">
      <t>カイゼン</t>
    </rPh>
    <rPh sb="8" eb="9">
      <t>ガク</t>
    </rPh>
    <phoneticPr fontId="5"/>
  </si>
  <si>
    <t>　ｃ　ａ及びｂについて就業規則等の明確な根拠規定を書面で整備し、全ての職員に周知している。</t>
    <rPh sb="4" eb="5">
      <t>オヨ</t>
    </rPh>
    <rPh sb="11" eb="13">
      <t>シュウギョウ</t>
    </rPh>
    <rPh sb="13" eb="15">
      <t>キソク</t>
    </rPh>
    <rPh sb="15" eb="16">
      <t>トウ</t>
    </rPh>
    <rPh sb="17" eb="19">
      <t>メイカク</t>
    </rPh>
    <rPh sb="20" eb="22">
      <t>コンキョ</t>
    </rPh>
    <rPh sb="22" eb="24">
      <t>キテイ</t>
    </rPh>
    <rPh sb="25" eb="27">
      <t>ショメン</t>
    </rPh>
    <rPh sb="28" eb="30">
      <t>セイビ</t>
    </rPh>
    <rPh sb="32" eb="33">
      <t>スベ</t>
    </rPh>
    <rPh sb="35" eb="37">
      <t>ショクイン</t>
    </rPh>
    <rPh sb="38" eb="40">
      <t>シュウチ</t>
    </rPh>
    <phoneticPr fontId="5"/>
  </si>
  <si>
    <t>賃金要件分の加算率が前年度よりも増加する場合又は私学助成を受けていた幼稚園が初めて加算Ⅰの賃金改善要件分の適用を受ける場合（ａ）</t>
    <rPh sb="0" eb="2">
      <t>チンギン</t>
    </rPh>
    <rPh sb="2" eb="4">
      <t>ヨウケン</t>
    </rPh>
    <rPh sb="4" eb="5">
      <t>ブン</t>
    </rPh>
    <rPh sb="6" eb="8">
      <t>カサン</t>
    </rPh>
    <rPh sb="8" eb="9">
      <t>リツ</t>
    </rPh>
    <rPh sb="10" eb="13">
      <t>ゼンネンド</t>
    </rPh>
    <rPh sb="16" eb="18">
      <t>ゾウカ</t>
    </rPh>
    <rPh sb="20" eb="22">
      <t>バアイ</t>
    </rPh>
    <rPh sb="22" eb="23">
      <t>マタ</t>
    </rPh>
    <phoneticPr fontId="5"/>
  </si>
  <si>
    <r>
      <t>場合（ｂ－１）</t>
    </r>
    <r>
      <rPr>
        <vertAlign val="superscript"/>
        <sz val="10"/>
        <rFont val="HGｺﾞｼｯｸM"/>
        <family val="3"/>
        <charset val="128"/>
      </rPr>
      <t>※</t>
    </r>
    <phoneticPr fontId="5"/>
  </si>
  <si>
    <r>
      <t>初めて賃金改善要件分を受ける（ｂ－２）</t>
    </r>
    <r>
      <rPr>
        <vertAlign val="superscript"/>
        <sz val="10"/>
        <rFont val="HGｺﾞｼｯｸM"/>
        <family val="3"/>
        <charset val="128"/>
      </rPr>
      <t>※</t>
    </r>
    <rPh sb="0" eb="1">
      <t>ハジ</t>
    </rPh>
    <rPh sb="3" eb="5">
      <t>チンギン</t>
    </rPh>
    <rPh sb="5" eb="7">
      <t>カイゼン</t>
    </rPh>
    <rPh sb="7" eb="9">
      <t>ヨウケン</t>
    </rPh>
    <rPh sb="9" eb="10">
      <t>ブン</t>
    </rPh>
    <rPh sb="11" eb="12">
      <t>ウ</t>
    </rPh>
    <phoneticPr fontId="5"/>
  </si>
  <si>
    <t>（３）職員１人当たりの平均経験年数の算定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23"/>
  </si>
  <si>
    <r>
      <t>職員１人当たりの平均経験年数
（</t>
    </r>
    <r>
      <rPr>
        <sz val="10"/>
        <rFont val="HGｺﾞｼｯｸM"/>
        <family val="3"/>
        <charset val="128"/>
      </rPr>
      <t>Ｃ＝Ｂ÷Ａ）</t>
    </r>
    <rPh sb="0" eb="1">
      <t>ショク</t>
    </rPh>
    <rPh sb="1" eb="2">
      <t>イン</t>
    </rPh>
    <rPh sb="3" eb="4">
      <t>ニン</t>
    </rPh>
    <rPh sb="4" eb="5">
      <t>ア</t>
    </rPh>
    <rPh sb="8" eb="10">
      <t>ヘイキン</t>
    </rPh>
    <rPh sb="10" eb="12">
      <t>ケイケン</t>
    </rPh>
    <rPh sb="12" eb="14">
      <t>ネンスウ</t>
    </rPh>
    <phoneticPr fontId="5"/>
  </si>
  <si>
    <t>※３　平均経験年数は、６か月以上の端数は１年とし、６か月未満の端数は切り捨てとする。</t>
    <rPh sb="5" eb="7">
      <t>ケイケン</t>
    </rPh>
    <phoneticPr fontId="5"/>
  </si>
  <si>
    <t>100分の20地域</t>
    <rPh sb="3" eb="4">
      <t>ブン</t>
    </rPh>
    <rPh sb="7" eb="9">
      <t>チイキ</t>
    </rPh>
    <phoneticPr fontId="5"/>
  </si>
  <si>
    <t>100分の16地域</t>
    <rPh sb="3" eb="4">
      <t>ブン</t>
    </rPh>
    <rPh sb="7" eb="9">
      <t>チイキ</t>
    </rPh>
    <phoneticPr fontId="5"/>
  </si>
  <si>
    <t>100分の15地域</t>
    <rPh sb="3" eb="4">
      <t>ブン</t>
    </rPh>
    <rPh sb="7" eb="9">
      <t>チイキ</t>
    </rPh>
    <phoneticPr fontId="5"/>
  </si>
  <si>
    <t>100分の12地域</t>
    <rPh sb="3" eb="4">
      <t>ブン</t>
    </rPh>
    <rPh sb="7" eb="9">
      <t>チイキ</t>
    </rPh>
    <phoneticPr fontId="5"/>
  </si>
  <si>
    <t>100分の10地域</t>
    <rPh sb="3" eb="4">
      <t>ブン</t>
    </rPh>
    <rPh sb="7" eb="9">
      <t>チイキ</t>
    </rPh>
    <phoneticPr fontId="5"/>
  </si>
  <si>
    <t>100分の6地域</t>
    <rPh sb="3" eb="4">
      <t>ブン</t>
    </rPh>
    <rPh sb="6" eb="8">
      <t>チイキ</t>
    </rPh>
    <phoneticPr fontId="5"/>
  </si>
  <si>
    <t>100分の3地域</t>
    <rPh sb="3" eb="4">
      <t>ブン</t>
    </rPh>
    <rPh sb="6" eb="8">
      <t>チイキ</t>
    </rPh>
    <phoneticPr fontId="5"/>
  </si>
  <si>
    <t>その他地域</t>
    <phoneticPr fontId="5"/>
  </si>
  <si>
    <r>
      <t xml:space="preserve">職員
別の経験年月数
</t>
    </r>
    <r>
      <rPr>
        <vertAlign val="superscript"/>
        <sz val="9"/>
        <rFont val="HGｺﾞｼｯｸM"/>
        <family val="3"/>
        <charset val="128"/>
      </rPr>
      <t>※１※２</t>
    </r>
    <rPh sb="0" eb="1">
      <t>ショク</t>
    </rPh>
    <rPh sb="1" eb="2">
      <t>イン</t>
    </rPh>
    <rPh sb="3" eb="4">
      <t>ベツ</t>
    </rPh>
    <rPh sb="5" eb="7">
      <t>ケイケン</t>
    </rPh>
    <rPh sb="7" eb="8">
      <t>ネン</t>
    </rPh>
    <rPh sb="8" eb="9">
      <t>ゲツ</t>
    </rPh>
    <rPh sb="9" eb="10">
      <t>スウ</t>
    </rPh>
    <phoneticPr fontId="5"/>
  </si>
  <si>
    <t>※１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5"/>
  </si>
  <si>
    <t>※２　経験年月数は、当年度４月１日現在により算定する。新たな職員の職歴証明書、年金加入記録等の写しを添付すること。</t>
    <rPh sb="3" eb="5">
      <t>ケイケン</t>
    </rPh>
    <rPh sb="27" eb="28">
      <t>アラ</t>
    </rPh>
    <rPh sb="30" eb="32">
      <t>ショクイン</t>
    </rPh>
    <rPh sb="47" eb="48">
      <t>ウツ</t>
    </rPh>
    <rPh sb="50" eb="52">
      <t>テンプ</t>
    </rPh>
    <phoneticPr fontId="5"/>
  </si>
  <si>
    <t>令和　　年度　加算算定対象人数等認定申請書（処遇改善等加算Ⅱ）</t>
    <rPh sb="0" eb="2">
      <t>レイワ</t>
    </rPh>
    <rPh sb="4" eb="5">
      <t>ネン</t>
    </rPh>
    <rPh sb="5" eb="6">
      <t>ド</t>
    </rPh>
    <rPh sb="7" eb="9">
      <t>カサン</t>
    </rPh>
    <rPh sb="9" eb="11">
      <t>サンテイ</t>
    </rPh>
    <rPh sb="11" eb="13">
      <t>タイショウ</t>
    </rPh>
    <rPh sb="13" eb="15">
      <t>ニンズウ</t>
    </rPh>
    <rPh sb="15" eb="16">
      <t>トウ</t>
    </rPh>
    <rPh sb="16" eb="18">
      <t>ニンテイ</t>
    </rPh>
    <rPh sb="18" eb="21">
      <t>シンセイショ</t>
    </rPh>
    <rPh sb="22" eb="24">
      <t>ショグウ</t>
    </rPh>
    <rPh sb="24" eb="26">
      <t>カイゼン</t>
    </rPh>
    <rPh sb="26" eb="27">
      <t>トウ</t>
    </rPh>
    <rPh sb="27" eb="29">
      <t>カサン</t>
    </rPh>
    <phoneticPr fontId="5"/>
  </si>
  <si>
    <t>②賃金改善見込総額（③－④－⑤－⑥）</t>
    <phoneticPr fontId="5"/>
  </si>
  <si>
    <t>③支払賃金</t>
    <phoneticPr fontId="5"/>
  </si>
  <si>
    <t>⑥起点賃金水準（⑦＋⑧）</t>
    <phoneticPr fontId="5"/>
  </si>
  <si>
    <t>⑨事業主負担増加見込総額</t>
    <rPh sb="8" eb="10">
      <t>ミコ</t>
    </rPh>
    <rPh sb="10" eb="11">
      <t>ソウ</t>
    </rPh>
    <phoneticPr fontId="5"/>
  </si>
  <si>
    <t>③加算Ⅰ新規事由に係る加算率（※1）</t>
    <rPh sb="1" eb="3">
      <t>カサン</t>
    </rPh>
    <rPh sb="4" eb="6">
      <t>シンキ</t>
    </rPh>
    <rPh sb="6" eb="8">
      <t>ジユウ</t>
    </rPh>
    <rPh sb="9" eb="10">
      <t>カカ</t>
    </rPh>
    <rPh sb="11" eb="14">
      <t>カサンリツ</t>
    </rPh>
    <phoneticPr fontId="5"/>
  </si>
  <si>
    <t>⑤特定加算見込額（千円未満の端数は切り捨て）（※2）</t>
    <rPh sb="1" eb="3">
      <t>トクテイ</t>
    </rPh>
    <rPh sb="3" eb="5">
      <t>カサン</t>
    </rPh>
    <rPh sb="5" eb="8">
      <t>ミコミガク</t>
    </rPh>
    <phoneticPr fontId="5"/>
  </si>
  <si>
    <t>②特定加算実績額（千円未満の端数は切り捨て）（※）</t>
    <rPh sb="1" eb="3">
      <t>トクテイ</t>
    </rPh>
    <rPh sb="3" eb="5">
      <t>カサン</t>
    </rPh>
    <rPh sb="5" eb="7">
      <t>ジッセキ</t>
    </rPh>
    <rPh sb="7" eb="8">
      <t>ガク</t>
    </rPh>
    <phoneticPr fontId="5"/>
  </si>
  <si>
    <t>法定福利費等の事業主負担額を除く。</t>
    <phoneticPr fontId="5"/>
  </si>
  <si>
    <t>※7</t>
    <phoneticPr fontId="5"/>
  </si>
  <si>
    <t>⑩のうち
加算Ⅱの新規事由による賃金改善額※7
⑫</t>
    <phoneticPr fontId="5"/>
  </si>
  <si>
    <t>⑤起点賃金水準（⑥＋⑦）</t>
    <phoneticPr fontId="5"/>
  </si>
  <si>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5"/>
  </si>
  <si>
    <t>②賃金改善実績総額（③－④－⑤－⑧）</t>
    <phoneticPr fontId="5"/>
  </si>
  <si>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5"/>
  </si>
  <si>
    <t>⑨事業主負担増加相当総額</t>
    <rPh sb="1" eb="4">
      <t>ジギョウヌシ</t>
    </rPh>
    <rPh sb="4" eb="6">
      <t>フタン</t>
    </rPh>
    <rPh sb="6" eb="8">
      <t>ゾウカ</t>
    </rPh>
    <rPh sb="8" eb="10">
      <t>ソウトウ</t>
    </rPh>
    <rPh sb="10" eb="12">
      <t>ソウガク</t>
    </rPh>
    <phoneticPr fontId="5"/>
  </si>
  <si>
    <t>（３）他施設への配分等について</t>
    <rPh sb="3" eb="6">
      <t>タシセツ</t>
    </rPh>
    <rPh sb="8" eb="10">
      <t>ハイブン</t>
    </rPh>
    <rPh sb="10" eb="11">
      <t>トウ</t>
    </rPh>
    <phoneticPr fontId="5"/>
  </si>
  <si>
    <t>（３）賃金改善等実績総額</t>
    <rPh sb="3" eb="5">
      <t>チンギン</t>
    </rPh>
    <rPh sb="5" eb="7">
      <t>カイゼン</t>
    </rPh>
    <rPh sb="7" eb="8">
      <t>トウ</t>
    </rPh>
    <rPh sb="8" eb="10">
      <t>ジッセキ</t>
    </rPh>
    <rPh sb="10" eb="12">
      <t>ソウガク</t>
    </rPh>
    <phoneticPr fontId="5"/>
  </si>
  <si>
    <t>（４）副主任保育士等に係る賃金改善について（内訳）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5"/>
  </si>
  <si>
    <t>（５）職務分野別リーダー等に係る賃金改善について（内訳）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5"/>
  </si>
  <si>
    <t>（２）賃金改善等見込総額</t>
    <rPh sb="3" eb="5">
      <t>チンギン</t>
    </rPh>
    <rPh sb="5" eb="7">
      <t>カイゼン</t>
    </rPh>
    <rPh sb="7" eb="8">
      <t>トウ</t>
    </rPh>
    <rPh sb="8" eb="10">
      <t>ミコミ</t>
    </rPh>
    <rPh sb="10" eb="12">
      <t>ソウガク</t>
    </rPh>
    <phoneticPr fontId="5"/>
  </si>
  <si>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5"/>
  </si>
  <si>
    <t>賃金改善等見込総額（②＋⑨）（千円未満の端数は切り捨て）</t>
    <rPh sb="0" eb="2">
      <t>チンギン</t>
    </rPh>
    <rPh sb="2" eb="4">
      <t>カイゼン</t>
    </rPh>
    <rPh sb="4" eb="5">
      <t>トウ</t>
    </rPh>
    <rPh sb="5" eb="7">
      <t>ミコミ</t>
    </rPh>
    <rPh sb="7" eb="9">
      <t>ソウガク</t>
    </rPh>
    <phoneticPr fontId="5"/>
  </si>
  <si>
    <t>②賃金改善見込総額（③－④－⑤－⑧）</t>
    <rPh sb="5" eb="7">
      <t>ミコ</t>
    </rPh>
    <phoneticPr fontId="5"/>
  </si>
  <si>
    <t>⑨事業主負担増加見込総額</t>
    <rPh sb="1" eb="4">
      <t>ジギョウヌシ</t>
    </rPh>
    <rPh sb="4" eb="6">
      <t>フタン</t>
    </rPh>
    <rPh sb="6" eb="8">
      <t>ゾウカ</t>
    </rPh>
    <rPh sb="8" eb="10">
      <t>ミコ</t>
    </rPh>
    <rPh sb="10" eb="12">
      <t>ソウガク</t>
    </rPh>
    <phoneticPr fontId="5"/>
  </si>
  <si>
    <t>Ｃ</t>
    <phoneticPr fontId="5"/>
  </si>
  <si>
    <t>Ｄ</t>
    <phoneticPr fontId="5"/>
  </si>
  <si>
    <t>＜加算Ⅱ新規事由がある場合＞（以下のＢの額がＡの額以上であること（※1））</t>
    <rPh sb="1" eb="3">
      <t>カサン</t>
    </rPh>
    <rPh sb="4" eb="6">
      <t>シンキ</t>
    </rPh>
    <rPh sb="6" eb="8">
      <t>ジユウ</t>
    </rPh>
    <rPh sb="11" eb="13">
      <t>バアイ</t>
    </rPh>
    <phoneticPr fontId="5"/>
  </si>
  <si>
    <t>①賃金改善見込額　計</t>
    <rPh sb="1" eb="3">
      <t>チンギン</t>
    </rPh>
    <rPh sb="3" eb="5">
      <t>カイゼン</t>
    </rPh>
    <rPh sb="5" eb="7">
      <t>ミコ</t>
    </rPh>
    <rPh sb="7" eb="8">
      <t>ガク</t>
    </rPh>
    <rPh sb="9" eb="10">
      <t>ケイ</t>
    </rPh>
    <phoneticPr fontId="5"/>
  </si>
  <si>
    <t>③①＋②</t>
    <phoneticPr fontId="5"/>
  </si>
  <si>
    <t>※2</t>
    <phoneticPr fontId="5"/>
  </si>
  <si>
    <t>加算Ⅰ新規事由がない場合は、前年度からの増減額を記入すること。</t>
    <rPh sb="10" eb="12">
      <t>バアイ</t>
    </rPh>
    <rPh sb="14" eb="17">
      <t>ゼンネンド</t>
    </rPh>
    <rPh sb="20" eb="22">
      <t>ゾウゲン</t>
    </rPh>
    <rPh sb="22" eb="23">
      <t>ガク</t>
    </rPh>
    <rPh sb="24" eb="26">
      <t>キニュウ</t>
    </rPh>
    <phoneticPr fontId="5"/>
  </si>
  <si>
    <t>加算見込額【（１）②】</t>
    <rPh sb="0" eb="2">
      <t>カサン</t>
    </rPh>
    <rPh sb="2" eb="4">
      <t>ミコ</t>
    </rPh>
    <rPh sb="4" eb="5">
      <t>ガク</t>
    </rPh>
    <phoneticPr fontId="5"/>
  </si>
  <si>
    <t>①賃金改善額　計</t>
    <rPh sb="1" eb="3">
      <t>チンギン</t>
    </rPh>
    <rPh sb="3" eb="5">
      <t>カイゼン</t>
    </rPh>
    <rPh sb="5" eb="6">
      <t>ガク</t>
    </rPh>
    <rPh sb="7" eb="8">
      <t>ケイ</t>
    </rPh>
    <phoneticPr fontId="5"/>
  </si>
  <si>
    <t>賃金見込総額【（２）③－（２）④】</t>
    <phoneticPr fontId="5"/>
  </si>
  <si>
    <t>＜加算Ⅰ新規事由がある場合＞（以下のＢの額がＡの額以上であること）</t>
    <rPh sb="1" eb="3">
      <t>カサン</t>
    </rPh>
    <rPh sb="4" eb="6">
      <t>シンキ</t>
    </rPh>
    <rPh sb="6" eb="8">
      <t>ジユウ</t>
    </rPh>
    <rPh sb="11" eb="13">
      <t>バアイ</t>
    </rPh>
    <phoneticPr fontId="5"/>
  </si>
  <si>
    <t>＜加算Ⅰ新規事由がない場合＞（以下のＢの額がＡの額以上であること）</t>
    <rPh sb="1" eb="3">
      <t>カサン</t>
    </rPh>
    <rPh sb="4" eb="6">
      <t>シンキ</t>
    </rPh>
    <rPh sb="6" eb="8">
      <t>ジユウ</t>
    </rPh>
    <rPh sb="11" eb="13">
      <t>バアイ</t>
    </rPh>
    <phoneticPr fontId="5"/>
  </si>
  <si>
    <t>②うち基準年度からの増減分</t>
    <rPh sb="3" eb="5">
      <t>キジュン</t>
    </rPh>
    <rPh sb="5" eb="7">
      <t>ネンド</t>
    </rPh>
    <rPh sb="10" eb="12">
      <t>ゾウゲン</t>
    </rPh>
    <rPh sb="12" eb="13">
      <t>ブン</t>
    </rPh>
    <phoneticPr fontId="5"/>
  </si>
  <si>
    <t>④うち基準年度からの増減分</t>
    <rPh sb="3" eb="5">
      <t>キジュン</t>
    </rPh>
    <rPh sb="5" eb="7">
      <t>ネンド</t>
    </rPh>
    <rPh sb="10" eb="12">
      <t>ゾウゲン</t>
    </rPh>
    <rPh sb="12" eb="13">
      <t>ブン</t>
    </rPh>
    <phoneticPr fontId="5"/>
  </si>
  <si>
    <t>※確認欄（千円未満の端数は切り捨て）</t>
    <rPh sb="1" eb="3">
      <t>カクニン</t>
    </rPh>
    <rPh sb="3" eb="4">
      <t>ラン</t>
    </rPh>
    <phoneticPr fontId="5"/>
  </si>
  <si>
    <t>特定加算見込額【（１）③】</t>
    <rPh sb="0" eb="2">
      <t>トクテイ</t>
    </rPh>
    <rPh sb="2" eb="4">
      <t>カサン</t>
    </rPh>
    <rPh sb="4" eb="6">
      <t>ミコミ</t>
    </rPh>
    <rPh sb="6" eb="7">
      <t>ガク</t>
    </rPh>
    <phoneticPr fontId="5"/>
  </si>
  <si>
    <r>
      <t>施設・事業所名</t>
    </r>
    <r>
      <rPr>
        <vertAlign val="superscript"/>
        <sz val="12"/>
        <rFont val="HGｺﾞｼｯｸM"/>
        <family val="3"/>
        <charset val="128"/>
      </rPr>
      <t>※1</t>
    </r>
    <rPh sb="0" eb="2">
      <t>シセツ</t>
    </rPh>
    <rPh sb="3" eb="6">
      <t>ジギョウショ</t>
    </rPh>
    <rPh sb="6" eb="7">
      <t>メイ</t>
    </rPh>
    <phoneticPr fontId="5"/>
  </si>
  <si>
    <r>
      <t>うち基準年度からの増減額</t>
    </r>
    <r>
      <rPr>
        <vertAlign val="superscript"/>
        <sz val="9"/>
        <rFont val="HGｺﾞｼｯｸM"/>
        <family val="3"/>
        <charset val="128"/>
      </rPr>
      <t>※2</t>
    </r>
    <r>
      <rPr>
        <sz val="9"/>
        <rFont val="HGｺﾞｼｯｸM"/>
        <family val="3"/>
        <charset val="128"/>
      </rPr>
      <t xml:space="preserve">
（円）</t>
    </r>
    <rPh sb="2" eb="4">
      <t>キジュン</t>
    </rPh>
    <rPh sb="16" eb="17">
      <t>エン</t>
    </rPh>
    <phoneticPr fontId="5"/>
  </si>
  <si>
    <r>
      <t>うち基準年度からの増減額</t>
    </r>
    <r>
      <rPr>
        <vertAlign val="superscript"/>
        <sz val="9"/>
        <rFont val="HGｺﾞｼｯｸM"/>
        <family val="3"/>
        <charset val="128"/>
      </rPr>
      <t>※2</t>
    </r>
    <r>
      <rPr>
        <sz val="9"/>
        <rFont val="HGｺﾞｼｯｸM"/>
        <family val="3"/>
        <charset val="128"/>
      </rPr>
      <t xml:space="preserve">
（円）</t>
    </r>
    <rPh sb="16" eb="17">
      <t>エン</t>
    </rPh>
    <phoneticPr fontId="5"/>
  </si>
  <si>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5"/>
  </si>
  <si>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5"/>
  </si>
  <si>
    <t>「適」で前年度から取組内容に変更がない場合又は「加算Ⅱ」の場合を除き、別紙様式２を添付すること。</t>
    <rPh sb="35" eb="37">
      <t>ベッシ</t>
    </rPh>
    <phoneticPr fontId="5"/>
  </si>
  <si>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5"/>
  </si>
  <si>
    <t>特定加算見込額【（１）⑤】</t>
    <rPh sb="0" eb="2">
      <t>トクテイ</t>
    </rPh>
    <rPh sb="2" eb="4">
      <t>カサン</t>
    </rPh>
    <rPh sb="4" eb="6">
      <t>ミコ</t>
    </rPh>
    <rPh sb="6" eb="7">
      <t>ガク</t>
    </rPh>
    <phoneticPr fontId="5"/>
  </si>
  <si>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5"/>
  </si>
  <si>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5"/>
  </si>
  <si>
    <r>
      <t>経験年数　</t>
    </r>
    <r>
      <rPr>
        <sz val="12"/>
        <rFont val="ＭＳ ゴシック"/>
        <family val="3"/>
        <charset val="128"/>
      </rPr>
      <t>※1</t>
    </r>
    <phoneticPr fontId="5"/>
  </si>
  <si>
    <r>
      <t xml:space="preserve">常勤
非常勤
</t>
    </r>
    <r>
      <rPr>
        <sz val="12"/>
        <rFont val="ＭＳ ゴシック"/>
        <family val="3"/>
        <charset val="128"/>
      </rPr>
      <t>※2</t>
    </r>
    <phoneticPr fontId="5"/>
  </si>
  <si>
    <r>
      <t xml:space="preserve">常勤
換算値
</t>
    </r>
    <r>
      <rPr>
        <sz val="12"/>
        <rFont val="ＭＳ ゴシック"/>
        <family val="3"/>
        <charset val="128"/>
      </rPr>
      <t>※3</t>
    </r>
    <phoneticPr fontId="5"/>
  </si>
  <si>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phoneticPr fontId="5"/>
  </si>
  <si>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5"/>
  </si>
  <si>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5"/>
  </si>
  <si>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5"/>
  </si>
  <si>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5"/>
  </si>
  <si>
    <t>※1</t>
    <phoneticPr fontId="5"/>
  </si>
  <si>
    <r>
      <t>経験年数　</t>
    </r>
    <r>
      <rPr>
        <sz val="12"/>
        <rFont val="ＭＳ ゴシック"/>
        <family val="3"/>
        <charset val="128"/>
      </rPr>
      <t>※1</t>
    </r>
    <phoneticPr fontId="5"/>
  </si>
  <si>
    <r>
      <t xml:space="preserve">常勤
非常勤
</t>
    </r>
    <r>
      <rPr>
        <sz val="12"/>
        <rFont val="ＭＳ ゴシック"/>
        <family val="3"/>
        <charset val="128"/>
      </rPr>
      <t>※2</t>
    </r>
    <phoneticPr fontId="5"/>
  </si>
  <si>
    <r>
      <t xml:space="preserve">常勤
換算値
</t>
    </r>
    <r>
      <rPr>
        <sz val="12"/>
        <rFont val="ＭＳ ゴシック"/>
        <family val="3"/>
        <charset val="128"/>
      </rPr>
      <t>※3</t>
    </r>
    <phoneticPr fontId="5"/>
  </si>
  <si>
    <t>※4</t>
    <phoneticPr fontId="5"/>
  </si>
  <si>
    <t>賃金改善を行う場合の支払賃金※6</t>
    <rPh sb="0" eb="2">
      <t>チンギン</t>
    </rPh>
    <rPh sb="2" eb="4">
      <t>カイゼン</t>
    </rPh>
    <rPh sb="5" eb="6">
      <t>オコナ</t>
    </rPh>
    <rPh sb="7" eb="9">
      <t>バアイ</t>
    </rPh>
    <rPh sb="10" eb="12">
      <t>シハラ</t>
    </rPh>
    <rPh sb="12" eb="14">
      <t>チンギン</t>
    </rPh>
    <phoneticPr fontId="5"/>
  </si>
  <si>
    <t>⑩のうち
加算Ⅱの新規事由による賃金改善額※7
⑫</t>
    <phoneticPr fontId="5"/>
  </si>
  <si>
    <t>⑩のうち
加算前年度の加算残額に係る支払賃金※6
⑪</t>
    <phoneticPr fontId="5"/>
  </si>
  <si>
    <t>指導教諭</t>
    <rPh sb="0" eb="2">
      <t>シドウ</t>
    </rPh>
    <rPh sb="2" eb="4">
      <t>キョウユ</t>
    </rPh>
    <phoneticPr fontId="5"/>
  </si>
  <si>
    <t>幼稚園教諭</t>
    <rPh sb="0" eb="3">
      <t>ヨウチエン</t>
    </rPh>
    <rPh sb="3" eb="5">
      <t>キョウユ</t>
    </rPh>
    <phoneticPr fontId="5"/>
  </si>
  <si>
    <t>◇◇◇リーダー</t>
    <phoneticPr fontId="5"/>
  </si>
  <si>
    <t>（３）賃金改善等実績総額</t>
    <rPh sb="3" eb="5">
      <t>チンギン</t>
    </rPh>
    <rPh sb="5" eb="7">
      <t>カイゼン</t>
    </rPh>
    <rPh sb="7" eb="8">
      <t>トウ</t>
    </rPh>
    <rPh sb="8" eb="10">
      <t>ジッセキ</t>
    </rPh>
    <rPh sb="10" eb="11">
      <t>ソウ</t>
    </rPh>
    <rPh sb="11" eb="12">
      <t>ガク</t>
    </rPh>
    <phoneticPr fontId="5"/>
  </si>
  <si>
    <t>例4</t>
    <rPh sb="0" eb="1">
      <t>レイ</t>
    </rPh>
    <phoneticPr fontId="5"/>
  </si>
  <si>
    <t>例5</t>
    <rPh sb="0" eb="1">
      <t>レイ</t>
    </rPh>
    <phoneticPr fontId="5"/>
  </si>
  <si>
    <t>「施設型給付費等に係る処遇改善等加算Ⅰ及び処遇改善等加算Ⅱについて」（令和２年７月30日　府子本第761号、２文科初第643号、子発0730第２号）第４の２(1)ケ参照のこと。</t>
    <rPh sb="74" eb="75">
      <t>ダイ</t>
    </rPh>
    <rPh sb="82" eb="84">
      <t>サンショウ</t>
    </rPh>
    <phoneticPr fontId="5"/>
  </si>
  <si>
    <t>別紙様式１</t>
    <rPh sb="0" eb="2">
      <t>ベッシ</t>
    </rPh>
    <rPh sb="2" eb="4">
      <t>ヨウシキ</t>
    </rPh>
    <phoneticPr fontId="5"/>
  </si>
  <si>
    <t>別紙様式２</t>
    <rPh sb="0" eb="2">
      <t>ベッシ</t>
    </rPh>
    <rPh sb="2" eb="4">
      <t>ヨウシキ</t>
    </rPh>
    <phoneticPr fontId="5"/>
  </si>
  <si>
    <t>別紙様式３</t>
    <rPh sb="0" eb="2">
      <t>ベッシ</t>
    </rPh>
    <rPh sb="2" eb="4">
      <t>ヨウシキ</t>
    </rPh>
    <phoneticPr fontId="5"/>
  </si>
  <si>
    <t>別紙様式４</t>
    <rPh sb="0" eb="2">
      <t>ベッシ</t>
    </rPh>
    <rPh sb="2" eb="4">
      <t>ヨウシキ</t>
    </rPh>
    <phoneticPr fontId="5"/>
  </si>
  <si>
    <t>別紙様式５</t>
    <rPh sb="0" eb="2">
      <t>ベッシ</t>
    </rPh>
    <rPh sb="2" eb="4">
      <t>ヨウシキ</t>
    </rPh>
    <phoneticPr fontId="5"/>
  </si>
  <si>
    <t>別紙様式５別添１</t>
    <rPh sb="0" eb="2">
      <t>ベッシ</t>
    </rPh>
    <rPh sb="2" eb="4">
      <t>ヨウシキ</t>
    </rPh>
    <rPh sb="5" eb="7">
      <t>ベッテン</t>
    </rPh>
    <phoneticPr fontId="5"/>
  </si>
  <si>
    <t>別紙様式５別添２</t>
    <rPh sb="0" eb="2">
      <t>ベッシ</t>
    </rPh>
    <rPh sb="2" eb="4">
      <t>ヨウシキ</t>
    </rPh>
    <rPh sb="5" eb="7">
      <t>ベッテン</t>
    </rPh>
    <phoneticPr fontId="5"/>
  </si>
  <si>
    <t>別紙様式６</t>
    <rPh sb="0" eb="2">
      <t>ベッシ</t>
    </rPh>
    <rPh sb="2" eb="4">
      <t>ヨウシキ</t>
    </rPh>
    <phoneticPr fontId="5"/>
  </si>
  <si>
    <t>別紙様式６別添１</t>
    <rPh sb="0" eb="2">
      <t>ベッシ</t>
    </rPh>
    <rPh sb="2" eb="4">
      <t>ヨウシキ</t>
    </rPh>
    <rPh sb="5" eb="7">
      <t>ベッテン</t>
    </rPh>
    <phoneticPr fontId="5"/>
  </si>
  <si>
    <t>別紙様式６別添２</t>
    <rPh sb="0" eb="2">
      <t>ベッシ</t>
    </rPh>
    <rPh sb="2" eb="4">
      <t>ヨウシキ</t>
    </rPh>
    <rPh sb="5" eb="7">
      <t>ベッテン</t>
    </rPh>
    <phoneticPr fontId="5"/>
  </si>
  <si>
    <t>別紙様式７別添１</t>
    <rPh sb="0" eb="2">
      <t>ベッシ</t>
    </rPh>
    <rPh sb="2" eb="4">
      <t>ヨウシキ</t>
    </rPh>
    <rPh sb="5" eb="7">
      <t>ベッテン</t>
    </rPh>
    <phoneticPr fontId="5"/>
  </si>
  <si>
    <t>別紙様式７別添２</t>
    <rPh sb="0" eb="2">
      <t>ベッシ</t>
    </rPh>
    <rPh sb="2" eb="4">
      <t>ヨウシキ</t>
    </rPh>
    <rPh sb="5" eb="7">
      <t>ベッテン</t>
    </rPh>
    <phoneticPr fontId="5"/>
  </si>
  <si>
    <t>給食実施加算（施設内調理）</t>
    <rPh sb="0" eb="2">
      <t>キュウショク</t>
    </rPh>
    <rPh sb="2" eb="4">
      <t>ジッシ</t>
    </rPh>
    <rPh sb="4" eb="6">
      <t>カサン</t>
    </rPh>
    <rPh sb="7" eb="9">
      <t>シセツ</t>
    </rPh>
    <rPh sb="9" eb="10">
      <t>ナイ</t>
    </rPh>
    <rPh sb="10" eb="12">
      <t>チョウリ</t>
    </rPh>
    <phoneticPr fontId="5"/>
  </si>
  <si>
    <t>※　⑥について家庭的保育事業、事業所内保育事業所（利用定員５人以下の事業所に限る。）及び居宅訪問型保育</t>
    <rPh sb="7" eb="10">
      <t>カテイテキ</t>
    </rPh>
    <rPh sb="10" eb="12">
      <t>ホイク</t>
    </rPh>
    <rPh sb="12" eb="14">
      <t>ジギョウ</t>
    </rPh>
    <rPh sb="15" eb="18">
      <t>ジギョウショ</t>
    </rPh>
    <rPh sb="18" eb="19">
      <t>ナイ</t>
    </rPh>
    <rPh sb="19" eb="21">
      <t>ホイク</t>
    </rPh>
    <rPh sb="21" eb="24">
      <t>ジギョウショ</t>
    </rPh>
    <rPh sb="25" eb="27">
      <t>リヨウ</t>
    </rPh>
    <rPh sb="27" eb="29">
      <t>テイイン</t>
    </rPh>
    <rPh sb="30" eb="31">
      <t>ニン</t>
    </rPh>
    <rPh sb="31" eb="33">
      <t>イカ</t>
    </rPh>
    <rPh sb="34" eb="37">
      <t>ジギョウショ</t>
    </rPh>
    <rPh sb="38" eb="39">
      <t>カギ</t>
    </rPh>
    <rPh sb="42" eb="43">
      <t>オヨ</t>
    </rPh>
    <rPh sb="44" eb="46">
      <t>キョタク</t>
    </rPh>
    <rPh sb="46" eb="48">
      <t>ホウモン</t>
    </rPh>
    <rPh sb="48" eb="49">
      <t>ガタ</t>
    </rPh>
    <rPh sb="49" eb="51">
      <t>ホイク</t>
    </rPh>
    <phoneticPr fontId="5"/>
  </si>
  <si>
    <t>　　事業の場合は「人数A」「人数B」のいずれかに「１」、他方に「０」を記入すること。</t>
    <rPh sb="2" eb="4">
      <t>ジギョウ</t>
    </rPh>
    <rPh sb="9" eb="11">
      <t>ニンズウ</t>
    </rPh>
    <rPh sb="14" eb="16">
      <t>ニンズウ</t>
    </rPh>
    <phoneticPr fontId="5"/>
  </si>
  <si>
    <t>※</t>
    <phoneticPr fontId="5"/>
  </si>
  <si>
    <t>（３）②及び（３）④から法定福利費等の事業主負担分を除いたうえで算出すること。</t>
    <phoneticPr fontId="5"/>
  </si>
  <si>
    <t>起点賃金水準</t>
    <rPh sb="0" eb="2">
      <t>キテン</t>
    </rPh>
    <rPh sb="2" eb="4">
      <t>チンギン</t>
    </rPh>
    <rPh sb="4" eb="6">
      <t>スイジュン</t>
    </rPh>
    <phoneticPr fontId="5"/>
  </si>
  <si>
    <t>経験年数については、「施設型給付費等に係る処遇改善等加算Ⅰ及び処遇改善等加算Ⅱについて」（令和２年７月30日　府子本第761号、２文科初第643号、子発0730第２号 以下「処遇改善等加算通知」という）第４の１によるものとする。</t>
    <rPh sb="29" eb="30">
      <t>オヨ</t>
    </rPh>
    <rPh sb="101" eb="102">
      <t>ダイ</t>
    </rPh>
    <phoneticPr fontId="5"/>
  </si>
  <si>
    <t>人件費の改定状況部分については、施設の職員構成等を踏まえ、施設の判断で適切に配分を行った額を記入すること。法定福利費等の事業主負担額を除く。</t>
    <rPh sb="53" eb="55">
      <t>ホウテイ</t>
    </rPh>
    <rPh sb="55" eb="57">
      <t>フクリ</t>
    </rPh>
    <rPh sb="57" eb="58">
      <t>ヒ</t>
    </rPh>
    <rPh sb="58" eb="59">
      <t>トウ</t>
    </rPh>
    <rPh sb="60" eb="63">
      <t>ジギョウヌシ</t>
    </rPh>
    <rPh sb="63" eb="65">
      <t>フタン</t>
    </rPh>
    <rPh sb="65" eb="66">
      <t>ガク</t>
    </rPh>
    <rPh sb="67" eb="68">
      <t>ノゾ</t>
    </rPh>
    <phoneticPr fontId="5"/>
  </si>
  <si>
    <t>（１）前年度の加算残額に対応する賃金改善の状況（前年度の加算残額がある場合のみ記入）</t>
    <rPh sb="3" eb="5">
      <t>ゼンネン</t>
    </rPh>
    <rPh sb="5" eb="6">
      <t>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5"/>
  </si>
  <si>
    <t>（４）②及び（４）④から法定福利費等の事業主負担分を除いたうえで算出すること。</t>
    <phoneticPr fontId="5"/>
  </si>
  <si>
    <t>加算見込額（千円未満の端数は切り捨て）（※）</t>
    <rPh sb="0" eb="2">
      <t>カサン</t>
    </rPh>
    <rPh sb="2" eb="4">
      <t>ミコ</t>
    </rPh>
    <rPh sb="4" eb="5">
      <t>ガク</t>
    </rPh>
    <phoneticPr fontId="5"/>
  </si>
  <si>
    <t>特定加算見込額（千円未満の端数は切り捨て）（※）</t>
    <rPh sb="0" eb="2">
      <t>トクテイ</t>
    </rPh>
    <rPh sb="2" eb="4">
      <t>カサン</t>
    </rPh>
    <rPh sb="4" eb="6">
      <t>ミコ</t>
    </rPh>
    <rPh sb="6" eb="7">
      <t>ガク</t>
    </rPh>
    <phoneticPr fontId="5"/>
  </si>
  <si>
    <t>※1</t>
  </si>
  <si>
    <t>原則、賃金改善額（Ｂ）は、加算額（Ａ）以上であることが必要だが、法定福利費の事業主負担増加額が少ないことにより、Ａの額を下回ることは差し支えない。その場合、その差額については、別途、職員の処遇改善に充てること。</t>
    <phoneticPr fontId="5"/>
  </si>
  <si>
    <t>加算前年度の賃金水準（起点賃金水準）【（２）⑤－（３）②＋（３）④（※3）】</t>
    <rPh sb="0" eb="2">
      <t>カサン</t>
    </rPh>
    <rPh sb="2" eb="5">
      <t>ゼンネンド</t>
    </rPh>
    <rPh sb="6" eb="8">
      <t>チンギン</t>
    </rPh>
    <rPh sb="8" eb="10">
      <t>スイジュン</t>
    </rPh>
    <rPh sb="11" eb="13">
      <t>キテン</t>
    </rPh>
    <rPh sb="13" eb="15">
      <t>チンギン</t>
    </rPh>
    <rPh sb="15" eb="17">
      <t>スイジュン</t>
    </rPh>
    <phoneticPr fontId="5"/>
  </si>
  <si>
    <t>加算Ⅱ新規事由がない場合は、前年度からの増減額を記入すること。</t>
    <rPh sb="10" eb="12">
      <t>バアイ</t>
    </rPh>
    <rPh sb="14" eb="17">
      <t>ゼンネンド</t>
    </rPh>
    <rPh sb="20" eb="22">
      <t>ゾウゲン</t>
    </rPh>
    <rPh sb="22" eb="23">
      <t>ガク</t>
    </rPh>
    <rPh sb="24" eb="26">
      <t>キニュウ</t>
    </rPh>
    <phoneticPr fontId="5"/>
  </si>
  <si>
    <t>その他の施設・事業所の通算勤続年数</t>
    <rPh sb="2" eb="3">
      <t>ホカ</t>
    </rPh>
    <rPh sb="11" eb="13">
      <t>ツウサン</t>
    </rPh>
    <rPh sb="13" eb="15">
      <t>キンゾク</t>
    </rPh>
    <rPh sb="15" eb="17">
      <t>ネンスウ</t>
    </rPh>
    <phoneticPr fontId="5"/>
  </si>
  <si>
    <t>事務職員雇上費加算</t>
    <rPh sb="0" eb="2">
      <t>ジム</t>
    </rPh>
    <rPh sb="2" eb="4">
      <t>ショクイン</t>
    </rPh>
    <rPh sb="4" eb="5">
      <t>ヤト</t>
    </rPh>
    <rPh sb="5" eb="6">
      <t>ア</t>
    </rPh>
    <rPh sb="6" eb="7">
      <t>ヒ</t>
    </rPh>
    <rPh sb="7" eb="9">
      <t>カサン</t>
    </rPh>
    <phoneticPr fontId="5"/>
  </si>
  <si>
    <t>主幹保育教諭等の専任化により子育て支援の取組を実施していない場合であって代替保育教諭等を配置していない場合による減算</t>
    <rPh sb="36" eb="38">
      <t>ダイタイ</t>
    </rPh>
    <rPh sb="38" eb="40">
      <t>ホイク</t>
    </rPh>
    <rPh sb="40" eb="42">
      <t>キョウユ</t>
    </rPh>
    <rPh sb="42" eb="43">
      <t>トウ</t>
    </rPh>
    <rPh sb="44" eb="46">
      <t>ハイチ</t>
    </rPh>
    <rPh sb="51" eb="53">
      <t>バアイ</t>
    </rPh>
    <rPh sb="56" eb="58">
      <t>ゲンサン</t>
    </rPh>
    <phoneticPr fontId="5"/>
  </si>
  <si>
    <t>法定福利費等の事業主負担額を除く。基準年度については、処遇改善等加算通知第４の２(1)キ又は(2)オによるものとする。</t>
    <rPh sb="12" eb="13">
      <t>ガク</t>
    </rPh>
    <rPh sb="14" eb="15">
      <t>ノゾ</t>
    </rPh>
    <rPh sb="36" eb="37">
      <t>ダイ</t>
    </rPh>
    <rPh sb="44" eb="45">
      <t>マタ</t>
    </rPh>
    <phoneticPr fontId="5"/>
  </si>
  <si>
    <t>④③のうち、加算前年度の加算残額に係る支払賃金</t>
    <phoneticPr fontId="5"/>
  </si>
  <si>
    <t>⑤③のうち、加算Ⅱの新規事由による賃金改善額</t>
    <phoneticPr fontId="5"/>
  </si>
  <si>
    <t>原則、賃金改善額（Ｄ）は、加算額（Ｃ）以上であることが必要だが、法定福利費の事業主負担増加額が少ないことにより、Ｃの額を下回ることは差し支えない。その場合、その差額については、別途、職員の処遇改善に充てること。</t>
    <rPh sb="3" eb="5">
      <t>チンギン</t>
    </rPh>
    <rPh sb="5" eb="7">
      <t>カイゼン</t>
    </rPh>
    <rPh sb="13" eb="15">
      <t>カサン</t>
    </rPh>
    <phoneticPr fontId="5"/>
  </si>
  <si>
    <t>＜加算Ⅱ新規事由がない場合＞（以下のＢの額がＡの額以上であること（※1）かつＤの額がＣの額以上であること（※2））</t>
    <rPh sb="1" eb="3">
      <t>カサン</t>
    </rPh>
    <rPh sb="4" eb="6">
      <t>シンキ</t>
    </rPh>
    <rPh sb="6" eb="8">
      <t>ジユウ</t>
    </rPh>
    <rPh sb="11" eb="13">
      <t>バアイ</t>
    </rPh>
    <rPh sb="40" eb="41">
      <t>ガク</t>
    </rPh>
    <rPh sb="44" eb="45">
      <t>ガク</t>
    </rPh>
    <rPh sb="45" eb="47">
      <t>イジョウ</t>
    </rPh>
    <phoneticPr fontId="5"/>
  </si>
  <si>
    <t>③支払賃金（役職手当、職務手当など職位、職責又は職務内容等に応じて決まって毎月支払われる手当及び基本給に限る。）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5"/>
  </si>
  <si>
    <t>⑥基準年度の賃金水準（当該年度に係る加算残額を含む。役職手当、職務手当など職位、職責又は職務内容等に応じて決まって毎月支払われる手当及び基本給に限る。）</t>
    <rPh sb="66" eb="67">
      <t>オヨ</t>
    </rPh>
    <phoneticPr fontId="5"/>
  </si>
  <si>
    <t>⑥基準年度の賃金水準（当該年度に係る加算残額を含む。役職手当、職務手当など職位、職責又は職務内容等に応じて決まって毎月支払われる手当及び基本給に限る。）</t>
    <rPh sb="42" eb="43">
      <t>マタ</t>
    </rPh>
    <rPh sb="66" eb="67">
      <t>オヨ</t>
    </rPh>
    <phoneticPr fontId="5"/>
  </si>
  <si>
    <t>令和　　年度平均年齢別利用子ども数認定申請書（処遇改善等加算Ⅲ）</t>
    <rPh sb="0" eb="2">
      <t>レイワ</t>
    </rPh>
    <rPh sb="4" eb="5">
      <t>ネン</t>
    </rPh>
    <rPh sb="5" eb="6">
      <t>ド</t>
    </rPh>
    <rPh sb="6" eb="8">
      <t>ヘイキン</t>
    </rPh>
    <rPh sb="8" eb="10">
      <t>ネンレイ</t>
    </rPh>
    <rPh sb="10" eb="11">
      <t>ベツ</t>
    </rPh>
    <rPh sb="11" eb="13">
      <t>リヨウ</t>
    </rPh>
    <rPh sb="13" eb="14">
      <t>コ</t>
    </rPh>
    <rPh sb="16" eb="17">
      <t>スウ</t>
    </rPh>
    <rPh sb="17" eb="19">
      <t>ニンテイ</t>
    </rPh>
    <rPh sb="19" eb="22">
      <t>シンセイショ</t>
    </rPh>
    <rPh sb="23" eb="25">
      <t>ショグウ</t>
    </rPh>
    <rPh sb="25" eb="27">
      <t>カイゼン</t>
    </rPh>
    <rPh sb="27" eb="28">
      <t>トウ</t>
    </rPh>
    <rPh sb="28" eb="30">
      <t>カサン</t>
    </rPh>
    <phoneticPr fontId="5"/>
  </si>
  <si>
    <t>処遇改善等加算Ⅲによる賃金改善に係る計画の具体的内容を職員に周知している</t>
    <rPh sb="0" eb="2">
      <t>ショグウ</t>
    </rPh>
    <rPh sb="2" eb="4">
      <t>カイゼン</t>
    </rPh>
    <rPh sb="4" eb="5">
      <t>トウ</t>
    </rPh>
    <rPh sb="5" eb="7">
      <t>カサン</t>
    </rPh>
    <phoneticPr fontId="5"/>
  </si>
  <si>
    <t>平均年齢別利用子ども数</t>
    <rPh sb="0" eb="2">
      <t>ヘイキン</t>
    </rPh>
    <rPh sb="2" eb="5">
      <t>ネンレイベツ</t>
    </rPh>
    <rPh sb="5" eb="7">
      <t>リヨウ</t>
    </rPh>
    <rPh sb="7" eb="8">
      <t>コ</t>
    </rPh>
    <rPh sb="10" eb="11">
      <t>スウ</t>
    </rPh>
    <phoneticPr fontId="5"/>
  </si>
  <si>
    <t>４月</t>
    <rPh sb="1" eb="2">
      <t>ガツ</t>
    </rPh>
    <phoneticPr fontId="23"/>
  </si>
  <si>
    <t>５月</t>
    <rPh sb="1" eb="2">
      <t>ガツ</t>
    </rPh>
    <phoneticPr fontId="23"/>
  </si>
  <si>
    <t>６月</t>
    <rPh sb="1" eb="2">
      <t>ガツ</t>
    </rPh>
    <phoneticPr fontId="23"/>
  </si>
  <si>
    <t>７月</t>
    <rPh sb="1" eb="2">
      <t>ガツ</t>
    </rPh>
    <phoneticPr fontId="23"/>
  </si>
  <si>
    <t>８月</t>
    <rPh sb="1" eb="2">
      <t>ガツ</t>
    </rPh>
    <phoneticPr fontId="23"/>
  </si>
  <si>
    <t>９月</t>
    <rPh sb="1" eb="2">
      <t>ガツ</t>
    </rPh>
    <phoneticPr fontId="23"/>
  </si>
  <si>
    <t>10月</t>
    <rPh sb="2" eb="3">
      <t>ガツ</t>
    </rPh>
    <phoneticPr fontId="23"/>
  </si>
  <si>
    <t>11月</t>
    <rPh sb="2" eb="3">
      <t>ガツ</t>
    </rPh>
    <phoneticPr fontId="23"/>
  </si>
  <si>
    <t>12月</t>
    <rPh sb="2" eb="3">
      <t>ガツ</t>
    </rPh>
    <phoneticPr fontId="23"/>
  </si>
  <si>
    <t>１月</t>
    <rPh sb="1" eb="2">
      <t>ガツ</t>
    </rPh>
    <phoneticPr fontId="23"/>
  </si>
  <si>
    <t>２月</t>
    <rPh sb="1" eb="2">
      <t>ガツ</t>
    </rPh>
    <phoneticPr fontId="23"/>
  </si>
  <si>
    <t>３月</t>
    <rPh sb="1" eb="2">
      <t>ガツ</t>
    </rPh>
    <phoneticPr fontId="23"/>
  </si>
  <si>
    <t>平均</t>
    <rPh sb="0" eb="2">
      <t>ヘイキン</t>
    </rPh>
    <phoneticPr fontId="23"/>
  </si>
  <si>
    <t>1号認定</t>
    <rPh sb="1" eb="2">
      <t>ゴウ</t>
    </rPh>
    <rPh sb="2" eb="4">
      <t>ニンテイ</t>
    </rPh>
    <phoneticPr fontId="23"/>
  </si>
  <si>
    <t>３歳児</t>
    <rPh sb="1" eb="3">
      <t>サイジ</t>
    </rPh>
    <phoneticPr fontId="23"/>
  </si>
  <si>
    <t>満３歳児</t>
    <rPh sb="0" eb="1">
      <t>マン</t>
    </rPh>
    <rPh sb="2" eb="4">
      <t>サイジ</t>
    </rPh>
    <phoneticPr fontId="23"/>
  </si>
  <si>
    <t>２・３号認定</t>
    <rPh sb="3" eb="4">
      <t>ゴウ</t>
    </rPh>
    <rPh sb="4" eb="6">
      <t>ニンテイ</t>
    </rPh>
    <phoneticPr fontId="23"/>
  </si>
  <si>
    <t>１，２歳児</t>
    <rPh sb="3" eb="5">
      <t>サイジ</t>
    </rPh>
    <phoneticPr fontId="23"/>
  </si>
  <si>
    <t>０歳児</t>
    <rPh sb="1" eb="3">
      <t>サイジ</t>
    </rPh>
    <phoneticPr fontId="23"/>
  </si>
  <si>
    <t>※</t>
    <phoneticPr fontId="23"/>
  </si>
  <si>
    <t>広域利用の子どもの数を含めて記入すること。</t>
    <rPh sb="0" eb="2">
      <t>コウイキ</t>
    </rPh>
    <rPh sb="2" eb="4">
      <t>リヨウ</t>
    </rPh>
    <rPh sb="5" eb="6">
      <t>コ</t>
    </rPh>
    <rPh sb="9" eb="10">
      <t>カズ</t>
    </rPh>
    <rPh sb="11" eb="12">
      <t>フク</t>
    </rPh>
    <rPh sb="14" eb="16">
      <t>キニュウ</t>
    </rPh>
    <phoneticPr fontId="23"/>
  </si>
  <si>
    <t>算出方法を示した書類を添付すること。</t>
    <rPh sb="0" eb="2">
      <t>サンシュツ</t>
    </rPh>
    <rPh sb="2" eb="4">
      <t>ホウホウ</t>
    </rPh>
    <rPh sb="5" eb="6">
      <t>シメ</t>
    </rPh>
    <rPh sb="8" eb="10">
      <t>ショルイ</t>
    </rPh>
    <rPh sb="11" eb="13">
      <t>テンプ</t>
    </rPh>
    <phoneticPr fontId="23"/>
  </si>
  <si>
    <t>②賃金改善見込総額（③－④－⑤－⑥－⑦）</t>
    <phoneticPr fontId="5"/>
  </si>
  <si>
    <t>⑥③のうち、加算Ⅲによる賃金改善額</t>
    <phoneticPr fontId="5"/>
  </si>
  <si>
    <t>⑦起点賃金水準（⑧＋⑨）</t>
    <phoneticPr fontId="5"/>
  </si>
  <si>
    <t>⑨基準翌年度から加算当年度までの公定価格における人件費の改定分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5"/>
  </si>
  <si>
    <t>⑧基準年度の賃金水準（当該年度に係る加算残額を含む）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5"/>
  </si>
  <si>
    <t>⑩事業主負担増加見込総額</t>
    <rPh sb="8" eb="10">
      <t>ミコ</t>
    </rPh>
    <rPh sb="10" eb="11">
      <t>ソウ</t>
    </rPh>
    <phoneticPr fontId="5"/>
  </si>
  <si>
    <t>⑩のうち
加算Ⅲによる賃金改善額※8
⑬</t>
    <phoneticPr fontId="5"/>
  </si>
  <si>
    <t>※7</t>
  </si>
  <si>
    <t>※8</t>
  </si>
  <si>
    <t>別紙様式７別添１（４）又は（５）における「処遇改善等加算Ⅱによる賃金改善額」の「うち基準翌年度から加算当年度における賃金改善分」を対象職員ごとに算出して記入すること。法定福利費等の事業主負担額を除く。</t>
    <rPh sb="0" eb="2">
      <t>ベッシ</t>
    </rPh>
    <rPh sb="2" eb="4">
      <t>ヨウシキ</t>
    </rPh>
    <rPh sb="5" eb="7">
      <t>ベッテン</t>
    </rPh>
    <rPh sb="11" eb="12">
      <t>マタ</t>
    </rPh>
    <rPh sb="21" eb="23">
      <t>ショグウ</t>
    </rPh>
    <rPh sb="23" eb="25">
      <t>カイゼン</t>
    </rPh>
    <rPh sb="25" eb="26">
      <t>トウ</t>
    </rPh>
    <rPh sb="26" eb="28">
      <t>カサン</t>
    </rPh>
    <rPh sb="32" eb="34">
      <t>チンギン</t>
    </rPh>
    <rPh sb="34" eb="36">
      <t>カイゼン</t>
    </rPh>
    <rPh sb="36" eb="37">
      <t>ガク</t>
    </rPh>
    <rPh sb="42" eb="44">
      <t>キジュン</t>
    </rPh>
    <rPh sb="44" eb="47">
      <t>ヨクネンド</t>
    </rPh>
    <rPh sb="49" eb="51">
      <t>カサン</t>
    </rPh>
    <rPh sb="51" eb="54">
      <t>トウネンド</t>
    </rPh>
    <rPh sb="58" eb="60">
      <t>チンギン</t>
    </rPh>
    <rPh sb="60" eb="62">
      <t>カイゼン</t>
    </rPh>
    <rPh sb="62" eb="63">
      <t>ブン</t>
    </rPh>
    <rPh sb="65" eb="67">
      <t>タイショウ</t>
    </rPh>
    <rPh sb="67" eb="69">
      <t>ショクイン</t>
    </rPh>
    <rPh sb="72" eb="74">
      <t>サンシュツ</t>
    </rPh>
    <rPh sb="76" eb="78">
      <t>キニュウ</t>
    </rPh>
    <phoneticPr fontId="8"/>
  </si>
  <si>
    <t>②賃金改善実績総額（③－④－⑤－⑥－⑦）</t>
    <rPh sb="7" eb="8">
      <t>ソウ</t>
    </rPh>
    <phoneticPr fontId="5"/>
  </si>
  <si>
    <t>⑨基準翌年度から加算当年度までの公定価格における人件費の改定分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5"/>
  </si>
  <si>
    <t>⑩事業主負担増加相当総額</t>
    <rPh sb="10" eb="11">
      <t>ソウ</t>
    </rPh>
    <phoneticPr fontId="5"/>
  </si>
  <si>
    <t>※加算Ⅰ新規事由の有無の別により、以下により算出すること。
・加算Ⅰ新規事由がある場合：
（２）②－（３）①
・加算Ⅰ新規事由がない場合：
（３）⑦－｛（３）③－（３）④－（３）⑤－（３）⑥｝－（４）②＋（４）④（※）</t>
    <phoneticPr fontId="5"/>
  </si>
  <si>
    <t>⑩のうち
加算Ⅲによる賃金改善額※８
⑬</t>
    <phoneticPr fontId="5"/>
  </si>
  <si>
    <t>※8</t>
    <phoneticPr fontId="23"/>
  </si>
  <si>
    <t>別紙様式８別添１（６）又は（７）における「処遇改善等加算Ⅱによる賃金改善額」の「うち基準翌年度から加算当年度における賃金改善分」を対象職員ごとに算出して記入すること。法定福利費等の事業主負担額を除く。</t>
    <rPh sb="65" eb="67">
      <t>タイショウ</t>
    </rPh>
    <rPh sb="67" eb="69">
      <t>ショクイン</t>
    </rPh>
    <rPh sb="72" eb="74">
      <t>サンシュツ</t>
    </rPh>
    <rPh sb="76" eb="78">
      <t>キニュウ</t>
    </rPh>
    <phoneticPr fontId="5"/>
  </si>
  <si>
    <t>加算Ⅱに係る手当又は基本給の総額【別紙様式７別添１（４）③＋別紙様式７別添１（５）③】</t>
    <rPh sb="0" eb="2">
      <t>カサン</t>
    </rPh>
    <rPh sb="4" eb="5">
      <t>カカ</t>
    </rPh>
    <rPh sb="6" eb="8">
      <t>テアテ</t>
    </rPh>
    <rPh sb="8" eb="9">
      <t>マタ</t>
    </rPh>
    <rPh sb="10" eb="13">
      <t>キホンキュウ</t>
    </rPh>
    <rPh sb="22" eb="24">
      <t>ベッテン</t>
    </rPh>
    <phoneticPr fontId="5"/>
  </si>
  <si>
    <t>別紙様式８</t>
    <rPh sb="0" eb="2">
      <t>ベッシ</t>
    </rPh>
    <rPh sb="2" eb="4">
      <t>ヨウシキ</t>
    </rPh>
    <phoneticPr fontId="5"/>
  </si>
  <si>
    <t>※加算Ⅱ新規事由の有無の別により以下により算出すること。
・加算Ⅱ新規事由がある場合：
（２）②－（３）①
・加算Ⅱ新規事由がない場合：
（２）①－｛別紙様式８別添１（６）③＋別紙様式８別添１（７）③｝</t>
    <phoneticPr fontId="5"/>
  </si>
  <si>
    <t>別紙様式８別添１</t>
    <rPh sb="0" eb="2">
      <t>ベッシ</t>
    </rPh>
    <rPh sb="2" eb="4">
      <t>ヨウシキ</t>
    </rPh>
    <rPh sb="5" eb="7">
      <t>ベッテン</t>
    </rPh>
    <phoneticPr fontId="5"/>
  </si>
  <si>
    <t>別紙様式８別添２</t>
    <rPh sb="0" eb="2">
      <t>ベッシ</t>
    </rPh>
    <rPh sb="2" eb="4">
      <t>ヨウシキ</t>
    </rPh>
    <rPh sb="5" eb="7">
      <t>ベッテン</t>
    </rPh>
    <phoneticPr fontId="5"/>
  </si>
  <si>
    <t>令和　年度賃金改善計画書（処遇改善等加算Ⅱ）</t>
    <phoneticPr fontId="5"/>
  </si>
  <si>
    <t>別紙様式７</t>
    <phoneticPr fontId="5"/>
  </si>
  <si>
    <t>別紙様式９</t>
    <rPh sb="0" eb="2">
      <t>ベッシ</t>
    </rPh>
    <rPh sb="2" eb="4">
      <t>ヨウシキ</t>
    </rPh>
    <phoneticPr fontId="5"/>
  </si>
  <si>
    <t>令和　年度賃金改善計画書（処遇改善等加算Ⅲ）</t>
    <rPh sb="0" eb="2">
      <t>レイワ</t>
    </rPh>
    <rPh sb="3" eb="5">
      <t>ネンド</t>
    </rPh>
    <rPh sb="5" eb="7">
      <t>チンギン</t>
    </rPh>
    <rPh sb="7" eb="9">
      <t>カイゼン</t>
    </rPh>
    <rPh sb="9" eb="12">
      <t>ケイカクショ</t>
    </rPh>
    <rPh sb="13" eb="15">
      <t>ショグウ</t>
    </rPh>
    <rPh sb="15" eb="17">
      <t>カイゼン</t>
    </rPh>
    <rPh sb="17" eb="18">
      <t>トウ</t>
    </rPh>
    <rPh sb="18" eb="20">
      <t>カサン</t>
    </rPh>
    <phoneticPr fontId="5"/>
  </si>
  <si>
    <t>加算見込額（※）</t>
    <phoneticPr fontId="23"/>
  </si>
  <si>
    <t>円</t>
    <rPh sb="0" eb="1">
      <t>エン</t>
    </rPh>
    <phoneticPr fontId="23"/>
  </si>
  <si>
    <t>賃金改善期間</t>
    <rPh sb="0" eb="2">
      <t>チンギン</t>
    </rPh>
    <rPh sb="2" eb="4">
      <t>カイゼン</t>
    </rPh>
    <rPh sb="4" eb="6">
      <t>キカン</t>
    </rPh>
    <phoneticPr fontId="5"/>
  </si>
  <si>
    <t>令和　　年　　月　～　令和　　年　　月</t>
    <phoneticPr fontId="23"/>
  </si>
  <si>
    <t xml:space="preserve">※
</t>
    <phoneticPr fontId="5"/>
  </si>
  <si>
    <t>施設・事業所間で加算額の一部の配分を調整する場合の「加算見込額」については、調整による加算額の増減を反映した（（３）①の額を減じ、（３）②の額を加えた後の）金額を記入すること。</t>
    <phoneticPr fontId="5"/>
  </si>
  <si>
    <t xml:space="preserve">①
</t>
    <phoneticPr fontId="5"/>
  </si>
  <si>
    <t>⑤③のうち、加算Ⅱの新規事由による賃金改善額</t>
    <rPh sb="6" eb="8">
      <t>カサン</t>
    </rPh>
    <rPh sb="10" eb="12">
      <t>シンキ</t>
    </rPh>
    <rPh sb="12" eb="14">
      <t>ジユウ</t>
    </rPh>
    <phoneticPr fontId="5"/>
  </si>
  <si>
    <t>⑦加算前年度の賃金水準（当該年度に係る加算残額を含む）</t>
    <rPh sb="1" eb="3">
      <t>カサン</t>
    </rPh>
    <rPh sb="3" eb="4">
      <t>ゼン</t>
    </rPh>
    <rPh sb="4" eb="6">
      <t>ネンド</t>
    </rPh>
    <rPh sb="7" eb="9">
      <t>チンギン</t>
    </rPh>
    <rPh sb="9" eb="11">
      <t>スイジュン</t>
    </rPh>
    <rPh sb="12" eb="14">
      <t>トウガイ</t>
    </rPh>
    <rPh sb="14" eb="16">
      <t>ネンド</t>
    </rPh>
    <rPh sb="17" eb="18">
      <t>カカ</t>
    </rPh>
    <rPh sb="19" eb="21">
      <t>カサン</t>
    </rPh>
    <rPh sb="21" eb="23">
      <t>ザンガク</t>
    </rPh>
    <rPh sb="24" eb="25">
      <t>フク</t>
    </rPh>
    <phoneticPr fontId="5"/>
  </si>
  <si>
    <t>⑧加算当年度の公定価格における人件費の改定分</t>
    <rPh sb="1" eb="3">
      <t>カサン</t>
    </rPh>
    <rPh sb="3" eb="6">
      <t>トウネンド</t>
    </rPh>
    <rPh sb="7" eb="9">
      <t>コウテイ</t>
    </rPh>
    <rPh sb="9" eb="11">
      <t>カカク</t>
    </rPh>
    <rPh sb="15" eb="18">
      <t>ジンケンヒ</t>
    </rPh>
    <rPh sb="19" eb="21">
      <t>カイテイ</t>
    </rPh>
    <rPh sb="21" eb="22">
      <t>ブン</t>
    </rPh>
    <phoneticPr fontId="5"/>
  </si>
  <si>
    <t>（３）他施設への配分等について</t>
    <rPh sb="3" eb="4">
      <t>ホカ</t>
    </rPh>
    <rPh sb="4" eb="6">
      <t>シセツ</t>
    </rPh>
    <rPh sb="8" eb="10">
      <t>ハイブン</t>
    </rPh>
    <rPh sb="10" eb="11">
      <t>トウ</t>
    </rPh>
    <phoneticPr fontId="23"/>
  </si>
  <si>
    <t>拠出見込額</t>
    <rPh sb="0" eb="2">
      <t>キョシュツ</t>
    </rPh>
    <rPh sb="2" eb="4">
      <t>ミコ</t>
    </rPh>
    <rPh sb="4" eb="5">
      <t>ガク</t>
    </rPh>
    <phoneticPr fontId="23"/>
  </si>
  <si>
    <t>受入見込額</t>
    <rPh sb="0" eb="1">
      <t>ウ</t>
    </rPh>
    <rPh sb="1" eb="2">
      <t>イ</t>
    </rPh>
    <phoneticPr fontId="23"/>
  </si>
  <si>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5"/>
  </si>
  <si>
    <t>令和</t>
    <rPh sb="0" eb="2">
      <t>レイワ</t>
    </rPh>
    <phoneticPr fontId="23"/>
  </si>
  <si>
    <t>月</t>
    <rPh sb="0" eb="1">
      <t>ガツ</t>
    </rPh>
    <phoneticPr fontId="5"/>
  </si>
  <si>
    <t>日</t>
    <rPh sb="0" eb="1">
      <t>ニチ</t>
    </rPh>
    <phoneticPr fontId="5"/>
  </si>
  <si>
    <t>別紙様式９別添１</t>
    <rPh sb="0" eb="2">
      <t>ベッシ</t>
    </rPh>
    <rPh sb="2" eb="4">
      <t>ヨウシキ</t>
    </rPh>
    <rPh sb="5" eb="7">
      <t>ベッテン</t>
    </rPh>
    <phoneticPr fontId="5"/>
  </si>
  <si>
    <t>賃金改善内訳(職員別内訳)</t>
    <rPh sb="4" eb="6">
      <t>ウチワケ</t>
    </rPh>
    <rPh sb="7" eb="9">
      <t>ショクイン</t>
    </rPh>
    <rPh sb="9" eb="10">
      <t>ベツ</t>
    </rPh>
    <rPh sb="10" eb="12">
      <t>ウチワケ</t>
    </rPh>
    <phoneticPr fontId="5"/>
  </si>
  <si>
    <t>職種
※1</t>
    <rPh sb="0" eb="2">
      <t>ショクシュ</t>
    </rPh>
    <phoneticPr fontId="5"/>
  </si>
  <si>
    <t>常勤・非常勤の別
※2</t>
    <rPh sb="0" eb="2">
      <t>ジョウキン</t>
    </rPh>
    <rPh sb="3" eb="6">
      <t>ヒジョウキン</t>
    </rPh>
    <rPh sb="7" eb="8">
      <t>ベツ</t>
    </rPh>
    <phoneticPr fontId="5"/>
  </si>
  <si>
    <t>常勤換算値
※3</t>
    <rPh sb="0" eb="2">
      <t>ジョウキン</t>
    </rPh>
    <rPh sb="2" eb="4">
      <t>カンサン</t>
    </rPh>
    <rPh sb="4" eb="5">
      <t>チ</t>
    </rPh>
    <phoneticPr fontId="5"/>
  </si>
  <si>
    <t>加算Ⅲによる賃金改善見込額　※4</t>
    <rPh sb="0" eb="2">
      <t>カサン</t>
    </rPh>
    <rPh sb="6" eb="8">
      <t>チンギン</t>
    </rPh>
    <rPh sb="8" eb="10">
      <t>カイゼン</t>
    </rPh>
    <rPh sb="10" eb="12">
      <t>ミコ</t>
    </rPh>
    <rPh sb="12" eb="13">
      <t>ガク</t>
    </rPh>
    <phoneticPr fontId="5"/>
  </si>
  <si>
    <t>賃金改善に伴い増加する法定福利費等の事業主負担分　※5</t>
    <phoneticPr fontId="5"/>
  </si>
  <si>
    <t>備考　※6</t>
    <rPh sb="0" eb="2">
      <t>ビコウ</t>
    </rPh>
    <phoneticPr fontId="5"/>
  </si>
  <si>
    <t>基本給及び決まって毎月支払う手当</t>
    <rPh sb="0" eb="3">
      <t>キホンキュウ</t>
    </rPh>
    <rPh sb="3" eb="4">
      <t>オヨ</t>
    </rPh>
    <rPh sb="5" eb="6">
      <t>キ</t>
    </rPh>
    <rPh sb="9" eb="11">
      <t>マイツキ</t>
    </rPh>
    <rPh sb="11" eb="13">
      <t>シハラ</t>
    </rPh>
    <rPh sb="14" eb="16">
      <t>テアテ</t>
    </rPh>
    <phoneticPr fontId="5"/>
  </si>
  <si>
    <t>その他</t>
    <rPh sb="2" eb="3">
      <t>ホカ</t>
    </rPh>
    <phoneticPr fontId="5"/>
  </si>
  <si>
    <t>加算による賃金改善のうち、基本給及び決まって毎月支払う手当によるものの割合※7</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3"/>
  </si>
  <si>
    <t>施設・事業所に現に勤務している職員全員(職種を問わず、非常勤を含む。)を記入すること。</t>
    <rPh sb="36" eb="38">
      <t>キニュウ</t>
    </rPh>
    <phoneticPr fontId="5"/>
  </si>
  <si>
    <t>常勤換算値について、常勤の者については1.0とし、非常勤の者については、以下の算式によって得た値とする。
〔算式〕
　常勤以外の職員の１か月の勤務時間数の合計÷各施設・事業所の就業規則等で定めた常勤職員の１か月の勤務時間数　＝　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phoneticPr fontId="5"/>
  </si>
  <si>
    <t>賃金改善に伴い増加する法定福利費等の事業主負担分を除く。</t>
    <phoneticPr fontId="5"/>
  </si>
  <si>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6" eb="58">
      <t>カサン</t>
    </rPh>
    <rPh sb="58" eb="59">
      <t>ゼン</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4" eb="85">
      <t>ゼン</t>
    </rPh>
    <rPh sb="85" eb="87">
      <t>ネンド</t>
    </rPh>
    <rPh sb="91" eb="93">
      <t>チンギン</t>
    </rPh>
    <rPh sb="94" eb="96">
      <t>ソウガク</t>
    </rPh>
    <rPh sb="97" eb="99">
      <t>チンギン</t>
    </rPh>
    <rPh sb="99" eb="101">
      <t>カイゼン</t>
    </rPh>
    <rPh sb="101" eb="102">
      <t>ガク</t>
    </rPh>
    <phoneticPr fontId="5"/>
  </si>
  <si>
    <t xml:space="preserve">備考欄には、賃金改善実施期間中の採用や退職がある場合にはその旨、また、賃金改善額が他の職員と比較して高額(低額、賃金改善を実施しない場合も含む)である場合についてはその理由を記入すること。
</t>
    <rPh sb="6" eb="8">
      <t>チンギン</t>
    </rPh>
    <rPh sb="8" eb="10">
      <t>カイゼン</t>
    </rPh>
    <rPh sb="10" eb="12">
      <t>ジッシ</t>
    </rPh>
    <rPh sb="12" eb="14">
      <t>キカン</t>
    </rPh>
    <rPh sb="87" eb="89">
      <t>キニュウ</t>
    </rPh>
    <phoneticPr fontId="5"/>
  </si>
  <si>
    <t>※7</t>
    <phoneticPr fontId="23"/>
  </si>
  <si>
    <t>「加算Ⅲによる賃金改善見込額」に占める「基本給及び決まって毎月支払う手当による金額」の割合が３分の２以上であることが必要。法定福利費等の事業主負担額を除く。</t>
    <rPh sb="1" eb="3">
      <t>カサン</t>
    </rPh>
    <rPh sb="16" eb="17">
      <t>シ</t>
    </rPh>
    <rPh sb="43" eb="45">
      <t>ワリアイ</t>
    </rPh>
    <rPh sb="46" eb="48">
      <t>サンブン</t>
    </rPh>
    <rPh sb="50" eb="52">
      <t>イジョウ</t>
    </rPh>
    <rPh sb="58" eb="60">
      <t>ヒツヨウ</t>
    </rPh>
    <phoneticPr fontId="23"/>
  </si>
  <si>
    <t>別紙様式９別添２</t>
    <rPh sb="0" eb="2">
      <t>ベッシ</t>
    </rPh>
    <rPh sb="2" eb="4">
      <t>ヨウシキ</t>
    </rPh>
    <rPh sb="5" eb="7">
      <t>ベッテン</t>
    </rPh>
    <phoneticPr fontId="5"/>
  </si>
  <si>
    <t>施設・事業所名※</t>
    <rPh sb="0" eb="2">
      <t>シセツ</t>
    </rPh>
    <rPh sb="3" eb="6">
      <t>ジギョウショ</t>
    </rPh>
    <rPh sb="6" eb="7">
      <t>メイ</t>
    </rPh>
    <phoneticPr fontId="5"/>
  </si>
  <si>
    <t>他事業所への拠出額</t>
    <rPh sb="0" eb="1">
      <t>ホカ</t>
    </rPh>
    <rPh sb="1" eb="3">
      <t>ジギョウ</t>
    </rPh>
    <rPh sb="3" eb="4">
      <t>ショ</t>
    </rPh>
    <rPh sb="6" eb="8">
      <t>キョシュツ</t>
    </rPh>
    <rPh sb="8" eb="9">
      <t>ガク</t>
    </rPh>
    <phoneticPr fontId="5"/>
  </si>
  <si>
    <t>他事業所からの受入額</t>
    <rPh sb="0" eb="1">
      <t>ホカ</t>
    </rPh>
    <rPh sb="1" eb="3">
      <t>ジギョウ</t>
    </rPh>
    <rPh sb="3" eb="4">
      <t>ショ</t>
    </rPh>
    <rPh sb="7" eb="9">
      <t>ウケイレ</t>
    </rPh>
    <rPh sb="9" eb="10">
      <t>ガク</t>
    </rPh>
    <phoneticPr fontId="5"/>
  </si>
  <si>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5"/>
  </si>
  <si>
    <t>別紙様式10</t>
    <rPh sb="0" eb="2">
      <t>ベッシ</t>
    </rPh>
    <rPh sb="2" eb="4">
      <t>ヨウシキ</t>
    </rPh>
    <phoneticPr fontId="5"/>
  </si>
  <si>
    <t>令和　年度賃金改善実績報告書（処遇改善等加算Ⅲ）</t>
    <rPh sb="0" eb="2">
      <t>レイワ</t>
    </rPh>
    <rPh sb="3" eb="5">
      <t>ネンド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5"/>
  </si>
  <si>
    <t>（１）前年度の加算残額に対応する賃金改善の状況（前年度の加算残額がある場合のみ記入）</t>
    <rPh sb="3" eb="6">
      <t>ゼンネンド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5"/>
  </si>
  <si>
    <t>（２）加算実績額</t>
    <rPh sb="3" eb="5">
      <t>カサン</t>
    </rPh>
    <rPh sb="5" eb="8">
      <t>ジッセキガク</t>
    </rPh>
    <phoneticPr fontId="5"/>
  </si>
  <si>
    <t>①</t>
    <phoneticPr fontId="23"/>
  </si>
  <si>
    <t>加算実績額</t>
    <rPh sb="0" eb="2">
      <t>カサン</t>
    </rPh>
    <rPh sb="2" eb="5">
      <t>ジッセキガク</t>
    </rPh>
    <phoneticPr fontId="23"/>
  </si>
  <si>
    <t>事業実施期間</t>
    <rPh sb="0" eb="2">
      <t>ジギョウ</t>
    </rPh>
    <rPh sb="2" eb="4">
      <t>ジッシ</t>
    </rPh>
    <rPh sb="4" eb="6">
      <t>キカン</t>
    </rPh>
    <phoneticPr fontId="5"/>
  </si>
  <si>
    <t>施設・事業所間で加算額の一部の配分を調整する場合の「加算実績額」については、調整による加算額の増減を反映した（（４）①の額を減じ、（４）②の額を加えた後の）金額を記入すること。</t>
    <rPh sb="28" eb="30">
      <t>ジッセキ</t>
    </rPh>
    <phoneticPr fontId="5"/>
  </si>
  <si>
    <t>（３）賃金改善等見込総額</t>
    <rPh sb="3" eb="5">
      <t>チンギン</t>
    </rPh>
    <rPh sb="5" eb="7">
      <t>カイゼン</t>
    </rPh>
    <rPh sb="7" eb="8">
      <t>トウ</t>
    </rPh>
    <rPh sb="8" eb="10">
      <t>ミコ</t>
    </rPh>
    <rPh sb="10" eb="12">
      <t>ソウガク</t>
    </rPh>
    <phoneticPr fontId="5"/>
  </si>
  <si>
    <t>⑨事業主負担増加相当総額</t>
    <rPh sb="8" eb="10">
      <t>ソウトウ</t>
    </rPh>
    <rPh sb="10" eb="11">
      <t>ソウ</t>
    </rPh>
    <phoneticPr fontId="5"/>
  </si>
  <si>
    <t xml:space="preserve">⑩
</t>
    <phoneticPr fontId="23"/>
  </si>
  <si>
    <t>（４）他施設への配分等について</t>
    <rPh sb="3" eb="4">
      <t>ホカ</t>
    </rPh>
    <rPh sb="4" eb="6">
      <t>シセツ</t>
    </rPh>
    <rPh sb="8" eb="10">
      <t>ハイブン</t>
    </rPh>
    <rPh sb="10" eb="11">
      <t>トウ</t>
    </rPh>
    <phoneticPr fontId="23"/>
  </si>
  <si>
    <t>拠出額</t>
    <rPh sb="0" eb="2">
      <t>キョシュツ</t>
    </rPh>
    <rPh sb="2" eb="3">
      <t>ガク</t>
    </rPh>
    <phoneticPr fontId="23"/>
  </si>
  <si>
    <t>受入額</t>
    <rPh sb="0" eb="1">
      <t>ウ</t>
    </rPh>
    <rPh sb="1" eb="2">
      <t>イ</t>
    </rPh>
    <phoneticPr fontId="23"/>
  </si>
  <si>
    <t>具体的な支払い方法</t>
    <rPh sb="0" eb="3">
      <t>グタイテキ</t>
    </rPh>
    <rPh sb="4" eb="6">
      <t>シハラ</t>
    </rPh>
    <rPh sb="7" eb="9">
      <t>ホウホウ</t>
    </rPh>
    <phoneticPr fontId="5"/>
  </si>
  <si>
    <t>賃金改善前後の賃金を定める規定等、必要な書類を添付すること。</t>
    <rPh sb="0" eb="2">
      <t>チンギン</t>
    </rPh>
    <rPh sb="2" eb="4">
      <t>カイゼン</t>
    </rPh>
    <rPh sb="4" eb="6">
      <t>ゼンゴ</t>
    </rPh>
    <rPh sb="7" eb="9">
      <t>チンギン</t>
    </rPh>
    <rPh sb="10" eb="11">
      <t>サダ</t>
    </rPh>
    <rPh sb="13" eb="15">
      <t>キテイ</t>
    </rPh>
    <rPh sb="15" eb="16">
      <t>トウ</t>
    </rPh>
    <rPh sb="17" eb="19">
      <t>ヒツヨウ</t>
    </rPh>
    <rPh sb="20" eb="22">
      <t>ショルイ</t>
    </rPh>
    <rPh sb="23" eb="25">
      <t>テンプ</t>
    </rPh>
    <phoneticPr fontId="5"/>
  </si>
  <si>
    <t>令和　年</t>
    <rPh sb="0" eb="2">
      <t>レイワ</t>
    </rPh>
    <rPh sb="3" eb="4">
      <t>ネン</t>
    </rPh>
    <phoneticPr fontId="5"/>
  </si>
  <si>
    <t>別紙様式10別添１</t>
    <rPh sb="0" eb="2">
      <t>ベッシ</t>
    </rPh>
    <rPh sb="2" eb="4">
      <t>ヨウシキ</t>
    </rPh>
    <rPh sb="6" eb="8">
      <t>ベッテン</t>
    </rPh>
    <phoneticPr fontId="5"/>
  </si>
  <si>
    <t>加算Ⅲによる賃金改善額　※4</t>
    <rPh sb="0" eb="2">
      <t>カサン</t>
    </rPh>
    <rPh sb="6" eb="8">
      <t>チンギン</t>
    </rPh>
    <rPh sb="8" eb="10">
      <t>カイゼン</t>
    </rPh>
    <rPh sb="10" eb="11">
      <t>ガク</t>
    </rPh>
    <phoneticPr fontId="5"/>
  </si>
  <si>
    <t>賃金改善月額※6</t>
    <rPh sb="0" eb="2">
      <t>チンギン</t>
    </rPh>
    <rPh sb="2" eb="4">
      <t>カイゼン</t>
    </rPh>
    <rPh sb="4" eb="6">
      <t>ゲツガク</t>
    </rPh>
    <phoneticPr fontId="5"/>
  </si>
  <si>
    <t>備考　※7</t>
    <rPh sb="0" eb="2">
      <t>ビコウ</t>
    </rPh>
    <phoneticPr fontId="5"/>
  </si>
  <si>
    <t>加算による賃金改善のうち、基本給及び決まって毎月支払う手当によるものの割合※8</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3"/>
  </si>
  <si>
    <t>常勤換算値について、常勤の者については1.0とし、非常勤の者については、以下の算式によって得た値を記入すること。
〔算式〕
　常勤以外の職員の１か月の勤務時間数の合計÷各施設・事業所の就業規則等で定めた常勤職員の１か月の勤務時間数＝常勤換算値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rPh sb="49" eb="51">
      <t>キニュウ</t>
    </rPh>
    <phoneticPr fontId="5"/>
  </si>
  <si>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5" eb="87">
      <t>ネンド</t>
    </rPh>
    <rPh sb="91" eb="93">
      <t>チンギン</t>
    </rPh>
    <rPh sb="94" eb="96">
      <t>ソウガク</t>
    </rPh>
    <rPh sb="97" eb="99">
      <t>チンギン</t>
    </rPh>
    <rPh sb="99" eb="101">
      <t>カイゼン</t>
    </rPh>
    <rPh sb="101" eb="102">
      <t>ガク</t>
    </rPh>
    <phoneticPr fontId="5"/>
  </si>
  <si>
    <t>職員ごとの賃金改善月額について以下の算式によって得た金額を記入すること。
〔算式〕
当該年における賃金改善額÷賃金改善実施期間÷常勤換算値＝賃金改善月額</t>
    <rPh sb="0" eb="2">
      <t>ショクイン</t>
    </rPh>
    <rPh sb="5" eb="7">
      <t>チンギン</t>
    </rPh>
    <rPh sb="7" eb="9">
      <t>カイゼン</t>
    </rPh>
    <rPh sb="9" eb="11">
      <t>ゲツガク</t>
    </rPh>
    <rPh sb="15" eb="17">
      <t>イカ</t>
    </rPh>
    <rPh sb="18" eb="20">
      <t>サンシキ</t>
    </rPh>
    <rPh sb="24" eb="25">
      <t>エ</t>
    </rPh>
    <rPh sb="26" eb="28">
      <t>キンガク</t>
    </rPh>
    <rPh sb="29" eb="31">
      <t>キニュウ</t>
    </rPh>
    <rPh sb="38" eb="40">
      <t>サンシキ</t>
    </rPh>
    <rPh sb="42" eb="44">
      <t>トウガイ</t>
    </rPh>
    <rPh sb="44" eb="45">
      <t>ネン</t>
    </rPh>
    <rPh sb="49" eb="51">
      <t>チンギン</t>
    </rPh>
    <rPh sb="51" eb="53">
      <t>カイゼン</t>
    </rPh>
    <rPh sb="53" eb="54">
      <t>ガク</t>
    </rPh>
    <rPh sb="55" eb="57">
      <t>チンギン</t>
    </rPh>
    <rPh sb="57" eb="59">
      <t>カイゼン</t>
    </rPh>
    <rPh sb="59" eb="61">
      <t>ジッシ</t>
    </rPh>
    <rPh sb="61" eb="63">
      <t>キカン</t>
    </rPh>
    <rPh sb="64" eb="66">
      <t>ジョウキン</t>
    </rPh>
    <rPh sb="66" eb="68">
      <t>カンサン</t>
    </rPh>
    <rPh sb="68" eb="69">
      <t>チ</t>
    </rPh>
    <rPh sb="70" eb="72">
      <t>チンギン</t>
    </rPh>
    <rPh sb="72" eb="74">
      <t>カイゼン</t>
    </rPh>
    <phoneticPr fontId="5"/>
  </si>
  <si>
    <t>「加算Ⅲによる賃金改善額」に占める「基本給及び決まって毎月支払う手当による金額」の割合が３分の２以上であることが必要。法定福利費等の事業主負担額を除く。</t>
    <rPh sb="1" eb="3">
      <t>カサン</t>
    </rPh>
    <rPh sb="14" eb="15">
      <t>シ</t>
    </rPh>
    <rPh sb="41" eb="43">
      <t>ワリアイ</t>
    </rPh>
    <rPh sb="44" eb="46">
      <t>サンブン</t>
    </rPh>
    <rPh sb="48" eb="50">
      <t>イジョウ</t>
    </rPh>
    <rPh sb="56" eb="58">
      <t>ヒツヨウ</t>
    </rPh>
    <phoneticPr fontId="23"/>
  </si>
  <si>
    <t>別紙様式10別添２</t>
    <rPh sb="0" eb="2">
      <t>ベッシ</t>
    </rPh>
    <rPh sb="2" eb="4">
      <t>ヨウシキ</t>
    </rPh>
    <rPh sb="6" eb="8">
      <t>ベッテン</t>
    </rPh>
    <phoneticPr fontId="5"/>
  </si>
  <si>
    <r>
      <t xml:space="preserve">令和４年10月以降の賃金水準が、令和４年９月までの賃金水準を下回っていないこと。
</t>
    </r>
    <r>
      <rPr>
        <sz val="10"/>
        <color theme="1"/>
        <rFont val="HGｺﾞｼｯｸM"/>
        <family val="3"/>
        <charset val="128"/>
      </rPr>
      <t>※保育士・幼稚園教諭等処遇改善臨時特例事業を実施した施設・事業所のみ記入</t>
    </r>
    <rPh sb="0" eb="2">
      <t>レイワ</t>
    </rPh>
    <rPh sb="3" eb="4">
      <t>ネン</t>
    </rPh>
    <rPh sb="6" eb="7">
      <t>ガツ</t>
    </rPh>
    <rPh sb="7" eb="9">
      <t>イコウ</t>
    </rPh>
    <rPh sb="10" eb="12">
      <t>チンギン</t>
    </rPh>
    <rPh sb="12" eb="14">
      <t>スイジュン</t>
    </rPh>
    <rPh sb="16" eb="18">
      <t>レイワ</t>
    </rPh>
    <rPh sb="19" eb="20">
      <t>ネン</t>
    </rPh>
    <rPh sb="21" eb="22">
      <t>ガツ</t>
    </rPh>
    <rPh sb="25" eb="27">
      <t>チンギン</t>
    </rPh>
    <rPh sb="27" eb="29">
      <t>スイジュン</t>
    </rPh>
    <rPh sb="30" eb="32">
      <t>シタマワ</t>
    </rPh>
    <rPh sb="42" eb="45">
      <t>ホイクシ</t>
    </rPh>
    <rPh sb="46" eb="49">
      <t>ヨウチエン</t>
    </rPh>
    <rPh sb="49" eb="51">
      <t>キョウユ</t>
    </rPh>
    <rPh sb="51" eb="52">
      <t>トウ</t>
    </rPh>
    <rPh sb="52" eb="54">
      <t>ショグウ</t>
    </rPh>
    <rPh sb="54" eb="56">
      <t>カイゼン</t>
    </rPh>
    <rPh sb="56" eb="58">
      <t>リンジ</t>
    </rPh>
    <rPh sb="58" eb="60">
      <t>トクレイ</t>
    </rPh>
    <rPh sb="60" eb="62">
      <t>ジギョウ</t>
    </rPh>
    <rPh sb="63" eb="65">
      <t>ジッシ</t>
    </rPh>
    <rPh sb="67" eb="69">
      <t>シセツ</t>
    </rPh>
    <rPh sb="70" eb="73">
      <t>ジギョウショ</t>
    </rPh>
    <rPh sb="75" eb="77">
      <t>キニュウ</t>
    </rPh>
    <phoneticPr fontId="23"/>
  </si>
  <si>
    <t>②賃金改善実績総額（③－④－⑤－⑥）</t>
    <rPh sb="5" eb="7">
      <t>ジッセキ</t>
    </rPh>
    <phoneticPr fontId="5"/>
  </si>
  <si>
    <t>賃金改善等見込総額（②＋⑩）（千円未満の端数は切り捨て）</t>
    <rPh sb="0" eb="2">
      <t>チンギン</t>
    </rPh>
    <rPh sb="2" eb="4">
      <t>カイゼン</t>
    </rPh>
    <rPh sb="4" eb="5">
      <t>トウ</t>
    </rPh>
    <rPh sb="5" eb="7">
      <t>ミコ</t>
    </rPh>
    <rPh sb="7" eb="9">
      <t>ソウガク</t>
    </rPh>
    <phoneticPr fontId="5"/>
  </si>
  <si>
    <t>別紙様式５別添２の「同一事業者内における拠出見込額・受入見込額一覧表」を添付すること。</t>
    <rPh sb="5" eb="7">
      <t>ベッテン</t>
    </rPh>
    <phoneticPr fontId="5"/>
  </si>
  <si>
    <t>賃金見込総額【（２）③－（２）④－（２）⑤－（２）⑥】</t>
    <rPh sb="0" eb="2">
      <t>チンギン</t>
    </rPh>
    <rPh sb="2" eb="4">
      <t>ミコ</t>
    </rPh>
    <rPh sb="4" eb="6">
      <t>ソウガク</t>
    </rPh>
    <phoneticPr fontId="5"/>
  </si>
  <si>
    <t>加算前年度の賃金水準（起点賃金水準）【（２）⑦－（３）②＋（３）④（※）】</t>
    <rPh sb="0" eb="2">
      <t>カサン</t>
    </rPh>
    <rPh sb="2" eb="5">
      <t>ゼンネンド</t>
    </rPh>
    <rPh sb="6" eb="8">
      <t>チンギン</t>
    </rPh>
    <rPh sb="8" eb="10">
      <t>スイジュン</t>
    </rPh>
    <rPh sb="11" eb="13">
      <t>キテン</t>
    </rPh>
    <rPh sb="13" eb="15">
      <t>チンギン</t>
    </rPh>
    <rPh sb="15" eb="17">
      <t>スイジュン</t>
    </rPh>
    <phoneticPr fontId="5"/>
  </si>
  <si>
    <t>別紙様式９別添１における「加算Ⅲによる賃金改善見込額」を対象職員ごとに記入すること。法定福利費等の事業主負担額を除く。</t>
    <phoneticPr fontId="8"/>
  </si>
  <si>
    <t>賃金改善
見込額
⑭
（⑩-⑥-⑪-⑫-⑬）</t>
    <rPh sb="0" eb="2">
      <t>チンギン</t>
    </rPh>
    <rPh sb="2" eb="4">
      <t>カイゼン</t>
    </rPh>
    <rPh sb="5" eb="7">
      <t>ミコミ</t>
    </rPh>
    <rPh sb="7" eb="8">
      <t>ガク</t>
    </rPh>
    <phoneticPr fontId="5"/>
  </si>
  <si>
    <t>←【様式５】（２）②賃金改善見込総額と一致</t>
    <rPh sb="14" eb="16">
      <t>ミコ</t>
    </rPh>
    <rPh sb="16" eb="17">
      <t>ソウ</t>
    </rPh>
    <phoneticPr fontId="5"/>
  </si>
  <si>
    <t>←【様式５】（２）⑩事業主負担増加見込総額</t>
    <rPh sb="17" eb="19">
      <t>ミコ</t>
    </rPh>
    <phoneticPr fontId="5"/>
  </si>
  <si>
    <t>←【様式５】（２）①賃金改善等見込総額と一致</t>
    <rPh sb="15" eb="17">
      <t>ミコ</t>
    </rPh>
    <rPh sb="20" eb="22">
      <t>イッチ</t>
    </rPh>
    <phoneticPr fontId="5"/>
  </si>
  <si>
    <t>賃金改善等実績総額（②＋⑩）（千円未満の端数は切り捨て）</t>
    <rPh sb="0" eb="2">
      <t>チンギン</t>
    </rPh>
    <rPh sb="2" eb="4">
      <t>カイゼン</t>
    </rPh>
    <rPh sb="4" eb="5">
      <t>トウ</t>
    </rPh>
    <rPh sb="5" eb="7">
      <t>ジッセキ</t>
    </rPh>
    <rPh sb="7" eb="9">
      <t>ソウガク</t>
    </rPh>
    <phoneticPr fontId="5"/>
  </si>
  <si>
    <t>別紙様式６別添２の「同一事業者内における拠出実績額・受入実績額一覧表」を添付すること。</t>
    <rPh sb="5" eb="7">
      <t>ベッテン</t>
    </rPh>
    <rPh sb="22" eb="24">
      <t>ジッセキ</t>
    </rPh>
    <rPh sb="28" eb="30">
      <t>ジッセキ</t>
    </rPh>
    <phoneticPr fontId="5"/>
  </si>
  <si>
    <t>賃金改善
実績額
⑭
（⑩-⑥-⑪-⑫-⑬）</t>
    <rPh sb="0" eb="2">
      <t>チンギン</t>
    </rPh>
    <rPh sb="2" eb="4">
      <t>カイゼン</t>
    </rPh>
    <rPh sb="5" eb="7">
      <t>ジッセキ</t>
    </rPh>
    <phoneticPr fontId="5"/>
  </si>
  <si>
    <t>←【様式６】（３）②賃金改善実績総額と一致</t>
    <rPh sb="16" eb="17">
      <t>ソウ</t>
    </rPh>
    <phoneticPr fontId="5"/>
  </si>
  <si>
    <t>←【様式６】（３）⑩事業主負担増加相当総額</t>
    <phoneticPr fontId="5"/>
  </si>
  <si>
    <t>←【様式６】（３）①賃金改善等実績総額と一致</t>
    <rPh sb="20" eb="22">
      <t>イッチ</t>
    </rPh>
    <phoneticPr fontId="5"/>
  </si>
  <si>
    <t>別紙様式10別添１における「加算Ⅲによる賃金改善額」を対象職員ごとに記入すること。法定福利費等の事業主負担額を除く。</t>
    <phoneticPr fontId="5"/>
  </si>
  <si>
    <t>別紙様式７別添２の「同一事業者内における拠出見込額・受入見込額一覧表」を添付すること。</t>
    <rPh sb="5" eb="7">
      <t>ベッテン</t>
    </rPh>
    <phoneticPr fontId="5"/>
  </si>
  <si>
    <t>※　別紙様式８別添２の「同一事業者内における拠出実績額・受入実績額一覧表」を添付すること。</t>
    <rPh sb="7" eb="9">
      <t>ベッテン</t>
    </rPh>
    <rPh sb="24" eb="26">
      <t>ジッセキ</t>
    </rPh>
    <rPh sb="38" eb="40">
      <t>テンプ</t>
    </rPh>
    <phoneticPr fontId="5"/>
  </si>
  <si>
    <t>※確認欄（以下のＢ及びＣの額がＡの額以上であること）</t>
    <rPh sb="1" eb="3">
      <t>カクニン</t>
    </rPh>
    <rPh sb="3" eb="4">
      <t>ラン</t>
    </rPh>
    <rPh sb="9" eb="10">
      <t>オヨ</t>
    </rPh>
    <phoneticPr fontId="23"/>
  </si>
  <si>
    <t>加算見込額【（１）①】</t>
    <rPh sb="0" eb="2">
      <t>カサン</t>
    </rPh>
    <rPh sb="2" eb="4">
      <t>ミコ</t>
    </rPh>
    <rPh sb="4" eb="5">
      <t>ガク</t>
    </rPh>
    <phoneticPr fontId="23"/>
  </si>
  <si>
    <t>賃金改善等見込総額【（２）①】</t>
    <rPh sb="0" eb="2">
      <t>チンギン</t>
    </rPh>
    <rPh sb="2" eb="4">
      <t>カイゼン</t>
    </rPh>
    <rPh sb="4" eb="5">
      <t>トウ</t>
    </rPh>
    <rPh sb="5" eb="7">
      <t>ミコ</t>
    </rPh>
    <rPh sb="7" eb="8">
      <t>ソウ</t>
    </rPh>
    <rPh sb="8" eb="9">
      <t>ガク</t>
    </rPh>
    <phoneticPr fontId="23"/>
  </si>
  <si>
    <t>※　別紙様式10別添２の「同一事業者内における拠出実績額・受入実績額一覧表」を添付すること。</t>
    <phoneticPr fontId="5"/>
  </si>
  <si>
    <t>加算額の算定に用いる平均年齢別利用子ども数について</t>
    <rPh sb="0" eb="3">
      <t>カサンガク</t>
    </rPh>
    <rPh sb="4" eb="6">
      <t>サンテイ</t>
    </rPh>
    <rPh sb="7" eb="8">
      <t>モチ</t>
    </rPh>
    <rPh sb="10" eb="12">
      <t>ヘイキン</t>
    </rPh>
    <rPh sb="12" eb="15">
      <t>ネンレイベツ</t>
    </rPh>
    <rPh sb="15" eb="17">
      <t>リヨウ</t>
    </rPh>
    <rPh sb="17" eb="18">
      <t>コ</t>
    </rPh>
    <rPh sb="20" eb="21">
      <t>スウ</t>
    </rPh>
    <phoneticPr fontId="5"/>
  </si>
  <si>
    <t>※　別紙様式９別添２の「同一事業者内における拠出見込額・受入見込額一覧表」を添付すること。</t>
    <phoneticPr fontId="5"/>
  </si>
  <si>
    <t>加算実績額に要した費用の総額との差額（千円未満の端数は切り捨て）
※以下により算出すること。
（２）①－別紙様式10別添１の「加算Ⅲによる賃金改善額」と「賃金改善に伴い増加する法定福利費等の事業主負担分」の総額欄の合計</t>
    <rPh sb="0" eb="2">
      <t>カサン</t>
    </rPh>
    <rPh sb="2" eb="5">
      <t>ジッセキガク</t>
    </rPh>
    <rPh sb="6" eb="7">
      <t>ヨウ</t>
    </rPh>
    <rPh sb="9" eb="11">
      <t>ヒヨウ</t>
    </rPh>
    <rPh sb="12" eb="14">
      <t>ソウガク</t>
    </rPh>
    <rPh sb="16" eb="18">
      <t>サガク</t>
    </rPh>
    <phoneticPr fontId="5"/>
  </si>
  <si>
    <t>加算Ⅲによる賃金改善額の総額【別紙様式９別添１の「加算Ⅲによる賃金改善額」と「賃金改善に伴い増加する法定福利費等の事業主負担分」の総額欄の合計】</t>
    <rPh sb="0" eb="2">
      <t>カサン</t>
    </rPh>
    <rPh sb="6" eb="8">
      <t>チンギン</t>
    </rPh>
    <rPh sb="8" eb="10">
      <t>カイゼン</t>
    </rPh>
    <rPh sb="10" eb="11">
      <t>ガク</t>
    </rPh>
    <rPh sb="12" eb="14">
      <t>ソウガク</t>
    </rPh>
    <rPh sb="15" eb="17">
      <t>ベッシ</t>
    </rPh>
    <rPh sb="17" eb="19">
      <t>ヨウシキ</t>
    </rPh>
    <rPh sb="20" eb="22">
      <t>ベッテン</t>
    </rPh>
    <rPh sb="69" eb="71">
      <t>ゴウケイ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</si>
</sst>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
    <numFmt numFmtId="178" formatCode="0.0_ "/>
    <numFmt numFmtId="179" formatCode="#,##0;&quot;▲ &quot;#,##0"/>
    <numFmt numFmtId="180" formatCode="#,##0_ ;[Red]\-#,##0\ "/>
    <numFmt numFmtId="181" formatCode="#,##0&quot;円&quot;"/>
    <numFmt numFmtId="182" formatCode="0.0"/>
    <numFmt numFmtId="183" formatCode="0.0%"/>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11"/>
      <name val="ＭＳ Ｐゴシック"/>
      <family val="3"/>
      <charset val="128"/>
    </font>
    <font>
      <sz val="12"/>
      <color theme="1"/>
      <name val="HGｺﾞｼｯｸM"/>
      <family val="3"/>
      <charset val="128"/>
    </font>
    <font>
      <b/>
      <sz val="12"/>
      <name val="HGｺﾞｼｯｸM"/>
      <family val="3"/>
      <charset val="128"/>
    </font>
    <font>
      <sz val="14"/>
      <name val="HGｺﾞｼｯｸM"/>
      <family val="3"/>
      <charset val="128"/>
    </font>
    <font>
      <strike/>
      <sz val="12"/>
      <name val="HGｺﾞｼｯｸM"/>
      <family val="3"/>
      <charset val="128"/>
    </font>
    <font>
      <strike/>
      <sz val="12"/>
      <name val="ＭＳ Ｐゴシック"/>
      <family val="3"/>
      <charset val="128"/>
    </font>
    <font>
      <sz val="10.5"/>
      <name val="HGｺﾞｼｯｸM"/>
      <family val="3"/>
      <charset val="128"/>
    </font>
    <font>
      <sz val="12"/>
      <name val="ＭＳ Ｐゴシック"/>
      <family val="3"/>
      <charset val="128"/>
    </font>
    <font>
      <b/>
      <sz val="11"/>
      <name val="HGｺﾞｼｯｸM"/>
      <family val="3"/>
      <charset val="128"/>
    </font>
    <font>
      <sz val="12"/>
      <name val="HGｺﾞｼｯｸE"/>
      <family val="3"/>
      <charset val="128"/>
    </font>
    <font>
      <sz val="13"/>
      <name val="HGｺﾞｼｯｸE"/>
      <family val="3"/>
      <charset val="128"/>
    </font>
    <font>
      <sz val="6"/>
      <name val="ＭＳ Ｐゴシック"/>
      <family val="2"/>
      <charset val="128"/>
      <scheme val="minor"/>
    </font>
    <font>
      <vertAlign val="superscript"/>
      <sz val="9"/>
      <name val="HGｺﾞｼｯｸM"/>
      <family val="3"/>
      <charset val="128"/>
    </font>
    <font>
      <vertAlign val="superscript"/>
      <sz val="11"/>
      <name val="HGｺﾞｼｯｸM"/>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b/>
      <sz val="13"/>
      <name val="HGｺﾞｼｯｸM"/>
      <family val="3"/>
      <charset val="128"/>
    </font>
    <font>
      <vertAlign val="superscript"/>
      <sz val="10"/>
      <name val="HGｺﾞｼｯｸM"/>
      <family val="3"/>
      <charset val="128"/>
    </font>
    <font>
      <vertAlign val="superscript"/>
      <sz val="12"/>
      <name val="HGｺﾞｼｯｸM"/>
      <family val="3"/>
      <charset val="128"/>
    </font>
    <font>
      <sz val="10"/>
      <color theme="1"/>
      <name val="HGｺﾞｼｯｸM"/>
      <family val="3"/>
      <charset val="128"/>
    </font>
    <font>
      <sz val="11"/>
      <color theme="1"/>
      <name val="ＭＳ Ｐゴシック"/>
      <family val="3"/>
      <charset val="128"/>
    </font>
    <font>
      <sz val="12"/>
      <color theme="1"/>
      <name val="HGｺﾞｼｯｸE"/>
      <family val="3"/>
      <charset val="128"/>
    </font>
    <font>
      <sz val="11"/>
      <color theme="1"/>
      <name val="HGｺﾞｼｯｸM"/>
      <family val="3"/>
      <charset val="128"/>
    </font>
    <font>
      <b/>
      <sz val="14"/>
      <color theme="1"/>
      <name val="HGｺﾞｼｯｸM"/>
      <family val="3"/>
      <charset val="128"/>
    </font>
    <font>
      <u/>
      <sz val="12"/>
      <color theme="1"/>
      <name val="HGｺﾞｼｯｸM"/>
      <family val="3"/>
      <charset val="128"/>
    </font>
    <font>
      <sz val="14"/>
      <name val="ＭＳ Ｐゴシック"/>
      <family val="3"/>
      <charset val="128"/>
      <scheme val="minor"/>
    </font>
    <font>
      <sz val="14"/>
      <color theme="1"/>
      <name val="ＭＳ Ｐゴシック"/>
      <family val="3"/>
      <charset val="128"/>
      <scheme val="major"/>
    </font>
    <font>
      <sz val="12"/>
      <color theme="1"/>
      <name val="ＭＳ Ｐゴシック"/>
      <family val="3"/>
      <charset val="128"/>
      <scheme val="minor"/>
    </font>
    <font>
      <b/>
      <sz val="12"/>
      <color theme="1"/>
      <name val="HGｺﾞｼｯｸM"/>
      <family val="3"/>
      <charset val="128"/>
    </font>
    <font>
      <sz val="14"/>
      <color theme="1"/>
      <name val="HGｺﾞｼｯｸM"/>
      <family val="3"/>
      <charset val="128"/>
    </font>
    <font>
      <b/>
      <sz val="16"/>
      <color theme="1"/>
      <name val="HGｺﾞｼｯｸM"/>
      <family val="3"/>
      <charset val="128"/>
    </font>
    <font>
      <sz val="10"/>
      <color theme="1"/>
      <name val="ＭＳ Ｐ明朝"/>
      <family val="1"/>
      <charset val="128"/>
    </font>
    <font>
      <sz val="18"/>
      <color theme="1"/>
      <name val="HGｺﾞｼｯｸM"/>
      <family val="3"/>
      <charset val="128"/>
    </font>
    <font>
      <b/>
      <sz val="18"/>
      <color theme="1"/>
      <name val="HGｺﾞｼｯｸM"/>
      <family val="3"/>
      <charset val="128"/>
    </font>
    <font>
      <sz val="22"/>
      <color theme="1"/>
      <name val="HGｺﾞｼｯｸM"/>
      <family val="3"/>
      <charset val="128"/>
    </font>
    <font>
      <sz val="11"/>
      <color theme="1"/>
      <name val="ＭＳ Ｐゴシック"/>
      <family val="3"/>
      <charset val="128"/>
      <scheme val="minor"/>
    </font>
    <font>
      <sz val="16"/>
      <color theme="1"/>
      <name val="HGｺﾞｼｯｸM"/>
      <family val="3"/>
      <charset val="128"/>
    </font>
    <font>
      <sz val="12"/>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font>
    <font>
      <sz val="11"/>
      <name val="ＭＳ Ｐ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3" tint="0.79998168889431442"/>
        <bgColor indexed="64"/>
      </patternFill>
    </fill>
  </fills>
  <borders count="17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indexed="64"/>
      </left>
      <right style="thin">
        <color indexed="64"/>
      </right>
      <top/>
      <bottom style="medium">
        <color indexed="64"/>
      </bottom>
      <diagonal/>
    </border>
    <border>
      <left/>
      <right style="thin">
        <color indexed="64"/>
      </right>
      <top style="thick">
        <color indexed="64"/>
      </top>
      <bottom style="thick">
        <color indexed="64"/>
      </bottom>
      <diagonal/>
    </border>
    <border>
      <left/>
      <right style="thick">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ck">
        <color indexed="64"/>
      </left>
      <right/>
      <top style="medium">
        <color indexed="64"/>
      </top>
      <bottom/>
      <diagonal/>
    </border>
    <border>
      <left/>
      <right style="thin">
        <color indexed="64"/>
      </right>
      <top style="dotted">
        <color indexed="64"/>
      </top>
      <bottom style="medium">
        <color indexed="64"/>
      </bottom>
      <diagonal/>
    </border>
    <border>
      <left/>
      <right style="thin">
        <color indexed="64"/>
      </right>
      <top style="dotted">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left style="medium">
        <color indexed="64"/>
      </left>
      <right style="hair">
        <color indexed="64"/>
      </right>
      <top/>
      <bottom style="medium">
        <color indexed="64"/>
      </bottom>
      <diagonal/>
    </border>
  </borders>
  <cellStyleXfs count="14">
    <xf numFmtId="0" fontId="0"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38" fontId="12" fillId="0" borderId="0" applyFont="0" applyFill="0" applyBorder="0" applyAlignment="0" applyProtection="0">
      <alignment vertical="center"/>
    </xf>
    <xf numFmtId="0" fontId="3" fillId="0" borderId="0">
      <alignment vertical="center"/>
    </xf>
    <xf numFmtId="0" fontId="2" fillId="0" borderId="0">
      <alignment vertical="center"/>
    </xf>
    <xf numFmtId="0" fontId="26" fillId="0" borderId="0"/>
    <xf numFmtId="0" fontId="29" fillId="0" borderId="0">
      <alignment vertical="center"/>
    </xf>
    <xf numFmtId="0" fontId="12" fillId="0" borderId="0"/>
    <xf numFmtId="0" fontId="26" fillId="0" borderId="0"/>
    <xf numFmtId="38" fontId="12" fillId="0" borderId="0" applyFont="0" applyFill="0" applyBorder="0" applyAlignment="0" applyProtection="0">
      <alignment vertical="center"/>
    </xf>
  </cellStyleXfs>
  <cellXfs count="1994">
    <xf numFmtId="0" fontId="0" fillId="0" borderId="0" xfId="0">
      <alignment vertical="center"/>
    </xf>
    <xf numFmtId="0" fontId="6" fillId="0" borderId="0" xfId="0" applyFont="1" applyProtection="1">
      <alignment vertical="center"/>
    </xf>
    <xf numFmtId="0" fontId="8" fillId="3" borderId="23" xfId="0" applyFont="1" applyFill="1" applyBorder="1" applyAlignment="1" applyProtection="1">
      <alignment horizontal="distributed" vertical="center"/>
      <protection locked="0"/>
    </xf>
    <xf numFmtId="0" fontId="8" fillId="3" borderId="24" xfId="0" applyFont="1" applyFill="1" applyBorder="1" applyAlignment="1" applyProtection="1">
      <alignment horizontal="distributed" vertical="center"/>
      <protection locked="0"/>
    </xf>
    <xf numFmtId="0" fontId="6" fillId="3" borderId="18" xfId="0" applyFont="1" applyFill="1" applyBorder="1" applyAlignment="1" applyProtection="1">
      <alignment horizontal="distributed" vertical="center"/>
      <protection locked="0"/>
    </xf>
    <xf numFmtId="0" fontId="6" fillId="3" borderId="24" xfId="0" applyFont="1" applyFill="1" applyBorder="1" applyAlignment="1" applyProtection="1">
      <alignment horizontal="distributed" vertical="center"/>
      <protection locked="0"/>
    </xf>
    <xf numFmtId="0" fontId="6" fillId="3" borderId="23" xfId="0" applyFont="1" applyFill="1" applyBorder="1" applyAlignment="1" applyProtection="1">
      <alignment horizontal="distributed" vertical="center"/>
      <protection locked="0"/>
    </xf>
    <xf numFmtId="0" fontId="6" fillId="3" borderId="31" xfId="0" applyFont="1" applyFill="1" applyBorder="1" applyAlignment="1" applyProtection="1">
      <alignment horizontal="distributed" vertical="center"/>
      <protection locked="0"/>
    </xf>
    <xf numFmtId="0" fontId="1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0" applyFont="1" applyBorder="1" applyAlignment="1" applyProtection="1">
      <alignment horizontal="right" vertical="center"/>
    </xf>
    <xf numFmtId="0" fontId="6" fillId="0" borderId="0" xfId="0" applyFont="1" applyBorder="1" applyProtection="1">
      <alignment vertical="center"/>
    </xf>
    <xf numFmtId="0" fontId="6" fillId="0" borderId="16" xfId="0" applyFont="1" applyBorder="1" applyProtection="1">
      <alignment vertical="center"/>
    </xf>
    <xf numFmtId="0" fontId="6" fillId="0" borderId="36" xfId="0" applyFont="1" applyBorder="1" applyAlignment="1" applyProtection="1">
      <alignment horizontal="distributed" vertical="center"/>
    </xf>
    <xf numFmtId="0" fontId="6" fillId="0" borderId="0" xfId="0" applyFont="1" applyBorder="1" applyAlignment="1" applyProtection="1">
      <alignment vertical="center"/>
    </xf>
    <xf numFmtId="0" fontId="9" fillId="0" borderId="0" xfId="0" applyFont="1" applyBorder="1" applyAlignment="1" applyProtection="1">
      <alignment horizontal="left" vertical="center"/>
    </xf>
    <xf numFmtId="0" fontId="6" fillId="0" borderId="0" xfId="0" applyFont="1" applyBorder="1" applyAlignment="1" applyProtection="1">
      <alignment horizontal="distributed" vertical="center" wrapText="1"/>
    </xf>
    <xf numFmtId="0" fontId="6" fillId="0" borderId="0" xfId="0" applyFont="1" applyBorder="1" applyAlignment="1" applyProtection="1">
      <alignment horizontal="center" vertical="center" wrapText="1"/>
    </xf>
    <xf numFmtId="0" fontId="6" fillId="0" borderId="0" xfId="0" applyFont="1" applyAlignment="1" applyProtection="1">
      <alignment vertical="center"/>
    </xf>
    <xf numFmtId="0" fontId="16" fillId="0" borderId="0" xfId="0" applyFont="1" applyBorder="1" applyProtection="1">
      <alignment vertical="center"/>
    </xf>
    <xf numFmtId="0" fontId="17" fillId="0" borderId="0" xfId="0" applyFont="1" applyBorder="1" applyProtection="1">
      <alignment vertical="center"/>
    </xf>
    <xf numFmtId="0" fontId="17" fillId="0" borderId="0" xfId="0" applyFont="1" applyProtection="1">
      <alignment vertical="center"/>
    </xf>
    <xf numFmtId="0" fontId="8" fillId="0" borderId="17" xfId="0" applyFont="1" applyBorder="1" applyAlignment="1" applyProtection="1">
      <alignment vertical="center"/>
    </xf>
    <xf numFmtId="0" fontId="17" fillId="0" borderId="80" xfId="0" applyFont="1" applyBorder="1" applyAlignment="1" applyProtection="1">
      <alignment vertical="center"/>
    </xf>
    <xf numFmtId="0" fontId="8" fillId="0" borderId="48" xfId="0" applyFont="1" applyBorder="1" applyAlignment="1" applyProtection="1">
      <alignment vertical="center"/>
    </xf>
    <xf numFmtId="0" fontId="6" fillId="0" borderId="93" xfId="0" applyFont="1" applyBorder="1" applyProtection="1">
      <alignment vertical="center"/>
    </xf>
    <xf numFmtId="0" fontId="6" fillId="0" borderId="93" xfId="0" applyFont="1" applyBorder="1" applyAlignment="1" applyProtection="1">
      <alignment horizontal="center" vertical="center" wrapText="1"/>
    </xf>
    <xf numFmtId="0" fontId="6" fillId="0" borderId="93" xfId="0" applyFont="1" applyBorder="1" applyAlignment="1" applyProtection="1">
      <alignment horizontal="distributed" vertical="center"/>
    </xf>
    <xf numFmtId="0" fontId="6" fillId="0" borderId="95" xfId="0" applyFont="1" applyBorder="1" applyProtection="1">
      <alignment vertical="center"/>
    </xf>
    <xf numFmtId="0" fontId="6" fillId="0" borderId="95" xfId="0" applyFont="1" applyBorder="1" applyAlignment="1" applyProtection="1">
      <alignment horizontal="center" vertical="center" wrapText="1"/>
    </xf>
    <xf numFmtId="0" fontId="6" fillId="0" borderId="95" xfId="0" applyFont="1" applyBorder="1" applyAlignment="1" applyProtection="1">
      <alignment horizontal="distributed" vertical="center"/>
    </xf>
    <xf numFmtId="0" fontId="6" fillId="0" borderId="94" xfId="0" applyFont="1" applyBorder="1" applyProtection="1">
      <alignment vertical="center"/>
    </xf>
    <xf numFmtId="0" fontId="6" fillId="0" borderId="96" xfId="0" applyFont="1" applyBorder="1" applyAlignment="1" applyProtection="1">
      <alignment horizontal="center" vertical="center" wrapText="1"/>
    </xf>
    <xf numFmtId="0" fontId="6" fillId="0" borderId="109" xfId="0" applyFont="1" applyBorder="1" applyProtection="1">
      <alignment vertical="center"/>
    </xf>
    <xf numFmtId="0" fontId="6" fillId="0" borderId="109" xfId="0" applyFont="1" applyBorder="1" applyAlignment="1" applyProtection="1">
      <alignment horizontal="center" vertical="center" wrapText="1"/>
    </xf>
    <xf numFmtId="0" fontId="6" fillId="0" borderId="109" xfId="0" applyFont="1" applyBorder="1" applyAlignment="1" applyProtection="1">
      <alignment horizontal="distributed" vertical="center"/>
    </xf>
    <xf numFmtId="0" fontId="6" fillId="0" borderId="100" xfId="0" applyFont="1" applyBorder="1" applyProtection="1">
      <alignment vertical="center"/>
    </xf>
    <xf numFmtId="0" fontId="6" fillId="0" borderId="100" xfId="0" applyFont="1" applyBorder="1" applyAlignment="1" applyProtection="1">
      <alignment horizontal="center" vertical="center" wrapText="1"/>
    </xf>
    <xf numFmtId="0" fontId="6" fillId="0" borderId="100" xfId="0" applyFont="1" applyBorder="1" applyAlignment="1" applyProtection="1">
      <alignment horizontal="distributed" vertical="center"/>
    </xf>
    <xf numFmtId="0" fontId="6" fillId="0" borderId="5" xfId="0" applyFont="1" applyBorder="1" applyProtection="1">
      <alignment vertical="center"/>
    </xf>
    <xf numFmtId="0" fontId="6" fillId="0" borderId="1" xfId="0" applyFont="1" applyBorder="1" applyProtection="1">
      <alignment vertical="center"/>
    </xf>
    <xf numFmtId="0" fontId="6" fillId="0" borderId="1" xfId="0" applyFont="1" applyBorder="1" applyAlignment="1" applyProtection="1">
      <alignment horizontal="distributed" vertical="center"/>
    </xf>
    <xf numFmtId="0" fontId="6" fillId="0" borderId="98" xfId="0" applyFont="1" applyBorder="1" applyProtection="1">
      <alignment vertical="center"/>
    </xf>
    <xf numFmtId="0" fontId="6" fillId="0" borderId="98" xfId="0" applyFont="1" applyBorder="1" applyAlignment="1" applyProtection="1">
      <alignment horizontal="center" vertical="center" wrapText="1"/>
    </xf>
    <xf numFmtId="0" fontId="6" fillId="0" borderId="98" xfId="0" applyFont="1" applyBorder="1" applyAlignment="1" applyProtection="1">
      <alignment horizontal="distributed" vertical="center"/>
    </xf>
    <xf numFmtId="0" fontId="6" fillId="0" borderId="114" xfId="0" applyFont="1" applyBorder="1" applyAlignment="1" applyProtection="1">
      <alignment horizontal="center" vertical="center" wrapText="1"/>
    </xf>
    <xf numFmtId="0" fontId="6" fillId="0" borderId="99"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112" xfId="0" applyFont="1" applyBorder="1" applyProtection="1">
      <alignment vertical="center"/>
    </xf>
    <xf numFmtId="0" fontId="6" fillId="0" borderId="102" xfId="0" applyFont="1" applyBorder="1" applyProtection="1">
      <alignment vertical="center"/>
    </xf>
    <xf numFmtId="0" fontId="6" fillId="0" borderId="6" xfId="0" applyFont="1" applyBorder="1" applyProtection="1">
      <alignment vertical="center"/>
    </xf>
    <xf numFmtId="0" fontId="6" fillId="0" borderId="9" xfId="0" applyFont="1" applyBorder="1" applyAlignment="1" applyProtection="1">
      <alignment horizontal="center" vertical="center" wrapText="1"/>
    </xf>
    <xf numFmtId="0" fontId="6" fillId="0" borderId="79" xfId="0" applyFont="1" applyBorder="1" applyProtection="1">
      <alignment vertical="center"/>
    </xf>
    <xf numFmtId="0" fontId="6" fillId="0" borderId="36" xfId="0" applyFont="1" applyBorder="1" applyProtection="1">
      <alignment vertical="center"/>
    </xf>
    <xf numFmtId="0" fontId="6" fillId="0" borderId="36" xfId="0" applyFont="1" applyBorder="1" applyAlignment="1" applyProtection="1">
      <alignment horizontal="center" vertical="center" wrapText="1"/>
    </xf>
    <xf numFmtId="0" fontId="8" fillId="0" borderId="111" xfId="0" applyFont="1" applyBorder="1" applyAlignment="1" applyProtection="1">
      <alignment vertical="center"/>
    </xf>
    <xf numFmtId="0" fontId="8" fillId="0" borderId="107" xfId="0" applyFont="1" applyBorder="1" applyAlignment="1" applyProtection="1">
      <alignment vertical="center"/>
    </xf>
    <xf numFmtId="0" fontId="6" fillId="0" borderId="104" xfId="0" applyFont="1" applyBorder="1" applyAlignment="1" applyProtection="1">
      <alignment vertical="center"/>
    </xf>
    <xf numFmtId="0" fontId="6" fillId="0" borderId="104" xfId="0" applyFont="1" applyBorder="1" applyAlignment="1" applyProtection="1">
      <alignment horizontal="distributed" vertical="center"/>
    </xf>
    <xf numFmtId="0" fontId="6" fillId="0" borderId="104" xfId="0" applyFont="1" applyBorder="1" applyAlignment="1" applyProtection="1">
      <alignment horizontal="center" vertical="center" wrapText="1"/>
    </xf>
    <xf numFmtId="0" fontId="8" fillId="0" borderId="106" xfId="0" applyFont="1" applyBorder="1" applyAlignment="1" applyProtection="1">
      <alignment vertical="center"/>
    </xf>
    <xf numFmtId="0" fontId="9" fillId="0" borderId="0" xfId="0" applyFont="1" applyAlignment="1" applyProtection="1">
      <alignment vertical="center"/>
    </xf>
    <xf numFmtId="0" fontId="8" fillId="3" borderId="68" xfId="0" applyFont="1" applyFill="1" applyBorder="1" applyAlignment="1" applyProtection="1">
      <alignment vertical="center"/>
      <protection locked="0"/>
    </xf>
    <xf numFmtId="176" fontId="7" fillId="0" borderId="0" xfId="0" applyNumberFormat="1" applyFont="1" applyBorder="1" applyAlignment="1" applyProtection="1">
      <alignment horizontal="center" vertical="center"/>
    </xf>
    <xf numFmtId="0" fontId="6" fillId="0" borderId="7" xfId="0" applyFont="1" applyBorder="1" applyProtection="1">
      <alignment vertical="center"/>
    </xf>
    <xf numFmtId="0" fontId="8" fillId="0" borderId="0" xfId="0" applyFont="1" applyBorder="1" applyAlignment="1" applyProtection="1">
      <alignment horizontal="distributed" vertical="center"/>
    </xf>
    <xf numFmtId="0" fontId="6" fillId="2" borderId="19" xfId="0" applyFont="1" applyFill="1" applyBorder="1" applyAlignment="1" applyProtection="1">
      <alignment horizontal="distributed" vertical="center"/>
    </xf>
    <xf numFmtId="0" fontId="6" fillId="2" borderId="21" xfId="0" applyFont="1" applyFill="1" applyBorder="1" applyAlignment="1" applyProtection="1">
      <alignment horizontal="distributed" vertical="center"/>
    </xf>
    <xf numFmtId="0" fontId="6" fillId="2" borderId="20" xfId="0" applyFont="1" applyFill="1" applyBorder="1" applyAlignment="1" applyProtection="1">
      <alignment horizontal="distributed" vertical="center"/>
    </xf>
    <xf numFmtId="0" fontId="6" fillId="2" borderId="22" xfId="0" applyFont="1" applyFill="1" applyBorder="1" applyAlignment="1" applyProtection="1">
      <alignment horizontal="distributed" vertical="center"/>
    </xf>
    <xf numFmtId="0" fontId="8" fillId="0" borderId="7" xfId="0" applyFont="1" applyBorder="1" applyAlignment="1" applyProtection="1">
      <alignment horizontal="right" vertical="center"/>
    </xf>
    <xf numFmtId="0" fontId="8" fillId="0" borderId="11" xfId="0" applyFont="1" applyBorder="1" applyAlignment="1" applyProtection="1">
      <alignment horizontal="right" vertical="center"/>
    </xf>
    <xf numFmtId="0" fontId="8" fillId="0" borderId="90" xfId="0" applyFont="1" applyBorder="1" applyAlignment="1" applyProtection="1">
      <alignment horizontal="right" vertical="center"/>
    </xf>
    <xf numFmtId="0" fontId="9" fillId="0" borderId="0" xfId="0" applyFont="1" applyProtection="1">
      <alignment vertical="center"/>
    </xf>
    <xf numFmtId="0" fontId="9" fillId="0" borderId="0" xfId="0" applyFont="1" applyBorder="1" applyAlignment="1" applyProtection="1">
      <alignment horizontal="center" vertical="top"/>
    </xf>
    <xf numFmtId="0" fontId="9" fillId="0" borderId="0" xfId="0" applyFont="1" applyBorder="1" applyAlignment="1" applyProtection="1">
      <alignment horizontal="left" vertical="top"/>
    </xf>
    <xf numFmtId="0" fontId="8" fillId="0" borderId="0" xfId="0" applyFont="1" applyBorder="1" applyAlignment="1" applyProtection="1">
      <alignment vertical="top"/>
    </xf>
    <xf numFmtId="0" fontId="8" fillId="0" borderId="0" xfId="0" applyFont="1" applyBorder="1" applyAlignment="1" applyProtection="1">
      <alignment horizontal="left" vertical="top"/>
    </xf>
    <xf numFmtId="0" fontId="8" fillId="0" borderId="88" xfId="0" applyFont="1" applyBorder="1" applyAlignment="1" applyProtection="1">
      <alignment horizontal="left" vertical="center"/>
    </xf>
    <xf numFmtId="0" fontId="9" fillId="0" borderId="0" xfId="0" applyFont="1" applyFill="1" applyProtection="1">
      <alignment vertical="center"/>
    </xf>
    <xf numFmtId="0" fontId="9" fillId="0" borderId="0" xfId="0" applyFont="1" applyFill="1" applyAlignment="1" applyProtection="1">
      <alignment horizontal="left" vertical="top"/>
    </xf>
    <xf numFmtId="0" fontId="9" fillId="0" borderId="0" xfId="0" applyFont="1" applyAlignment="1" applyProtection="1">
      <alignment horizontal="left" vertical="top"/>
    </xf>
    <xf numFmtId="0" fontId="9" fillId="0" borderId="0" xfId="0" applyFont="1" applyAlignment="1" applyProtection="1">
      <alignment horizontal="left" vertical="top" wrapText="1"/>
    </xf>
    <xf numFmtId="0" fontId="8" fillId="0" borderId="71" xfId="0" applyFont="1" applyBorder="1" applyAlignment="1" applyProtection="1">
      <alignment horizontal="left" vertical="center"/>
    </xf>
    <xf numFmtId="0" fontId="8" fillId="0" borderId="0" xfId="8" applyFont="1" applyProtection="1">
      <alignment vertical="center"/>
    </xf>
    <xf numFmtId="0" fontId="8" fillId="0" borderId="0" xfId="8" applyFont="1" applyAlignment="1" applyProtection="1">
      <alignment vertical="center" wrapText="1"/>
    </xf>
    <xf numFmtId="176" fontId="8" fillId="0" borderId="43" xfId="0" applyNumberFormat="1" applyFont="1" applyBorder="1" applyAlignment="1" applyProtection="1">
      <alignment horizontal="center" vertical="center"/>
    </xf>
    <xf numFmtId="176" fontId="8" fillId="0" borderId="90" xfId="0" applyNumberFormat="1" applyFont="1" applyBorder="1" applyAlignment="1" applyProtection="1">
      <alignment horizontal="right" vertical="center"/>
    </xf>
    <xf numFmtId="0" fontId="8" fillId="0" borderId="0" xfId="8" applyFont="1" applyFill="1" applyProtection="1">
      <alignment vertical="center"/>
    </xf>
    <xf numFmtId="0" fontId="6" fillId="0" borderId="0" xfId="0" applyFont="1" applyFill="1" applyProtection="1">
      <alignment vertical="center"/>
    </xf>
    <xf numFmtId="0" fontId="8" fillId="0" borderId="0" xfId="8" applyFont="1" applyBorder="1" applyProtection="1">
      <alignment vertical="center"/>
    </xf>
    <xf numFmtId="0" fontId="8" fillId="0" borderId="0" xfId="8" applyFont="1" applyBorder="1" applyAlignment="1" applyProtection="1">
      <alignment vertical="top"/>
    </xf>
    <xf numFmtId="0" fontId="6" fillId="3" borderId="63" xfId="0" applyFont="1" applyFill="1" applyBorder="1" applyAlignment="1" applyProtection="1">
      <alignment horizontal="center" vertical="center"/>
      <protection locked="0"/>
    </xf>
    <xf numFmtId="0" fontId="6" fillId="0" borderId="0" xfId="0" applyFont="1" applyFill="1" applyBorder="1" applyProtection="1">
      <alignment vertical="center"/>
    </xf>
    <xf numFmtId="0" fontId="6" fillId="0" borderId="0" xfId="0" applyFont="1" applyAlignment="1" applyProtection="1">
      <alignment horizontal="left" vertical="center"/>
    </xf>
    <xf numFmtId="0" fontId="6" fillId="0" borderId="0" xfId="0" applyFont="1" applyProtection="1">
      <alignment vertical="center"/>
      <protection locked="0"/>
    </xf>
    <xf numFmtId="0" fontId="6" fillId="3" borderId="63" xfId="0" applyFont="1" applyFill="1" applyBorder="1" applyAlignment="1" applyProtection="1">
      <alignment horizontal="center" vertical="center" shrinkToFit="1"/>
      <protection locked="0"/>
    </xf>
    <xf numFmtId="0" fontId="6" fillId="2" borderId="127" xfId="0" applyFont="1" applyFill="1" applyBorder="1" applyAlignment="1" applyProtection="1">
      <alignment horizontal="distributed" vertical="center"/>
    </xf>
    <xf numFmtId="0" fontId="21" fillId="0" borderId="0" xfId="0" applyFont="1" applyProtection="1">
      <alignment vertical="center"/>
    </xf>
    <xf numFmtId="0" fontId="8" fillId="0" borderId="0" xfId="0" applyFont="1" applyFill="1" applyBorder="1" applyAlignment="1" applyProtection="1">
      <alignment horizontal="distributed" vertical="center"/>
    </xf>
    <xf numFmtId="0" fontId="17" fillId="0" borderId="25" xfId="0" applyFont="1" applyBorder="1" applyAlignment="1" applyProtection="1">
      <alignment vertical="center"/>
    </xf>
    <xf numFmtId="0" fontId="6" fillId="0" borderId="95" xfId="0" applyFont="1" applyBorder="1" applyAlignment="1" applyProtection="1">
      <alignment vertical="center" wrapText="1"/>
    </xf>
    <xf numFmtId="0" fontId="6" fillId="0" borderId="95" xfId="0" applyFont="1" applyBorder="1" applyAlignment="1" applyProtection="1">
      <alignment vertical="center"/>
    </xf>
    <xf numFmtId="0" fontId="8" fillId="0" borderId="51" xfId="0" applyFont="1" applyBorder="1" applyAlignment="1" applyProtection="1">
      <alignment horizontal="left" vertical="center"/>
    </xf>
    <xf numFmtId="0" fontId="8" fillId="4" borderId="15" xfId="0" applyFont="1" applyFill="1" applyBorder="1" applyAlignment="1" applyProtection="1">
      <alignment vertical="center"/>
      <protection locked="0"/>
    </xf>
    <xf numFmtId="0" fontId="8" fillId="3" borderId="1" xfId="0" applyFont="1" applyFill="1" applyBorder="1" applyAlignment="1" applyProtection="1">
      <alignment vertical="center"/>
      <protection locked="0"/>
    </xf>
    <xf numFmtId="0" fontId="8" fillId="0" borderId="88" xfId="0" applyFont="1" applyBorder="1" applyAlignment="1" applyProtection="1">
      <alignment horizontal="right" vertical="center"/>
    </xf>
    <xf numFmtId="0" fontId="6" fillId="0" borderId="47" xfId="0" applyFont="1" applyBorder="1" applyProtection="1">
      <alignment vertical="center"/>
    </xf>
    <xf numFmtId="0" fontId="6" fillId="3" borderId="84" xfId="0" applyFont="1" applyFill="1" applyBorder="1" applyAlignment="1" applyProtection="1">
      <alignment horizontal="center" vertical="center"/>
      <protection locked="0"/>
    </xf>
    <xf numFmtId="0" fontId="6" fillId="3" borderId="72" xfId="0" applyFont="1" applyFill="1" applyBorder="1" applyAlignment="1" applyProtection="1">
      <alignment horizontal="center" vertical="center" shrinkToFit="1"/>
      <protection locked="0"/>
    </xf>
    <xf numFmtId="0" fontId="6" fillId="3" borderId="84" xfId="0" applyFont="1" applyFill="1" applyBorder="1" applyAlignment="1" applyProtection="1">
      <alignment horizontal="center" vertical="center" shrinkToFit="1"/>
      <protection locked="0"/>
    </xf>
    <xf numFmtId="176" fontId="8" fillId="0" borderId="1" xfId="0" applyNumberFormat="1" applyFont="1" applyBorder="1" applyAlignment="1" applyProtection="1">
      <alignment horizontal="center" vertical="center"/>
    </xf>
    <xf numFmtId="0" fontId="27" fillId="0" borderId="0" xfId="9" applyFont="1" applyAlignment="1" applyProtection="1">
      <alignment vertical="top"/>
    </xf>
    <xf numFmtId="0" fontId="28" fillId="0" borderId="0" xfId="9" applyFont="1" applyProtection="1"/>
    <xf numFmtId="0" fontId="28" fillId="0" borderId="0" xfId="9" applyFont="1" applyBorder="1" applyAlignment="1" applyProtection="1">
      <alignment horizontal="center" vertical="center"/>
    </xf>
    <xf numFmtId="0" fontId="28" fillId="0" borderId="0" xfId="9" applyFont="1" applyBorder="1" applyAlignment="1" applyProtection="1">
      <alignment horizontal="center"/>
    </xf>
    <xf numFmtId="0" fontId="28" fillId="0" borderId="7" xfId="9" applyFont="1" applyBorder="1" applyAlignment="1" applyProtection="1">
      <alignment horizontal="center"/>
    </xf>
    <xf numFmtId="0" fontId="30" fillId="8" borderId="41" xfId="11" applyFont="1" applyFill="1" applyBorder="1" applyAlignment="1" applyProtection="1">
      <alignment horizontal="center" vertical="center" wrapText="1" shrinkToFit="1"/>
    </xf>
    <xf numFmtId="0" fontId="32" fillId="0" borderId="0" xfId="9" applyFont="1" applyProtection="1"/>
    <xf numFmtId="0" fontId="33" fillId="0" borderId="0" xfId="9" applyFont="1" applyAlignment="1" applyProtection="1">
      <alignment vertical="top"/>
    </xf>
    <xf numFmtId="0" fontId="32" fillId="0" borderId="0" xfId="9" applyFont="1" applyAlignment="1" applyProtection="1">
      <alignment vertical="top" wrapText="1"/>
    </xf>
    <xf numFmtId="0" fontId="32" fillId="0" borderId="0" xfId="9" applyFont="1" applyAlignment="1" applyProtection="1">
      <alignment vertical="top"/>
    </xf>
    <xf numFmtId="0" fontId="32" fillId="0" borderId="0" xfId="9" applyFont="1" applyBorder="1" applyProtection="1"/>
    <xf numFmtId="0" fontId="35" fillId="0" borderId="0" xfId="9" applyFont="1" applyProtection="1"/>
    <xf numFmtId="0" fontId="36" fillId="0" borderId="0" xfId="9" applyFont="1" applyProtection="1"/>
    <xf numFmtId="0" fontId="36" fillId="0" borderId="0" xfId="9" applyFont="1" applyAlignment="1" applyProtection="1">
      <alignment vertical="top"/>
    </xf>
    <xf numFmtId="0" fontId="37" fillId="0" borderId="0" xfId="9" applyFont="1" applyProtection="1"/>
    <xf numFmtId="0" fontId="8" fillId="0" borderId="11" xfId="0" applyFont="1" applyBorder="1" applyAlignment="1" applyProtection="1">
      <alignment horizontal="left" vertical="center"/>
    </xf>
    <xf numFmtId="0" fontId="9" fillId="0" borderId="0" xfId="0" applyFont="1" applyAlignment="1" applyProtection="1">
      <alignment horizontal="left" vertical="center"/>
    </xf>
    <xf numFmtId="38" fontId="9" fillId="0" borderId="0" xfId="0" applyNumberFormat="1" applyFont="1" applyProtection="1">
      <alignment vertical="center"/>
    </xf>
    <xf numFmtId="0" fontId="28" fillId="0" borderId="34" xfId="9" applyFont="1" applyBorder="1" applyAlignment="1" applyProtection="1">
      <alignment horizontal="center"/>
    </xf>
    <xf numFmtId="0" fontId="8" fillId="3" borderId="50"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0" fontId="8" fillId="3" borderId="22" xfId="0" applyFont="1" applyFill="1" applyBorder="1" applyAlignment="1" applyProtection="1">
      <alignment horizontal="left" vertical="center"/>
      <protection locked="0"/>
    </xf>
    <xf numFmtId="0" fontId="8" fillId="0" borderId="46" xfId="0" applyFont="1" applyBorder="1" applyAlignment="1" applyProtection="1">
      <alignment horizontal="left" vertical="center"/>
    </xf>
    <xf numFmtId="176" fontId="8" fillId="0" borderId="8" xfId="0" applyNumberFormat="1" applyFont="1" applyBorder="1" applyAlignment="1" applyProtection="1">
      <alignment horizontal="right" vertical="center"/>
    </xf>
    <xf numFmtId="0" fontId="8" fillId="0" borderId="68" xfId="0" applyFont="1" applyBorder="1" applyAlignment="1" applyProtection="1">
      <alignment vertical="center"/>
    </xf>
    <xf numFmtId="0" fontId="8" fillId="0" borderId="0" xfId="0" applyFont="1" applyFill="1" applyBorder="1" applyProtection="1">
      <alignment vertical="center"/>
    </xf>
    <xf numFmtId="0" fontId="9" fillId="0" borderId="0" xfId="0" applyFont="1" applyBorder="1" applyAlignment="1" applyProtection="1">
      <alignment horizontal="center" vertical="center"/>
    </xf>
    <xf numFmtId="0" fontId="8" fillId="0" borderId="2" xfId="0" applyFont="1" applyFill="1" applyBorder="1" applyProtection="1">
      <alignment vertical="center"/>
    </xf>
    <xf numFmtId="0" fontId="8" fillId="0" borderId="4" xfId="0" applyFont="1" applyFill="1" applyBorder="1" applyProtection="1">
      <alignment vertical="center"/>
    </xf>
    <xf numFmtId="0" fontId="8" fillId="0" borderId="3" xfId="0" applyFont="1" applyFill="1" applyBorder="1" applyProtection="1">
      <alignment vertical="center"/>
    </xf>
    <xf numFmtId="0" fontId="8" fillId="0" borderId="6" xfId="0" applyFont="1" applyFill="1" applyBorder="1" applyProtection="1">
      <alignment vertical="center"/>
    </xf>
    <xf numFmtId="0" fontId="8" fillId="0" borderId="89" xfId="0" applyFont="1" applyFill="1" applyBorder="1" applyAlignment="1" applyProtection="1">
      <alignment horizontal="center" vertical="center"/>
    </xf>
    <xf numFmtId="0" fontId="8" fillId="0" borderId="25" xfId="0" applyFont="1" applyFill="1" applyBorder="1" applyProtection="1">
      <alignment vertical="center"/>
    </xf>
    <xf numFmtId="0" fontId="8" fillId="0" borderId="4" xfId="0" applyFont="1" applyBorder="1" applyAlignment="1" applyProtection="1">
      <alignment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73" xfId="0" applyFont="1" applyFill="1" applyBorder="1" applyProtection="1">
      <alignment vertical="center"/>
    </xf>
    <xf numFmtId="0" fontId="8" fillId="0" borderId="54" xfId="0" applyFont="1" applyFill="1" applyBorder="1" applyAlignment="1" applyProtection="1">
      <alignment horizontal="center" vertical="center"/>
    </xf>
    <xf numFmtId="0" fontId="6" fillId="0" borderId="16" xfId="0" applyFont="1" applyFill="1" applyBorder="1" applyProtection="1">
      <alignment vertical="center"/>
    </xf>
    <xf numFmtId="0" fontId="8" fillId="0" borderId="57" xfId="0" applyFont="1" applyFill="1" applyBorder="1" applyAlignment="1" applyProtection="1">
      <alignment vertical="center"/>
    </xf>
    <xf numFmtId="0" fontId="8" fillId="0" borderId="71" xfId="0" applyFont="1" applyFill="1" applyBorder="1" applyAlignment="1" applyProtection="1">
      <alignment vertical="center" shrinkToFit="1"/>
    </xf>
    <xf numFmtId="176" fontId="8" fillId="0" borderId="68" xfId="0" applyNumberFormat="1" applyFont="1" applyBorder="1" applyAlignment="1" applyProtection="1">
      <alignment horizontal="center" vertical="center"/>
    </xf>
    <xf numFmtId="0" fontId="6" fillId="0" borderId="12" xfId="0" applyFont="1" applyBorder="1" applyProtection="1">
      <alignment vertical="center"/>
    </xf>
    <xf numFmtId="0" fontId="8" fillId="0" borderId="10" xfId="0" applyFont="1" applyBorder="1" applyAlignment="1" applyProtection="1">
      <alignment vertical="center"/>
    </xf>
    <xf numFmtId="0" fontId="8" fillId="0" borderId="132" xfId="0" applyFont="1" applyBorder="1" applyAlignment="1" applyProtection="1">
      <alignment horizontal="center" vertical="center"/>
    </xf>
    <xf numFmtId="0" fontId="6" fillId="0" borderId="36" xfId="0" applyFont="1" applyFill="1" applyBorder="1" applyProtection="1">
      <alignment vertical="center"/>
    </xf>
    <xf numFmtId="0" fontId="38" fillId="0" borderId="0" xfId="0" applyFont="1" applyFill="1" applyProtection="1">
      <alignment vertical="center"/>
    </xf>
    <xf numFmtId="0" fontId="41" fillId="0" borderId="0" xfId="10" applyFont="1" applyBorder="1" applyAlignment="1" applyProtection="1">
      <alignment horizontal="left" vertical="center"/>
    </xf>
    <xf numFmtId="0" fontId="0" fillId="0" borderId="0" xfId="10" applyFont="1" applyBorder="1" applyAlignment="1" applyProtection="1">
      <alignment vertical="center"/>
    </xf>
    <xf numFmtId="0" fontId="0" fillId="0" borderId="0" xfId="10" applyFont="1" applyFill="1" applyBorder="1" applyAlignment="1" applyProtection="1">
      <alignment horizontal="left" vertical="center"/>
    </xf>
    <xf numFmtId="0" fontId="0" fillId="0" borderId="34" xfId="10" applyFont="1" applyBorder="1" applyAlignment="1" applyProtection="1">
      <alignment horizontal="center" vertical="center"/>
    </xf>
    <xf numFmtId="0" fontId="0" fillId="0" borderId="0" xfId="10" applyFont="1" applyBorder="1" applyAlignment="1" applyProtection="1">
      <alignment horizontal="center" vertical="center"/>
    </xf>
    <xf numFmtId="177" fontId="30" fillId="0" borderId="40" xfId="10" applyNumberFormat="1" applyFont="1" applyFill="1" applyBorder="1" applyAlignment="1" applyProtection="1">
      <alignment horizontal="center" vertical="center" wrapText="1" shrinkToFit="1"/>
    </xf>
    <xf numFmtId="177" fontId="30" fillId="0" borderId="41" xfId="10" applyNumberFormat="1" applyFont="1" applyFill="1" applyBorder="1" applyAlignment="1" applyProtection="1">
      <alignment horizontal="center" vertical="center" wrapText="1" shrinkToFit="1"/>
    </xf>
    <xf numFmtId="177" fontId="31" fillId="0" borderId="41" xfId="10" applyNumberFormat="1" applyFont="1" applyFill="1" applyBorder="1" applyAlignment="1" applyProtection="1">
      <alignment horizontal="center" vertical="center" wrapText="1" shrinkToFit="1"/>
    </xf>
    <xf numFmtId="177" fontId="30" fillId="0" borderId="48" xfId="10" applyNumberFormat="1" applyFont="1" applyFill="1" applyBorder="1" applyAlignment="1" applyProtection="1">
      <alignment horizontal="center" vertical="center" wrapText="1" shrinkToFit="1"/>
    </xf>
    <xf numFmtId="177" fontId="30" fillId="0" borderId="80" xfId="10" applyNumberFormat="1" applyFont="1" applyFill="1" applyBorder="1" applyAlignment="1" applyProtection="1">
      <alignment horizontal="center" vertical="center" wrapText="1" shrinkToFit="1"/>
    </xf>
    <xf numFmtId="177" fontId="31" fillId="0" borderId="80" xfId="10" applyNumberFormat="1" applyFont="1" applyFill="1" applyBorder="1" applyAlignment="1" applyProtection="1">
      <alignment horizontal="center" vertical="center" wrapText="1" shrinkToFit="1"/>
    </xf>
    <xf numFmtId="0" fontId="0" fillId="0" borderId="0" xfId="11" applyFont="1" applyBorder="1" applyAlignment="1" applyProtection="1">
      <alignment horizontal="center" vertical="center" wrapText="1" shrinkToFit="1"/>
    </xf>
    <xf numFmtId="0" fontId="30" fillId="0" borderId="37" xfId="10" applyFont="1" applyBorder="1" applyAlignment="1" applyProtection="1">
      <alignment vertical="center" shrinkToFit="1"/>
    </xf>
    <xf numFmtId="0" fontId="30" fillId="0" borderId="38" xfId="10" applyFont="1" applyFill="1" applyBorder="1" applyAlignment="1" applyProtection="1">
      <alignment horizontal="center" vertical="center" shrinkToFit="1"/>
      <protection locked="0"/>
    </xf>
    <xf numFmtId="178" fontId="30" fillId="0" borderId="70" xfId="10" applyNumberFormat="1" applyFont="1" applyFill="1" applyBorder="1" applyAlignment="1" applyProtection="1">
      <alignment horizontal="center" vertical="center" shrinkToFit="1"/>
      <protection locked="0"/>
    </xf>
    <xf numFmtId="0" fontId="30" fillId="0" borderId="70" xfId="10" applyFont="1" applyFill="1" applyBorder="1" applyAlignment="1" applyProtection="1">
      <alignment horizontal="center" vertical="center" shrinkToFit="1"/>
      <protection locked="0"/>
    </xf>
    <xf numFmtId="179" fontId="34" fillId="0" borderId="0" xfId="10" applyNumberFormat="1" applyFont="1" applyFill="1" applyBorder="1" applyAlignment="1" applyProtection="1">
      <alignment vertical="center" shrinkToFit="1"/>
    </xf>
    <xf numFmtId="0" fontId="30" fillId="0" borderId="120" xfId="10" applyFont="1" applyBorder="1" applyAlignment="1" applyProtection="1">
      <alignment vertical="center" shrinkToFit="1"/>
    </xf>
    <xf numFmtId="0" fontId="30" fillId="0" borderId="73" xfId="10" applyFont="1" applyFill="1" applyBorder="1" applyAlignment="1" applyProtection="1">
      <alignment horizontal="center" vertical="center" shrinkToFit="1"/>
      <protection locked="0"/>
    </xf>
    <xf numFmtId="0" fontId="30" fillId="0" borderId="15" xfId="10" applyFont="1" applyFill="1" applyBorder="1" applyAlignment="1" applyProtection="1">
      <alignment horizontal="center" vertical="center" shrinkToFit="1"/>
      <protection locked="0"/>
    </xf>
    <xf numFmtId="0" fontId="30" fillId="0" borderId="10" xfId="10" applyFont="1" applyFill="1" applyBorder="1" applyAlignment="1" applyProtection="1">
      <alignment horizontal="center" vertical="center" shrinkToFit="1"/>
      <protection locked="0"/>
    </xf>
    <xf numFmtId="178" fontId="30" fillId="0" borderId="15" xfId="10" applyNumberFormat="1" applyFont="1" applyFill="1" applyBorder="1" applyAlignment="1" applyProtection="1">
      <alignment horizontal="center" vertical="center" shrinkToFit="1"/>
      <protection locked="0"/>
    </xf>
    <xf numFmtId="0" fontId="30" fillId="0" borderId="1" xfId="10" applyFont="1" applyFill="1" applyBorder="1" applyAlignment="1" applyProtection="1">
      <alignment horizontal="center" vertical="center" shrinkToFit="1"/>
      <protection locked="0"/>
    </xf>
    <xf numFmtId="0" fontId="30" fillId="0" borderId="63" xfId="10" applyFont="1" applyBorder="1" applyAlignment="1" applyProtection="1">
      <alignment vertical="center" shrinkToFit="1"/>
    </xf>
    <xf numFmtId="178" fontId="30" fillId="0" borderId="89" xfId="10" applyNumberFormat="1" applyFont="1" applyFill="1" applyBorder="1" applyAlignment="1" applyProtection="1">
      <alignment horizontal="center" vertical="center" shrinkToFit="1"/>
      <protection locked="0"/>
    </xf>
    <xf numFmtId="0" fontId="30" fillId="0" borderId="89" xfId="10" applyFont="1" applyFill="1" applyBorder="1" applyAlignment="1" applyProtection="1">
      <alignment horizontal="center" vertical="center" shrinkToFit="1"/>
      <protection locked="0"/>
    </xf>
    <xf numFmtId="178" fontId="30" fillId="0" borderId="5" xfId="10" applyNumberFormat="1" applyFont="1" applyFill="1" applyBorder="1" applyAlignment="1" applyProtection="1">
      <alignment horizontal="center" vertical="center" shrinkToFit="1"/>
      <protection locked="0"/>
    </xf>
    <xf numFmtId="0" fontId="30" fillId="0" borderId="5" xfId="10" applyFont="1" applyFill="1" applyBorder="1" applyAlignment="1" applyProtection="1">
      <alignment horizontal="center" vertical="center" shrinkToFit="1"/>
      <protection locked="0"/>
    </xf>
    <xf numFmtId="0" fontId="30" fillId="0" borderId="40" xfId="10" applyFont="1" applyBorder="1" applyAlignment="1" applyProtection="1">
      <alignment vertical="center" shrinkToFit="1"/>
    </xf>
    <xf numFmtId="178" fontId="30" fillId="0" borderId="50" xfId="10" applyNumberFormat="1" applyFont="1" applyFill="1" applyBorder="1" applyAlignment="1" applyProtection="1">
      <alignment horizontal="center" vertical="center" shrinkToFit="1"/>
      <protection locked="0"/>
    </xf>
    <xf numFmtId="0" fontId="30" fillId="0" borderId="134" xfId="10" applyFont="1" applyBorder="1" applyAlignment="1" applyProtection="1">
      <alignment vertical="center" shrinkToFit="1"/>
    </xf>
    <xf numFmtId="0" fontId="39" fillId="0" borderId="51" xfId="10" applyFont="1" applyBorder="1" applyAlignment="1" applyProtection="1">
      <alignment horizontal="left" vertical="top" shrinkToFit="1"/>
    </xf>
    <xf numFmtId="179" fontId="32" fillId="0" borderId="0" xfId="10" applyNumberFormat="1" applyFont="1" applyFill="1" applyBorder="1" applyAlignment="1" applyProtection="1">
      <alignment vertical="top" shrinkToFit="1"/>
    </xf>
    <xf numFmtId="0" fontId="39" fillId="0" borderId="7" xfId="10" applyFont="1" applyBorder="1" applyAlignment="1" applyProtection="1">
      <alignment horizontal="left" vertical="top" wrapText="1" shrinkToFit="1"/>
    </xf>
    <xf numFmtId="0" fontId="39" fillId="0" borderId="7" xfId="10" applyFont="1" applyFill="1" applyBorder="1" applyAlignment="1" applyProtection="1">
      <alignment horizontal="left" vertical="top" shrinkToFit="1"/>
    </xf>
    <xf numFmtId="0" fontId="35" fillId="0" borderId="0" xfId="9" applyFont="1" applyAlignment="1" applyProtection="1"/>
    <xf numFmtId="0" fontId="8" fillId="0" borderId="53" xfId="0" applyFont="1" applyFill="1" applyBorder="1" applyAlignment="1" applyProtection="1">
      <alignment horizontal="center" vertical="center"/>
    </xf>
    <xf numFmtId="0" fontId="8" fillId="0" borderId="0" xfId="0" applyFont="1" applyBorder="1" applyAlignment="1" applyProtection="1">
      <alignment horizontal="left" vertical="center"/>
    </xf>
    <xf numFmtId="0" fontId="8" fillId="3" borderId="1"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wrapText="1"/>
    </xf>
    <xf numFmtId="38" fontId="30" fillId="0" borderId="37" xfId="10" applyNumberFormat="1" applyFont="1" applyFill="1" applyBorder="1" applyAlignment="1" applyProtection="1">
      <alignment vertical="center" shrinkToFit="1"/>
      <protection locked="0"/>
    </xf>
    <xf numFmtId="38" fontId="30" fillId="0" borderId="70" xfId="10" applyNumberFormat="1" applyFont="1" applyFill="1" applyBorder="1" applyAlignment="1" applyProtection="1">
      <alignment vertical="center" shrinkToFit="1"/>
      <protection locked="0"/>
    </xf>
    <xf numFmtId="38" fontId="30" fillId="0" borderId="38" xfId="10" applyNumberFormat="1" applyFont="1" applyFill="1" applyBorder="1" applyAlignment="1" applyProtection="1">
      <alignment vertical="center" shrinkToFit="1"/>
      <protection locked="0"/>
    </xf>
    <xf numFmtId="38" fontId="30" fillId="0" borderId="69" xfId="10" applyNumberFormat="1" applyFont="1" applyFill="1" applyBorder="1" applyAlignment="1" applyProtection="1">
      <alignment vertical="center" shrinkToFit="1"/>
      <protection locked="0"/>
    </xf>
    <xf numFmtId="38" fontId="30" fillId="0" borderId="120" xfId="10" applyNumberFormat="1" applyFont="1" applyFill="1" applyBorder="1" applyAlignment="1" applyProtection="1">
      <alignment vertical="center" shrinkToFit="1"/>
      <protection locked="0"/>
    </xf>
    <xf numFmtId="38" fontId="30" fillId="0" borderId="5" xfId="10" applyNumberFormat="1" applyFont="1" applyFill="1" applyBorder="1" applyAlignment="1" applyProtection="1">
      <alignment vertical="center" shrinkToFit="1"/>
      <protection locked="0"/>
    </xf>
    <xf numFmtId="38" fontId="30" fillId="0" borderId="73" xfId="10" applyNumberFormat="1" applyFont="1" applyFill="1" applyBorder="1" applyAlignment="1" applyProtection="1">
      <alignment vertical="center" shrinkToFit="1"/>
      <protection locked="0"/>
    </xf>
    <xf numFmtId="38" fontId="30" fillId="0" borderId="10" xfId="10" applyNumberFormat="1" applyFont="1" applyFill="1" applyBorder="1" applyAlignment="1" applyProtection="1">
      <alignment vertical="center" shrinkToFit="1"/>
      <protection locked="0"/>
    </xf>
    <xf numFmtId="38" fontId="30" fillId="0" borderId="63" xfId="10" applyNumberFormat="1" applyFont="1" applyFill="1" applyBorder="1" applyAlignment="1" applyProtection="1">
      <alignment vertical="center" shrinkToFit="1"/>
      <protection locked="0"/>
    </xf>
    <xf numFmtId="38" fontId="30" fillId="0" borderId="89" xfId="10" applyNumberFormat="1" applyFont="1" applyFill="1" applyBorder="1" applyAlignment="1" applyProtection="1">
      <alignment vertical="center" shrinkToFit="1"/>
      <protection locked="0"/>
    </xf>
    <xf numFmtId="38" fontId="30" fillId="0" borderId="15" xfId="10" applyNumberFormat="1" applyFont="1" applyFill="1" applyBorder="1" applyAlignment="1" applyProtection="1">
      <alignment vertical="center" shrinkToFit="1"/>
      <protection locked="0"/>
    </xf>
    <xf numFmtId="38" fontId="30" fillId="0" borderId="17" xfId="10" applyNumberFormat="1" applyFont="1" applyFill="1" applyBorder="1" applyAlignment="1" applyProtection="1">
      <alignment vertical="center" shrinkToFit="1"/>
      <protection locked="0"/>
    </xf>
    <xf numFmtId="38" fontId="30" fillId="0" borderId="91" xfId="10" applyNumberFormat="1" applyFont="1" applyFill="1" applyBorder="1" applyAlignment="1" applyProtection="1">
      <alignment vertical="center" shrinkToFit="1"/>
      <protection locked="0"/>
    </xf>
    <xf numFmtId="38" fontId="42" fillId="0" borderId="15" xfId="10" applyNumberFormat="1" applyFont="1" applyFill="1" applyBorder="1" applyAlignment="1" applyProtection="1">
      <alignment vertical="center" shrinkToFit="1"/>
      <protection locked="0"/>
    </xf>
    <xf numFmtId="38" fontId="30" fillId="0" borderId="43" xfId="10" applyNumberFormat="1" applyFont="1" applyFill="1" applyBorder="1" applyAlignment="1" applyProtection="1">
      <alignment vertical="center" shrinkToFit="1"/>
      <protection locked="0"/>
    </xf>
    <xf numFmtId="38" fontId="30" fillId="0" borderId="101" xfId="10" applyNumberFormat="1" applyFont="1" applyFill="1" applyBorder="1" applyAlignment="1" applyProtection="1">
      <alignment vertical="center" shrinkToFit="1"/>
      <protection locked="0"/>
    </xf>
    <xf numFmtId="38" fontId="30" fillId="0" borderId="2" xfId="10" applyNumberFormat="1" applyFont="1" applyFill="1" applyBorder="1" applyAlignment="1" applyProtection="1">
      <alignment vertical="center" shrinkToFit="1"/>
      <protection locked="0"/>
    </xf>
    <xf numFmtId="38" fontId="30" fillId="0" borderId="72" xfId="10" applyNumberFormat="1" applyFont="1" applyFill="1" applyBorder="1" applyAlignment="1" applyProtection="1">
      <alignment vertical="center" shrinkToFit="1"/>
      <protection locked="0"/>
    </xf>
    <xf numFmtId="38" fontId="42" fillId="0" borderId="80" xfId="10" applyNumberFormat="1" applyFont="1" applyFill="1" applyBorder="1" applyAlignment="1" applyProtection="1">
      <alignment vertical="center" shrinkToFit="1"/>
      <protection locked="0"/>
    </xf>
    <xf numFmtId="38" fontId="30" fillId="0" borderId="0" xfId="10" applyNumberFormat="1" applyFont="1" applyFill="1" applyBorder="1" applyAlignment="1" applyProtection="1">
      <alignment vertical="center" shrinkToFit="1"/>
      <protection locked="0"/>
    </xf>
    <xf numFmtId="38" fontId="30" fillId="0" borderId="6" xfId="10" applyNumberFormat="1" applyFont="1" applyFill="1" applyBorder="1" applyAlignment="1" applyProtection="1">
      <alignment vertical="center" shrinkToFit="1"/>
      <protection locked="0"/>
    </xf>
    <xf numFmtId="38" fontId="30" fillId="0" borderId="25" xfId="10" applyNumberFormat="1" applyFont="1" applyFill="1" applyBorder="1" applyAlignment="1" applyProtection="1">
      <alignment vertical="center" shrinkToFit="1"/>
      <protection locked="0"/>
    </xf>
    <xf numFmtId="38" fontId="6" fillId="0" borderId="73" xfId="6" applyFont="1" applyBorder="1" applyAlignment="1" applyProtection="1">
      <alignment vertical="center"/>
    </xf>
    <xf numFmtId="38" fontId="6" fillId="0" borderId="75" xfId="6" applyFont="1" applyBorder="1" applyAlignment="1" applyProtection="1">
      <alignment vertical="center"/>
    </xf>
    <xf numFmtId="38" fontId="6" fillId="3" borderId="15" xfId="6" applyFont="1" applyFill="1" applyBorder="1" applyAlignment="1" applyProtection="1">
      <alignment vertical="center" shrinkToFit="1"/>
      <protection locked="0"/>
    </xf>
    <xf numFmtId="38" fontId="6" fillId="3" borderId="17" xfId="6" applyFont="1" applyFill="1" applyBorder="1" applyAlignment="1" applyProtection="1">
      <alignment vertical="center" shrinkToFit="1"/>
      <protection locked="0"/>
    </xf>
    <xf numFmtId="38" fontId="6" fillId="3" borderId="31" xfId="6" applyFont="1" applyFill="1" applyBorder="1" applyAlignment="1" applyProtection="1">
      <alignment vertical="center" shrinkToFit="1"/>
      <protection locked="0"/>
    </xf>
    <xf numFmtId="38" fontId="6" fillId="3" borderId="72" xfId="6" applyFont="1" applyFill="1" applyBorder="1" applyAlignment="1" applyProtection="1">
      <alignment vertical="center" shrinkToFit="1"/>
      <protection locked="0"/>
    </xf>
    <xf numFmtId="38" fontId="6" fillId="3" borderId="3" xfId="6" applyFont="1" applyFill="1" applyBorder="1" applyAlignment="1" applyProtection="1">
      <alignment vertical="center" shrinkToFit="1"/>
      <protection locked="0"/>
    </xf>
    <xf numFmtId="38" fontId="6" fillId="3" borderId="74" xfId="6" applyFont="1" applyFill="1" applyBorder="1" applyAlignment="1" applyProtection="1">
      <alignment vertical="center" shrinkToFit="1"/>
      <protection locked="0"/>
    </xf>
    <xf numFmtId="38" fontId="6" fillId="2" borderId="41" xfId="6" applyFont="1" applyFill="1" applyBorder="1" applyAlignment="1" applyProtection="1">
      <alignment vertical="center"/>
    </xf>
    <xf numFmtId="38" fontId="6" fillId="2" borderId="41" xfId="0" applyNumberFormat="1" applyFont="1" applyFill="1" applyBorder="1" applyAlignment="1" applyProtection="1">
      <alignment vertical="center"/>
    </xf>
    <xf numFmtId="38" fontId="6" fillId="2" borderId="57" xfId="6" applyFont="1" applyFill="1" applyBorder="1" applyAlignment="1" applyProtection="1">
      <alignment vertical="center"/>
    </xf>
    <xf numFmtId="38" fontId="6" fillId="2" borderId="42" xfId="0" applyNumberFormat="1" applyFont="1" applyFill="1" applyBorder="1" applyAlignment="1" applyProtection="1">
      <alignment vertical="center"/>
    </xf>
    <xf numFmtId="176" fontId="8" fillId="3" borderId="43" xfId="0" applyNumberFormat="1" applyFont="1" applyFill="1" applyBorder="1" applyAlignment="1" applyProtection="1">
      <alignment vertical="center"/>
      <protection locked="0"/>
    </xf>
    <xf numFmtId="176" fontId="8" fillId="0" borderId="1" xfId="0" applyNumberFormat="1" applyFont="1" applyBorder="1" applyAlignment="1" applyProtection="1">
      <alignment vertical="center"/>
    </xf>
    <xf numFmtId="176" fontId="8" fillId="0" borderId="43" xfId="0" applyNumberFormat="1" applyFont="1" applyBorder="1" applyAlignment="1" applyProtection="1">
      <alignment vertical="center"/>
    </xf>
    <xf numFmtId="176" fontId="8" fillId="0" borderId="68" xfId="0" applyNumberFormat="1" applyFont="1" applyBorder="1" applyAlignment="1" applyProtection="1">
      <alignment vertical="center"/>
    </xf>
    <xf numFmtId="38" fontId="6" fillId="3" borderId="89" xfId="6" applyFont="1" applyFill="1" applyBorder="1" applyAlignment="1" applyProtection="1">
      <alignment vertical="center" shrinkToFit="1"/>
      <protection locked="0"/>
    </xf>
    <xf numFmtId="38" fontId="6" fillId="3" borderId="2" xfId="6" applyFont="1" applyFill="1" applyBorder="1" applyAlignment="1" applyProtection="1">
      <alignment vertical="center" shrinkToFit="1"/>
      <protection locked="0"/>
    </xf>
    <xf numFmtId="0" fontId="9" fillId="0" borderId="34" xfId="0" applyFont="1" applyBorder="1" applyAlignment="1" applyProtection="1">
      <alignment horizontal="left" vertical="top" shrinkToFit="1"/>
    </xf>
    <xf numFmtId="38" fontId="8" fillId="0" borderId="0" xfId="6" applyNumberFormat="1" applyFont="1" applyFill="1" applyBorder="1" applyAlignment="1" applyProtection="1">
      <alignment vertical="center"/>
    </xf>
    <xf numFmtId="0" fontId="8" fillId="0" borderId="7" xfId="0" applyFont="1" applyFill="1" applyBorder="1" applyAlignment="1" applyProtection="1">
      <alignment vertical="center" shrinkToFit="1"/>
    </xf>
    <xf numFmtId="38" fontId="8" fillId="0" borderId="16" xfId="6" applyNumberFormat="1" applyFont="1" applyFill="1" applyBorder="1" applyAlignment="1" applyProtection="1">
      <alignment vertical="center"/>
    </xf>
    <xf numFmtId="0" fontId="8" fillId="0" borderId="22" xfId="0" applyFont="1" applyFill="1" applyBorder="1" applyAlignment="1" applyProtection="1">
      <alignment vertical="center" shrinkToFit="1"/>
    </xf>
    <xf numFmtId="38" fontId="8" fillId="0" borderId="0" xfId="8" applyNumberFormat="1" applyFont="1" applyProtection="1">
      <alignment vertical="center"/>
    </xf>
    <xf numFmtId="0" fontId="11" fillId="0" borderId="41"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176" fontId="8" fillId="0" borderId="34" xfId="0" applyNumberFormat="1" applyFont="1" applyFill="1" applyBorder="1" applyAlignment="1" applyProtection="1">
      <alignment vertical="top" shrinkToFit="1"/>
    </xf>
    <xf numFmtId="0" fontId="8" fillId="0" borderId="46"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47" xfId="0" applyFont="1" applyFill="1" applyBorder="1" applyAlignment="1" applyProtection="1">
      <alignment horizontal="left" vertical="center"/>
    </xf>
    <xf numFmtId="0" fontId="8" fillId="0" borderId="16" xfId="0" applyFont="1" applyFill="1" applyBorder="1" applyAlignment="1" applyProtection="1">
      <alignment horizontal="left" vertical="center"/>
    </xf>
    <xf numFmtId="0" fontId="9" fillId="0" borderId="113" xfId="0" applyFont="1" applyFill="1" applyBorder="1" applyProtection="1">
      <alignment vertical="center"/>
    </xf>
    <xf numFmtId="0" fontId="9" fillId="0" borderId="55" xfId="0" applyFont="1" applyFill="1" applyBorder="1" applyProtection="1">
      <alignment vertical="center"/>
    </xf>
    <xf numFmtId="0" fontId="9" fillId="0" borderId="37" xfId="0" applyFont="1" applyFill="1" applyBorder="1" applyProtection="1">
      <alignment vertical="center"/>
    </xf>
    <xf numFmtId="0" fontId="9" fillId="0" borderId="40" xfId="0" applyFont="1" applyFill="1" applyBorder="1" applyProtection="1">
      <alignment vertical="center"/>
    </xf>
    <xf numFmtId="0" fontId="8" fillId="0" borderId="51" xfId="0" applyFont="1" applyBorder="1" applyAlignment="1" applyProtection="1">
      <alignment horizontal="right" vertical="center"/>
    </xf>
    <xf numFmtId="0" fontId="8" fillId="0" borderId="2" xfId="0" applyFont="1" applyFill="1" applyBorder="1" applyAlignment="1" applyProtection="1">
      <alignment vertical="center"/>
    </xf>
    <xf numFmtId="0" fontId="8" fillId="0" borderId="5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52" xfId="0" applyFont="1" applyBorder="1" applyAlignment="1" applyProtection="1">
      <alignment horizontal="center" vertical="center"/>
    </xf>
    <xf numFmtId="38" fontId="6" fillId="3" borderId="75" xfId="6" applyFont="1" applyFill="1" applyBorder="1" applyAlignment="1" applyProtection="1">
      <alignment vertical="center"/>
      <protection locked="0"/>
    </xf>
    <xf numFmtId="0" fontId="8" fillId="0" borderId="34" xfId="0" applyFont="1" applyBorder="1" applyAlignment="1" applyProtection="1">
      <alignment vertical="center" wrapText="1"/>
    </xf>
    <xf numFmtId="0" fontId="8" fillId="0" borderId="7" xfId="0" applyFont="1" applyBorder="1" applyAlignment="1" applyProtection="1">
      <alignment horizontal="center" vertical="center"/>
    </xf>
    <xf numFmtId="0" fontId="30" fillId="0" borderId="15" xfId="10" applyFont="1" applyFill="1" applyBorder="1" applyAlignment="1" applyProtection="1">
      <alignment vertical="center" shrinkToFit="1"/>
      <protection locked="0"/>
    </xf>
    <xf numFmtId="0" fontId="30" fillId="0" borderId="80" xfId="10" applyFont="1" applyFill="1" applyBorder="1" applyAlignment="1" applyProtection="1">
      <alignment vertical="center" shrinkToFit="1"/>
      <protection locked="0"/>
    </xf>
    <xf numFmtId="0" fontId="39" fillId="0" borderId="34" xfId="10" applyFont="1" applyBorder="1" applyAlignment="1" applyProtection="1">
      <alignment horizontal="left" vertical="top" shrinkToFit="1"/>
    </xf>
    <xf numFmtId="0" fontId="39" fillId="0" borderId="0" xfId="10" applyFont="1" applyBorder="1" applyAlignment="1" applyProtection="1">
      <alignment horizontal="left" vertical="top" wrapText="1" shrinkToFit="1"/>
    </xf>
    <xf numFmtId="0" fontId="33" fillId="0" borderId="0" xfId="9" applyFont="1" applyAlignment="1" applyProtection="1">
      <alignment horizontal="left" vertical="top"/>
    </xf>
    <xf numFmtId="0" fontId="39" fillId="0" borderId="0" xfId="10" applyFont="1" applyBorder="1" applyAlignment="1" applyProtection="1">
      <alignment horizontal="left" vertical="top" shrinkToFit="1"/>
    </xf>
    <xf numFmtId="0" fontId="6" fillId="3" borderId="15" xfId="0" applyFont="1" applyFill="1" applyBorder="1" applyAlignment="1" applyProtection="1">
      <alignment horizontal="center" vertical="center" shrinkToFit="1"/>
      <protection locked="0"/>
    </xf>
    <xf numFmtId="0" fontId="39" fillId="0" borderId="0" xfId="10" applyFont="1" applyFill="1" applyBorder="1" applyAlignment="1" applyProtection="1">
      <alignment horizontal="left" vertical="top" shrinkToFit="1"/>
    </xf>
    <xf numFmtId="0" fontId="8" fillId="0" borderId="58" xfId="0" applyFont="1" applyFill="1" applyBorder="1" applyAlignment="1" applyProtection="1">
      <alignment vertical="center"/>
    </xf>
    <xf numFmtId="0" fontId="8" fillId="0" borderId="56" xfId="0" applyFont="1" applyFill="1" applyBorder="1" applyAlignment="1" applyProtection="1">
      <alignment vertical="center"/>
    </xf>
    <xf numFmtId="0" fontId="6" fillId="0" borderId="0" xfId="0" applyFont="1" applyBorder="1" applyAlignment="1" applyProtection="1">
      <alignment horizontal="distributed" vertical="center"/>
    </xf>
    <xf numFmtId="0" fontId="8" fillId="0" borderId="85" xfId="0" applyFont="1" applyBorder="1" applyAlignment="1" applyProtection="1">
      <alignment horizontal="center" vertical="center"/>
    </xf>
    <xf numFmtId="0" fontId="8" fillId="0" borderId="86" xfId="0" applyFont="1" applyBorder="1" applyAlignment="1" applyProtection="1">
      <alignment horizontal="center" vertical="center"/>
    </xf>
    <xf numFmtId="0" fontId="9" fillId="0" borderId="0" xfId="0" applyFont="1" applyBorder="1" applyAlignment="1" applyProtection="1">
      <alignment vertical="top" wrapText="1"/>
    </xf>
    <xf numFmtId="0" fontId="8" fillId="0" borderId="50"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88" xfId="0" applyFont="1" applyBorder="1" applyAlignment="1" applyProtection="1">
      <alignment horizontal="center" vertical="center"/>
    </xf>
    <xf numFmtId="0" fontId="8" fillId="3" borderId="36" xfId="0" applyFont="1" applyFill="1" applyBorder="1" applyAlignment="1" applyProtection="1">
      <alignment horizontal="center" vertical="center"/>
      <protection locked="0"/>
    </xf>
    <xf numFmtId="0" fontId="6" fillId="0" borderId="34" xfId="0" applyFont="1" applyBorder="1" applyAlignment="1" applyProtection="1">
      <alignment horizontal="distributed" vertical="center"/>
    </xf>
    <xf numFmtId="0" fontId="43" fillId="0" borderId="0" xfId="0" applyFont="1" applyProtection="1">
      <alignment vertical="center"/>
    </xf>
    <xf numFmtId="0" fontId="9" fillId="0" borderId="0" xfId="0" applyFont="1" applyBorder="1" applyProtection="1">
      <alignment vertical="center"/>
    </xf>
    <xf numFmtId="0" fontId="6" fillId="0" borderId="34" xfId="0" applyFont="1" applyBorder="1" applyProtection="1">
      <alignment vertical="center"/>
    </xf>
    <xf numFmtId="0" fontId="8" fillId="0" borderId="35" xfId="0" applyFont="1" applyBorder="1" applyAlignment="1" applyProtection="1">
      <alignment vertical="center" wrapText="1"/>
    </xf>
    <xf numFmtId="0" fontId="6" fillId="0" borderId="57" xfId="0" applyFont="1" applyBorder="1" applyAlignment="1" applyProtection="1">
      <alignment horizontal="right" vertical="center"/>
    </xf>
    <xf numFmtId="0" fontId="6" fillId="0" borderId="62" xfId="0" applyFont="1" applyBorder="1" applyAlignment="1" applyProtection="1">
      <alignment horizontal="right" vertical="center"/>
    </xf>
    <xf numFmtId="0" fontId="11" fillId="0" borderId="0" xfId="0" applyFont="1" applyBorder="1" applyAlignment="1" applyProtection="1">
      <alignment horizontal="center" vertical="center"/>
    </xf>
    <xf numFmtId="0" fontId="11" fillId="0" borderId="0" xfId="0" applyFont="1" applyFill="1" applyProtection="1">
      <alignment vertical="center"/>
    </xf>
    <xf numFmtId="0" fontId="8" fillId="0" borderId="0" xfId="0" applyFont="1" applyFill="1" applyProtection="1">
      <alignment vertical="center"/>
    </xf>
    <xf numFmtId="0" fontId="11" fillId="0" borderId="0" xfId="0" applyFont="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1" fillId="0" borderId="0" xfId="0" applyFont="1" applyBorder="1" applyAlignment="1" applyProtection="1">
      <alignment horizontal="left" vertical="center"/>
    </xf>
    <xf numFmtId="0" fontId="8" fillId="0" borderId="0" xfId="0" applyFont="1" applyBorder="1" applyAlignment="1" applyProtection="1">
      <alignment horizontal="right" vertical="center" wrapText="1"/>
    </xf>
    <xf numFmtId="0" fontId="8" fillId="0" borderId="0" xfId="0" applyFont="1" applyBorder="1" applyAlignment="1" applyProtection="1">
      <alignment horizontal="center" vertical="center" wrapText="1"/>
    </xf>
    <xf numFmtId="0" fontId="9" fillId="0" borderId="5" xfId="0" applyFont="1" applyBorder="1" applyAlignment="1" applyProtection="1">
      <alignment horizontal="left" vertical="center"/>
    </xf>
    <xf numFmtId="0" fontId="9" fillId="0" borderId="1" xfId="0" applyFont="1" applyBorder="1" applyAlignment="1" applyProtection="1">
      <alignment horizontal="left" vertical="center"/>
    </xf>
    <xf numFmtId="0" fontId="8" fillId="0" borderId="89" xfId="0" applyFont="1" applyBorder="1" applyAlignment="1" applyProtection="1">
      <alignment horizontal="center" vertical="center" wrapText="1"/>
    </xf>
    <xf numFmtId="0" fontId="8" fillId="0" borderId="10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4" xfId="0" applyFont="1" applyBorder="1" applyProtection="1">
      <alignment vertical="center"/>
    </xf>
    <xf numFmtId="0" fontId="8" fillId="0" borderId="3" xfId="0" applyFont="1" applyBorder="1" applyProtection="1">
      <alignment vertical="center"/>
    </xf>
    <xf numFmtId="0" fontId="8" fillId="0" borderId="9" xfId="0" applyFont="1" applyBorder="1" applyProtection="1">
      <alignment vertical="center"/>
    </xf>
    <xf numFmtId="0" fontId="8" fillId="0" borderId="11" xfId="0" applyFont="1" applyBorder="1" applyProtection="1">
      <alignment vertical="center"/>
    </xf>
    <xf numFmtId="0" fontId="8" fillId="0" borderId="141"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11" fillId="0" borderId="0" xfId="0" applyFont="1" applyAlignment="1" applyProtection="1">
      <alignment horizontal="left" vertical="top"/>
    </xf>
    <xf numFmtId="0" fontId="11" fillId="0" borderId="0" xfId="0" applyFont="1" applyAlignment="1" applyProtection="1">
      <alignment vertical="top" wrapText="1"/>
    </xf>
    <xf numFmtId="0" fontId="11" fillId="0" borderId="0" xfId="0" applyFont="1" applyAlignment="1" applyProtection="1">
      <alignment vertical="top"/>
    </xf>
    <xf numFmtId="0" fontId="6" fillId="0" borderId="0" xfId="0" applyFont="1" applyAlignment="1" applyProtection="1">
      <alignment horizontal="left" vertical="center" wrapText="1"/>
    </xf>
    <xf numFmtId="0" fontId="8" fillId="0" borderId="34" xfId="0" applyFont="1" applyBorder="1" applyAlignment="1" applyProtection="1">
      <alignment vertical="center"/>
    </xf>
    <xf numFmtId="0" fontId="8" fillId="0" borderId="35" xfId="0" applyFont="1" applyBorder="1" applyAlignment="1" applyProtection="1">
      <alignment vertical="center"/>
    </xf>
    <xf numFmtId="0" fontId="9" fillId="0" borderId="101" xfId="0" applyFont="1" applyBorder="1" applyAlignment="1" applyProtection="1">
      <alignment horizontal="left" vertical="center"/>
    </xf>
    <xf numFmtId="0" fontId="8" fillId="0" borderId="28" xfId="0" applyFont="1" applyFill="1" applyBorder="1" applyAlignment="1" applyProtection="1">
      <alignment vertical="center"/>
    </xf>
    <xf numFmtId="0" fontId="8" fillId="0" borderId="0" xfId="0" applyFont="1" applyBorder="1" applyAlignment="1" applyProtection="1">
      <alignment vertical="center"/>
    </xf>
    <xf numFmtId="0" fontId="9" fillId="0" borderId="16" xfId="0" applyFont="1" applyBorder="1" applyAlignment="1" applyProtection="1">
      <alignment vertical="center"/>
    </xf>
    <xf numFmtId="0" fontId="8" fillId="0" borderId="16" xfId="0" applyFont="1" applyBorder="1" applyAlignment="1" applyProtection="1">
      <alignment vertical="center"/>
    </xf>
    <xf numFmtId="0" fontId="8" fillId="0" borderId="29" xfId="0" applyFont="1" applyBorder="1" applyAlignment="1" applyProtection="1">
      <alignment vertical="center"/>
    </xf>
    <xf numFmtId="0" fontId="8" fillId="0" borderId="30" xfId="0" applyFont="1" applyBorder="1" applyAlignment="1" applyProtection="1">
      <alignment vertical="center"/>
    </xf>
    <xf numFmtId="0" fontId="11" fillId="0" borderId="10"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horizontal="distributed" vertical="center"/>
    </xf>
    <xf numFmtId="0" fontId="6" fillId="0" borderId="52" xfId="0" applyFont="1" applyBorder="1" applyProtection="1">
      <alignment vertical="center"/>
    </xf>
    <xf numFmtId="0" fontId="6" fillId="0" borderId="45" xfId="0" applyFont="1" applyBorder="1" applyProtection="1">
      <alignment vertical="center"/>
    </xf>
    <xf numFmtId="0" fontId="6" fillId="0" borderId="85" xfId="0" applyFont="1" applyBorder="1" applyProtection="1">
      <alignment vertical="center"/>
    </xf>
    <xf numFmtId="0" fontId="8" fillId="0" borderId="4" xfId="0" applyFont="1" applyBorder="1" applyAlignment="1" applyProtection="1">
      <alignment horizontal="left" vertical="center"/>
    </xf>
    <xf numFmtId="0" fontId="6" fillId="0" borderId="4" xfId="0" applyFont="1" applyBorder="1" applyProtection="1">
      <alignment vertical="center"/>
    </xf>
    <xf numFmtId="0" fontId="6" fillId="0" borderId="3" xfId="0" applyFont="1" applyBorder="1" applyProtection="1">
      <alignment vertical="center"/>
    </xf>
    <xf numFmtId="55" fontId="8" fillId="0" borderId="90" xfId="0" applyNumberFormat="1" applyFont="1" applyFill="1" applyBorder="1" applyAlignment="1" applyProtection="1">
      <alignment vertical="center"/>
    </xf>
    <xf numFmtId="0" fontId="6" fillId="0" borderId="53" xfId="0" applyFont="1" applyBorder="1" applyProtection="1">
      <alignment vertical="center"/>
    </xf>
    <xf numFmtId="0" fontId="8" fillId="0" borderId="71" xfId="0" applyFont="1" applyBorder="1" applyAlignment="1" applyProtection="1">
      <alignment horizontal="right" vertical="center"/>
    </xf>
    <xf numFmtId="0" fontId="6" fillId="0" borderId="64" xfId="0" applyFont="1" applyBorder="1" applyProtection="1">
      <alignment vertical="center"/>
    </xf>
    <xf numFmtId="0" fontId="6" fillId="0" borderId="10" xfId="0" applyFont="1" applyBorder="1" applyProtection="1">
      <alignment vertical="center"/>
    </xf>
    <xf numFmtId="0" fontId="8" fillId="0" borderId="8" xfId="0" applyFont="1" applyBorder="1" applyAlignment="1" applyProtection="1">
      <alignment horizontal="right" vertical="center"/>
    </xf>
    <xf numFmtId="0" fontId="8" fillId="0" borderId="14" xfId="0" applyFont="1" applyFill="1" applyBorder="1" applyAlignment="1" applyProtection="1">
      <alignment horizontal="center" vertical="center"/>
    </xf>
    <xf numFmtId="0" fontId="26" fillId="0" borderId="0" xfId="0" applyFont="1" applyBorder="1" applyAlignment="1" applyProtection="1">
      <alignment vertical="top" wrapText="1"/>
    </xf>
    <xf numFmtId="0" fontId="8" fillId="0" borderId="5" xfId="0" applyFont="1" applyFill="1" applyBorder="1" applyProtection="1">
      <alignment vertical="center"/>
    </xf>
    <xf numFmtId="0" fontId="0" fillId="0" borderId="43" xfId="0" applyFont="1" applyBorder="1" applyAlignment="1" applyProtection="1">
      <alignment vertical="center"/>
    </xf>
    <xf numFmtId="0" fontId="0" fillId="0" borderId="17" xfId="0" applyFont="1" applyBorder="1" applyAlignment="1" applyProtection="1">
      <alignment vertical="center"/>
    </xf>
    <xf numFmtId="0" fontId="9" fillId="0" borderId="113" xfId="0" applyFont="1" applyBorder="1" applyProtection="1">
      <alignment vertical="center"/>
    </xf>
    <xf numFmtId="0" fontId="9" fillId="0" borderId="55" xfId="0" applyFont="1" applyBorder="1" applyProtection="1">
      <alignment vertical="center"/>
    </xf>
    <xf numFmtId="0" fontId="9" fillId="0" borderId="0" xfId="0" applyFont="1" applyFill="1" applyBorder="1" applyProtection="1">
      <alignment vertical="center"/>
    </xf>
    <xf numFmtId="38" fontId="8"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6" fillId="0" borderId="80" xfId="0" applyFont="1" applyBorder="1" applyAlignment="1" applyProtection="1">
      <alignment horizontal="center" vertical="center" wrapText="1"/>
    </xf>
    <xf numFmtId="0" fontId="6" fillId="0" borderId="120" xfId="0" applyFont="1" applyBorder="1" applyAlignment="1" applyProtection="1">
      <alignment horizontal="center" vertical="center"/>
    </xf>
    <xf numFmtId="0" fontId="6" fillId="0" borderId="73" xfId="0" applyFont="1" applyBorder="1" applyAlignment="1" applyProtection="1">
      <alignment horizontal="center" vertical="center"/>
    </xf>
    <xf numFmtId="0" fontId="6" fillId="0" borderId="34" xfId="0" applyFont="1" applyBorder="1" applyAlignment="1" applyProtection="1">
      <alignment vertical="top" wrapText="1"/>
    </xf>
    <xf numFmtId="0" fontId="6" fillId="0" borderId="0" xfId="0" applyFont="1" applyAlignment="1" applyProtection="1">
      <alignment vertical="top" wrapText="1"/>
    </xf>
    <xf numFmtId="0" fontId="6" fillId="0" borderId="0" xfId="0" applyFont="1" applyAlignment="1" applyProtection="1">
      <alignment vertical="top"/>
    </xf>
    <xf numFmtId="0" fontId="21" fillId="0" borderId="0" xfId="0" applyFont="1" applyFill="1" applyProtection="1">
      <alignment vertical="center"/>
    </xf>
    <xf numFmtId="0" fontId="7" fillId="0" borderId="0" xfId="0" applyFont="1" applyFill="1" applyAlignment="1" applyProtection="1">
      <alignment horizontal="center" vertical="center"/>
    </xf>
    <xf numFmtId="0" fontId="6" fillId="0" borderId="0" xfId="0" applyFont="1" applyFill="1" applyBorder="1" applyAlignment="1" applyProtection="1">
      <alignment horizontal="right" vertical="center"/>
    </xf>
    <xf numFmtId="0" fontId="6" fillId="0" borderId="44" xfId="0" applyFont="1" applyFill="1" applyBorder="1" applyProtection="1">
      <alignment vertical="center"/>
    </xf>
    <xf numFmtId="0" fontId="6" fillId="0" borderId="34" xfId="0" applyFont="1" applyFill="1" applyBorder="1" applyProtection="1">
      <alignment vertical="center"/>
    </xf>
    <xf numFmtId="0" fontId="6" fillId="0" borderId="45" xfId="0" applyFont="1" applyFill="1" applyBorder="1" applyProtection="1">
      <alignment vertical="center"/>
    </xf>
    <xf numFmtId="0" fontId="8" fillId="0" borderId="71" xfId="0" applyFont="1" applyFill="1" applyBorder="1" applyAlignment="1" applyProtection="1">
      <alignment horizontal="right"/>
    </xf>
    <xf numFmtId="0" fontId="6" fillId="0" borderId="91" xfId="0" applyFont="1" applyFill="1" applyBorder="1" applyProtection="1">
      <alignment vertical="center"/>
    </xf>
    <xf numFmtId="0" fontId="8" fillId="0" borderId="7" xfId="0" applyFont="1" applyFill="1" applyBorder="1" applyAlignment="1" applyProtection="1">
      <alignment horizontal="right"/>
    </xf>
    <xf numFmtId="0" fontId="6" fillId="0" borderId="101" xfId="0" applyFont="1" applyFill="1" applyBorder="1" applyProtection="1">
      <alignment vertical="center"/>
    </xf>
    <xf numFmtId="0" fontId="6" fillId="0" borderId="3" xfId="0" applyFont="1" applyFill="1" applyBorder="1" applyAlignment="1" applyProtection="1">
      <alignment horizontal="left" vertical="center"/>
    </xf>
    <xf numFmtId="0" fontId="6" fillId="0" borderId="46" xfId="0" applyFont="1" applyFill="1" applyBorder="1" applyProtection="1">
      <alignment vertical="center"/>
    </xf>
    <xf numFmtId="0" fontId="6" fillId="0" borderId="47" xfId="0" applyFont="1" applyFill="1" applyBorder="1" applyProtection="1">
      <alignment vertical="center"/>
    </xf>
    <xf numFmtId="0" fontId="8" fillId="0" borderId="90" xfId="0" applyFont="1" applyFill="1" applyBorder="1" applyAlignment="1" applyProtection="1">
      <alignment horizontal="right" vertical="center"/>
    </xf>
    <xf numFmtId="0" fontId="8" fillId="0" borderId="53" xfId="0" applyFont="1" applyFill="1" applyBorder="1" applyAlignment="1" applyProtection="1">
      <alignment horizontal="center" vertical="top"/>
    </xf>
    <xf numFmtId="0" fontId="8" fillId="0" borderId="54" xfId="0" applyFont="1" applyFill="1" applyBorder="1" applyAlignment="1" applyProtection="1">
      <alignment horizontal="center" vertical="top"/>
    </xf>
    <xf numFmtId="38" fontId="30" fillId="8" borderId="70" xfId="10" applyNumberFormat="1" applyFont="1" applyFill="1" applyBorder="1" applyAlignment="1" applyProtection="1">
      <alignment vertical="center" shrinkToFit="1"/>
    </xf>
    <xf numFmtId="38" fontId="42" fillId="7" borderId="12" xfId="10" applyNumberFormat="1" applyFont="1" applyFill="1" applyBorder="1" applyAlignment="1" applyProtection="1">
      <alignment vertical="center" shrinkToFit="1"/>
    </xf>
    <xf numFmtId="38" fontId="30" fillId="8" borderId="5" xfId="10" applyNumberFormat="1" applyFont="1" applyFill="1" applyBorder="1" applyAlignment="1" applyProtection="1">
      <alignment vertical="center" shrinkToFit="1"/>
    </xf>
    <xf numFmtId="38" fontId="42" fillId="7" borderId="13" xfId="10" applyNumberFormat="1" applyFont="1" applyFill="1" applyBorder="1" applyAlignment="1" applyProtection="1">
      <alignment vertical="center" shrinkToFit="1"/>
    </xf>
    <xf numFmtId="38" fontId="30" fillId="8" borderId="15" xfId="10" applyNumberFormat="1" applyFont="1" applyFill="1" applyBorder="1" applyAlignment="1" applyProtection="1">
      <alignment vertical="center" shrinkToFit="1"/>
    </xf>
    <xf numFmtId="38" fontId="30" fillId="8" borderId="72" xfId="10" applyNumberFormat="1" applyFont="1" applyFill="1" applyBorder="1" applyAlignment="1" applyProtection="1">
      <alignment vertical="center" shrinkToFit="1"/>
    </xf>
    <xf numFmtId="38" fontId="42" fillId="7" borderId="14" xfId="10" applyNumberFormat="1" applyFont="1" applyFill="1" applyBorder="1" applyAlignment="1" applyProtection="1">
      <alignment vertical="center" shrinkToFit="1"/>
    </xf>
    <xf numFmtId="38" fontId="30" fillId="0" borderId="122" xfId="10" applyNumberFormat="1" applyFont="1" applyFill="1" applyBorder="1" applyAlignment="1" applyProtection="1">
      <alignment vertical="center" shrinkToFit="1"/>
    </xf>
    <xf numFmtId="38" fontId="30" fillId="0" borderId="121" xfId="10" applyNumberFormat="1" applyFont="1" applyFill="1" applyBorder="1" applyAlignment="1" applyProtection="1">
      <alignment vertical="center" shrinkToFit="1"/>
    </xf>
    <xf numFmtId="38" fontId="30" fillId="8" borderId="121" xfId="10" applyNumberFormat="1" applyFont="1" applyFill="1" applyBorder="1" applyAlignment="1" applyProtection="1">
      <alignment vertical="center" shrinkToFit="1"/>
    </xf>
    <xf numFmtId="38" fontId="42" fillId="0" borderId="121" xfId="10" applyNumberFormat="1" applyFont="1" applyFill="1" applyBorder="1" applyAlignment="1" applyProtection="1">
      <alignment vertical="center" shrinkToFit="1"/>
    </xf>
    <xf numFmtId="38" fontId="42" fillId="6" borderId="71" xfId="10" applyNumberFormat="1" applyFont="1" applyFill="1" applyBorder="1" applyAlignment="1" applyProtection="1">
      <alignment vertical="center" shrinkToFit="1"/>
    </xf>
    <xf numFmtId="38" fontId="30" fillId="0" borderId="119" xfId="10" applyNumberFormat="1" applyFont="1" applyFill="1" applyBorder="1" applyAlignment="1" applyProtection="1">
      <alignment vertical="center" shrinkToFit="1"/>
    </xf>
    <xf numFmtId="0" fontId="9" fillId="0" borderId="0" xfId="0" applyFont="1" applyFill="1" applyBorder="1" applyAlignment="1" applyProtection="1">
      <alignment vertical="top"/>
    </xf>
    <xf numFmtId="0" fontId="8" fillId="0" borderId="51" xfId="0" applyFont="1" applyFill="1" applyBorder="1" applyAlignment="1" applyProtection="1">
      <alignment horizontal="right" vertical="center"/>
    </xf>
    <xf numFmtId="0" fontId="8" fillId="0" borderId="64" xfId="0" applyFont="1" applyFill="1" applyBorder="1" applyProtection="1">
      <alignment vertical="center"/>
    </xf>
    <xf numFmtId="0" fontId="8" fillId="0" borderId="10" xfId="0" applyFont="1" applyFill="1" applyBorder="1" applyProtection="1">
      <alignment vertical="center"/>
    </xf>
    <xf numFmtId="0" fontId="6" fillId="0" borderId="16"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8" fillId="0" borderId="47" xfId="0" applyFont="1" applyBorder="1" applyAlignment="1" applyProtection="1">
      <alignment horizontal="left" vertical="center"/>
    </xf>
    <xf numFmtId="0" fontId="8" fillId="0" borderId="16" xfId="0" applyFont="1" applyBorder="1" applyAlignment="1" applyProtection="1">
      <alignment horizontal="left" vertical="center"/>
    </xf>
    <xf numFmtId="0" fontId="8" fillId="0" borderId="0" xfId="0" applyFont="1" applyBorder="1" applyAlignment="1" applyProtection="1">
      <alignment horizontal="center" vertical="top"/>
    </xf>
    <xf numFmtId="0" fontId="8" fillId="0" borderId="0" xfId="0" applyFont="1" applyFill="1" applyBorder="1" applyAlignment="1" applyProtection="1">
      <alignment horizontal="left" vertical="top" wrapText="1"/>
    </xf>
    <xf numFmtId="0" fontId="8" fillId="0" borderId="52" xfId="0" applyFont="1" applyFill="1" applyBorder="1" applyAlignment="1" applyProtection="1">
      <alignment horizontal="center" vertical="top"/>
    </xf>
    <xf numFmtId="38" fontId="6" fillId="0" borderId="0" xfId="0" applyNumberFormat="1" applyFont="1" applyFill="1" applyProtection="1">
      <alignment vertical="center"/>
    </xf>
    <xf numFmtId="0" fontId="8" fillId="0" borderId="8" xfId="0" applyFont="1" applyFill="1" applyBorder="1" applyAlignment="1" applyProtection="1"/>
    <xf numFmtId="0" fontId="8" fillId="0" borderId="91" xfId="0" applyFont="1" applyFill="1" applyBorder="1" applyAlignment="1" applyProtection="1">
      <alignment horizontal="left" vertical="center"/>
    </xf>
    <xf numFmtId="0" fontId="8" fillId="0" borderId="43" xfId="0" applyFont="1" applyFill="1" applyBorder="1" applyAlignment="1" applyProtection="1">
      <alignment horizontal="right"/>
    </xf>
    <xf numFmtId="0" fontId="8" fillId="0" borderId="90" xfId="0" applyFont="1" applyFill="1" applyBorder="1" applyAlignment="1" applyProtection="1">
      <alignment horizontal="right"/>
    </xf>
    <xf numFmtId="38" fontId="42" fillId="6" borderId="7" xfId="10" applyNumberFormat="1" applyFont="1" applyFill="1" applyBorder="1" applyAlignment="1" applyProtection="1">
      <alignment vertical="center" shrinkToFit="1"/>
    </xf>
    <xf numFmtId="38" fontId="42" fillId="6" borderId="11" xfId="10" applyNumberFormat="1" applyFont="1" applyFill="1" applyBorder="1" applyAlignment="1" applyProtection="1">
      <alignment vertical="center" shrinkToFit="1"/>
    </xf>
    <xf numFmtId="38" fontId="42" fillId="6" borderId="90" xfId="10" applyNumberFormat="1" applyFont="1" applyFill="1" applyBorder="1" applyAlignment="1" applyProtection="1">
      <alignment vertical="center" shrinkToFit="1"/>
    </xf>
    <xf numFmtId="38" fontId="42" fillId="6" borderId="111" xfId="10" applyNumberFormat="1" applyFont="1" applyFill="1" applyBorder="1" applyAlignment="1" applyProtection="1">
      <alignment vertical="center" shrinkToFit="1"/>
    </xf>
    <xf numFmtId="38" fontId="42" fillId="6" borderId="70" xfId="10" applyNumberFormat="1" applyFont="1" applyFill="1" applyBorder="1" applyAlignment="1" applyProtection="1">
      <alignment vertical="center" shrinkToFit="1"/>
    </xf>
    <xf numFmtId="38" fontId="42" fillId="6" borderId="5" xfId="10" applyNumberFormat="1" applyFont="1" applyFill="1" applyBorder="1" applyAlignment="1" applyProtection="1">
      <alignment vertical="center" shrinkToFit="1"/>
    </xf>
    <xf numFmtId="38" fontId="42" fillId="6" borderId="89" xfId="10" applyNumberFormat="1" applyFont="1" applyFill="1" applyBorder="1" applyAlignment="1" applyProtection="1">
      <alignment vertical="center" shrinkToFit="1"/>
    </xf>
    <xf numFmtId="38" fontId="42" fillId="6" borderId="2" xfId="10" applyNumberFormat="1" applyFont="1" applyFill="1" applyBorder="1" applyAlignment="1" applyProtection="1">
      <alignment vertical="center" shrinkToFit="1"/>
    </xf>
    <xf numFmtId="38" fontId="42" fillId="6" borderId="110" xfId="10" applyNumberFormat="1" applyFont="1" applyFill="1" applyBorder="1" applyAlignment="1" applyProtection="1">
      <alignment vertical="center" shrinkToFit="1"/>
    </xf>
    <xf numFmtId="38" fontId="42" fillId="7" borderId="132" xfId="10" applyNumberFormat="1" applyFont="1" applyFill="1" applyBorder="1" applyAlignment="1" applyProtection="1">
      <alignment vertical="center" shrinkToFit="1"/>
    </xf>
    <xf numFmtId="0" fontId="8" fillId="0" borderId="36" xfId="0" applyFont="1" applyFill="1" applyBorder="1" applyAlignment="1" applyProtection="1">
      <alignment horizontal="center" vertical="center"/>
    </xf>
    <xf numFmtId="0" fontId="8" fillId="0" borderId="111" xfId="0" applyFont="1" applyFill="1" applyBorder="1" applyAlignment="1" applyProtection="1">
      <alignment horizontal="center" vertical="center"/>
    </xf>
    <xf numFmtId="38" fontId="8" fillId="3" borderId="89" xfId="0" applyNumberFormat="1" applyFont="1" applyFill="1" applyBorder="1" applyAlignment="1" applyProtection="1">
      <alignment horizontal="center" vertical="center"/>
    </xf>
    <xf numFmtId="38" fontId="8" fillId="3" borderId="43" xfId="0" applyNumberFormat="1" applyFont="1" applyFill="1" applyBorder="1" applyAlignment="1" applyProtection="1">
      <alignment horizontal="center" vertical="center"/>
    </xf>
    <xf numFmtId="0" fontId="0" fillId="0" borderId="0" xfId="0" applyFont="1" applyAlignment="1" applyProtection="1">
      <alignment horizontal="left" vertical="top" wrapText="1"/>
    </xf>
    <xf numFmtId="176" fontId="6" fillId="0" borderId="0" xfId="0" applyNumberFormat="1" applyFont="1" applyFill="1" applyBorder="1" applyProtection="1">
      <alignment vertical="center"/>
    </xf>
    <xf numFmtId="176" fontId="7" fillId="0" borderId="0" xfId="0" applyNumberFormat="1" applyFont="1" applyFill="1" applyBorder="1" applyAlignment="1" applyProtection="1">
      <alignment horizontal="center" vertical="center"/>
    </xf>
    <xf numFmtId="0" fontId="14" fillId="0" borderId="0" xfId="0" applyFont="1" applyFill="1" applyProtection="1">
      <alignment vertical="center"/>
    </xf>
    <xf numFmtId="0" fontId="8" fillId="0" borderId="69" xfId="0" applyFont="1" applyBorder="1" applyAlignment="1" applyProtection="1">
      <alignment vertical="center"/>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8" fillId="0" borderId="0" xfId="0" applyFont="1" applyFill="1" applyBorder="1" applyAlignment="1" applyProtection="1">
      <alignment horizontal="right"/>
    </xf>
    <xf numFmtId="0" fontId="8" fillId="0" borderId="0" xfId="0" applyFont="1" applyBorder="1" applyAlignment="1" applyProtection="1">
      <alignment horizontal="right"/>
    </xf>
    <xf numFmtId="0" fontId="9" fillId="0" borderId="0" xfId="0" applyFont="1" applyFill="1" applyAlignment="1" applyProtection="1">
      <alignment horizontal="left" vertical="top" wrapText="1"/>
    </xf>
    <xf numFmtId="0" fontId="8" fillId="0" borderId="0" xfId="0" applyFont="1" applyFill="1" applyBorder="1" applyAlignment="1" applyProtection="1">
      <alignment vertical="center" wrapText="1"/>
    </xf>
    <xf numFmtId="0" fontId="21" fillId="0" borderId="0" xfId="8" applyFont="1" applyAlignment="1" applyProtection="1">
      <alignment vertical="top"/>
    </xf>
    <xf numFmtId="0" fontId="6" fillId="0" borderId="0" xfId="8" applyFont="1" applyProtection="1">
      <alignment vertical="center"/>
    </xf>
    <xf numFmtId="0" fontId="20" fillId="0" borderId="0" xfId="8" applyFont="1" applyProtection="1">
      <alignment vertical="center"/>
    </xf>
    <xf numFmtId="0" fontId="8" fillId="0" borderId="63" xfId="0" applyFont="1" applyBorder="1" applyAlignment="1" applyProtection="1">
      <alignment horizontal="center" vertical="center" shrinkToFit="1"/>
    </xf>
    <xf numFmtId="0" fontId="8" fillId="0" borderId="84" xfId="0" applyFont="1" applyBorder="1" applyAlignment="1" applyProtection="1">
      <alignment horizontal="center" vertical="center" shrinkToFit="1"/>
    </xf>
    <xf numFmtId="0" fontId="8" fillId="0" borderId="111" xfId="0" applyFont="1" applyFill="1" applyBorder="1" applyAlignment="1" applyProtection="1">
      <alignment vertical="center" shrinkToFit="1"/>
    </xf>
    <xf numFmtId="0" fontId="8" fillId="0" borderId="0" xfId="8" applyFont="1" applyFill="1" applyBorder="1" applyProtection="1">
      <alignment vertical="center"/>
    </xf>
    <xf numFmtId="0" fontId="6" fillId="0" borderId="132" xfId="0" applyFont="1" applyBorder="1" applyAlignment="1" applyProtection="1">
      <alignment horizontal="center" vertical="center"/>
    </xf>
    <xf numFmtId="0" fontId="9" fillId="0" borderId="71" xfId="0" applyFont="1" applyFill="1" applyBorder="1" applyProtection="1">
      <alignment vertical="center"/>
    </xf>
    <xf numFmtId="0" fontId="9" fillId="0" borderId="90" xfId="0" applyFont="1" applyFill="1" applyBorder="1" applyProtection="1">
      <alignment vertical="center"/>
    </xf>
    <xf numFmtId="3" fontId="6" fillId="0" borderId="0" xfId="0" applyNumberFormat="1" applyFont="1" applyFill="1" applyProtection="1">
      <alignment vertical="center"/>
    </xf>
    <xf numFmtId="0" fontId="8" fillId="0" borderId="120" xfId="0" applyFont="1" applyBorder="1" applyAlignment="1" applyProtection="1">
      <alignment horizontal="center" vertical="center" shrinkToFit="1"/>
    </xf>
    <xf numFmtId="176" fontId="8" fillId="0" borderId="1" xfId="0" applyNumberFormat="1" applyFont="1" applyBorder="1" applyAlignment="1" applyProtection="1">
      <alignment horizontal="right" vertical="center"/>
    </xf>
    <xf numFmtId="176" fontId="8" fillId="0" borderId="43" xfId="0" applyNumberFormat="1" applyFont="1" applyBorder="1" applyAlignment="1" applyProtection="1">
      <alignment horizontal="right" vertical="center"/>
    </xf>
    <xf numFmtId="0" fontId="8" fillId="0" borderId="36" xfId="0" applyFont="1" applyFill="1" applyBorder="1" applyAlignment="1" applyProtection="1">
      <alignment vertical="center" shrinkToFit="1"/>
    </xf>
    <xf numFmtId="0" fontId="8" fillId="0" borderId="10" xfId="0" applyFont="1" applyFill="1" applyBorder="1" applyAlignment="1" applyProtection="1">
      <alignment vertical="center" shrinkToFit="1"/>
    </xf>
    <xf numFmtId="0" fontId="8" fillId="0" borderId="48" xfId="0" applyFont="1" applyFill="1" applyBorder="1" applyAlignment="1" applyProtection="1">
      <alignment vertical="center" shrinkToFit="1"/>
    </xf>
    <xf numFmtId="0" fontId="9" fillId="0" borderId="50" xfId="0" applyFont="1" applyBorder="1" applyAlignment="1" applyProtection="1">
      <alignment horizontal="center" vertical="center"/>
    </xf>
    <xf numFmtId="0" fontId="9" fillId="0" borderId="16" xfId="0" applyFont="1" applyBorder="1" applyAlignment="1" applyProtection="1">
      <alignment horizontal="center" vertical="center"/>
    </xf>
    <xf numFmtId="176" fontId="9" fillId="0" borderId="1" xfId="0" applyNumberFormat="1" applyFont="1" applyBorder="1" applyAlignment="1" applyProtection="1">
      <alignment horizontal="center" vertical="center"/>
    </xf>
    <xf numFmtId="176" fontId="9" fillId="0" borderId="43" xfId="0" applyNumberFormat="1" applyFont="1" applyBorder="1" applyAlignment="1" applyProtection="1">
      <alignment horizontal="center" vertical="center"/>
    </xf>
    <xf numFmtId="0" fontId="6" fillId="0" borderId="132" xfId="0" applyFont="1" applyBorder="1" applyAlignment="1" applyProtection="1">
      <alignment horizontal="center" vertical="center" shrinkToFit="1"/>
    </xf>
    <xf numFmtId="38" fontId="6" fillId="0" borderId="10" xfId="6" applyFont="1" applyBorder="1" applyAlignment="1" applyProtection="1">
      <alignment vertical="center"/>
    </xf>
    <xf numFmtId="0" fontId="6" fillId="0" borderId="0" xfId="0" applyFont="1" applyFill="1" applyAlignment="1" applyProtection="1">
      <alignment vertical="top"/>
    </xf>
    <xf numFmtId="0" fontId="6" fillId="0" borderId="50" xfId="0" applyFont="1" applyBorder="1" applyAlignment="1" applyProtection="1">
      <alignment horizontal="center" vertical="center" wrapText="1"/>
    </xf>
    <xf numFmtId="38" fontId="6" fillId="0" borderId="5" xfId="6" applyFont="1" applyBorder="1" applyAlignment="1" applyProtection="1">
      <alignment vertical="center"/>
    </xf>
    <xf numFmtId="0" fontId="6" fillId="0" borderId="63" xfId="0" applyFont="1" applyBorder="1" applyAlignment="1" applyProtection="1">
      <alignment horizontal="center" vertical="center"/>
    </xf>
    <xf numFmtId="38" fontId="6" fillId="2" borderId="138" xfId="0" applyNumberFormat="1" applyFont="1" applyFill="1" applyBorder="1" applyAlignment="1" applyProtection="1">
      <alignment vertical="center"/>
    </xf>
    <xf numFmtId="38" fontId="6" fillId="2" borderId="140" xfId="0" applyNumberFormat="1" applyFont="1" applyFill="1" applyBorder="1" applyAlignment="1" applyProtection="1">
      <alignment vertical="center"/>
    </xf>
    <xf numFmtId="38" fontId="6" fillId="2" borderId="139" xfId="0" applyNumberFormat="1" applyFont="1" applyFill="1" applyBorder="1" applyAlignment="1" applyProtection="1">
      <alignment vertical="center"/>
    </xf>
    <xf numFmtId="0" fontId="13" fillId="0" borderId="0" xfId="0" applyFont="1" applyProtection="1">
      <alignment vertical="center"/>
    </xf>
    <xf numFmtId="0" fontId="6" fillId="0" borderId="0" xfId="0" applyFont="1" applyFill="1" applyAlignment="1" applyProtection="1">
      <alignment horizontal="left" vertical="center"/>
    </xf>
    <xf numFmtId="0" fontId="8" fillId="0" borderId="84" xfId="0" applyFont="1" applyFill="1" applyBorder="1" applyAlignment="1" applyProtection="1">
      <alignment horizontal="center" vertical="center" shrinkToFit="1"/>
    </xf>
    <xf numFmtId="0" fontId="8" fillId="0" borderId="69" xfId="0" applyFont="1" applyFill="1" applyBorder="1" applyAlignment="1" applyProtection="1">
      <alignment vertical="center" shrinkToFit="1"/>
    </xf>
    <xf numFmtId="38" fontId="30" fillId="0" borderId="80" xfId="10" applyNumberFormat="1" applyFont="1" applyFill="1" applyBorder="1" applyAlignment="1" applyProtection="1">
      <alignment vertical="center" shrinkToFit="1"/>
      <protection locked="0"/>
    </xf>
    <xf numFmtId="38" fontId="30" fillId="6" borderId="38" xfId="10" applyNumberFormat="1" applyFont="1" applyFill="1" applyBorder="1" applyAlignment="1" applyProtection="1">
      <alignment vertical="center" shrinkToFit="1"/>
      <protection locked="0"/>
    </xf>
    <xf numFmtId="38" fontId="30" fillId="6" borderId="39" xfId="10" applyNumberFormat="1" applyFont="1" applyFill="1" applyBorder="1" applyAlignment="1" applyProtection="1">
      <alignment vertical="center" shrinkToFit="1"/>
      <protection locked="0"/>
    </xf>
    <xf numFmtId="38" fontId="30" fillId="6" borderId="73" xfId="10" applyNumberFormat="1" applyFont="1" applyFill="1" applyBorder="1" applyAlignment="1" applyProtection="1">
      <alignment vertical="center" shrinkToFit="1"/>
      <protection locked="0"/>
    </xf>
    <xf numFmtId="38" fontId="30" fillId="6" borderId="75" xfId="10" applyNumberFormat="1" applyFont="1" applyFill="1" applyBorder="1" applyAlignment="1" applyProtection="1">
      <alignment vertical="center" shrinkToFit="1"/>
      <protection locked="0"/>
    </xf>
    <xf numFmtId="38" fontId="30" fillId="6" borderId="15" xfId="10" applyNumberFormat="1" applyFont="1" applyFill="1" applyBorder="1" applyAlignment="1" applyProtection="1">
      <alignment vertical="center" shrinkToFit="1"/>
      <protection locked="0"/>
    </xf>
    <xf numFmtId="38" fontId="30" fillId="6" borderId="31" xfId="10" applyNumberFormat="1" applyFont="1" applyFill="1" applyBorder="1" applyAlignment="1" applyProtection="1">
      <alignment vertical="center" shrinkToFit="1"/>
      <protection locked="0"/>
    </xf>
    <xf numFmtId="38" fontId="30" fillId="6" borderId="72" xfId="10" applyNumberFormat="1" applyFont="1" applyFill="1" applyBorder="1" applyAlignment="1" applyProtection="1">
      <alignment vertical="center" shrinkToFit="1"/>
      <protection locked="0"/>
    </xf>
    <xf numFmtId="38" fontId="30" fillId="6" borderId="74" xfId="10" applyNumberFormat="1" applyFont="1" applyFill="1" applyBorder="1" applyAlignment="1" applyProtection="1">
      <alignment vertical="center" shrinkToFit="1"/>
      <protection locked="0"/>
    </xf>
    <xf numFmtId="0" fontId="8" fillId="0" borderId="51" xfId="0" applyFont="1" applyBorder="1" applyAlignment="1" applyProtection="1">
      <alignment horizontal="righ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8" fillId="0" borderId="56" xfId="0" applyFont="1" applyFill="1" applyBorder="1" applyAlignment="1" applyProtection="1">
      <alignment vertical="center"/>
    </xf>
    <xf numFmtId="0" fontId="30" fillId="0" borderId="15" xfId="10" applyFont="1" applyFill="1" applyBorder="1" applyAlignment="1" applyProtection="1">
      <alignment vertical="center" shrinkToFit="1"/>
      <protection locked="0"/>
    </xf>
    <xf numFmtId="0" fontId="30" fillId="0" borderId="80" xfId="10" applyFont="1" applyFill="1" applyBorder="1" applyAlignment="1" applyProtection="1">
      <alignment vertical="center" shrinkToFit="1"/>
      <protection locked="0"/>
    </xf>
    <xf numFmtId="0" fontId="39" fillId="0" borderId="34" xfId="10" applyFont="1" applyBorder="1" applyAlignment="1" applyProtection="1">
      <alignment horizontal="left" vertical="top" shrinkToFit="1"/>
    </xf>
    <xf numFmtId="0" fontId="39" fillId="0" borderId="0" xfId="10" applyFont="1" applyBorder="1" applyAlignment="1" applyProtection="1">
      <alignment horizontal="left" vertical="top" wrapText="1" shrinkToFit="1"/>
    </xf>
    <xf numFmtId="0" fontId="33" fillId="0" borderId="0" xfId="9" applyFont="1" applyAlignment="1" applyProtection="1">
      <alignment horizontal="left" vertical="top"/>
    </xf>
    <xf numFmtId="0" fontId="39" fillId="0" borderId="0" xfId="10" applyFont="1" applyBorder="1" applyAlignment="1" applyProtection="1">
      <alignment horizontal="left" vertical="top" shrinkToFit="1"/>
    </xf>
    <xf numFmtId="0" fontId="39" fillId="0" borderId="0" xfId="10" applyFont="1" applyFill="1" applyBorder="1" applyAlignment="1" applyProtection="1">
      <alignment horizontal="left" vertical="top" shrinkToFit="1"/>
    </xf>
    <xf numFmtId="0" fontId="8" fillId="0" borderId="52" xfId="0" applyFont="1" applyFill="1" applyBorder="1" applyAlignment="1" applyProtection="1">
      <alignment horizontal="center" vertical="center"/>
    </xf>
    <xf numFmtId="0" fontId="8" fillId="0" borderId="58" xfId="0" applyFont="1" applyFill="1" applyBorder="1" applyProtection="1">
      <alignment vertical="center"/>
    </xf>
    <xf numFmtId="0" fontId="8" fillId="0" borderId="0" xfId="0" applyFont="1" applyBorder="1" applyAlignment="1" applyProtection="1">
      <alignment horizontal="center" vertical="center"/>
    </xf>
    <xf numFmtId="0" fontId="8" fillId="0" borderId="51" xfId="0" applyFont="1" applyBorder="1" applyAlignment="1" applyProtection="1">
      <alignment horizontal="righ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8" fillId="0" borderId="2" xfId="0" applyFont="1" applyFill="1" applyBorder="1" applyAlignment="1" applyProtection="1">
      <alignment vertical="center"/>
    </xf>
    <xf numFmtId="0" fontId="8" fillId="0" borderId="58" xfId="0" applyFont="1" applyFill="1" applyBorder="1" applyAlignment="1" applyProtection="1">
      <alignment vertical="center"/>
    </xf>
    <xf numFmtId="0" fontId="8" fillId="0" borderId="56" xfId="0" applyFont="1" applyFill="1" applyBorder="1" applyAlignment="1" applyProtection="1">
      <alignment vertical="center"/>
    </xf>
    <xf numFmtId="0" fontId="9" fillId="0" borderId="0" xfId="0" applyFont="1" applyBorder="1" applyAlignment="1" applyProtection="1">
      <alignment vertical="top"/>
    </xf>
    <xf numFmtId="0" fontId="8" fillId="0" borderId="43" xfId="0" applyFont="1" applyFill="1" applyBorder="1" applyAlignment="1" applyProtection="1">
      <alignment horizontal="left" vertical="center" wrapText="1"/>
    </xf>
    <xf numFmtId="0" fontId="8" fillId="3" borderId="4"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xf>
    <xf numFmtId="0" fontId="8" fillId="0" borderId="85" xfId="0" applyFont="1" applyBorder="1" applyAlignment="1" applyProtection="1">
      <alignment horizontal="center" vertical="center"/>
    </xf>
    <xf numFmtId="0" fontId="8" fillId="0" borderId="86" xfId="0" applyFont="1" applyBorder="1" applyAlignment="1" applyProtection="1">
      <alignment horizontal="center" vertical="center"/>
    </xf>
    <xf numFmtId="0" fontId="8" fillId="0" borderId="57" xfId="0" applyFont="1" applyFill="1" applyBorder="1" applyAlignment="1" applyProtection="1">
      <alignment vertical="center"/>
    </xf>
    <xf numFmtId="0" fontId="8" fillId="0" borderId="50"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86" xfId="0" applyFont="1" applyFill="1" applyBorder="1" applyAlignment="1" applyProtection="1">
      <alignment horizontal="center" vertical="center"/>
    </xf>
    <xf numFmtId="0" fontId="8" fillId="0" borderId="4"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8" fillId="0" borderId="52" xfId="0" applyFont="1" applyBorder="1" applyAlignment="1" applyProtection="1">
      <alignment horizontal="center" vertical="center"/>
    </xf>
    <xf numFmtId="0" fontId="0" fillId="0" borderId="0" xfId="0" applyFont="1" applyAlignment="1" applyProtection="1">
      <alignment horizontal="left" vertical="top" wrapText="1"/>
    </xf>
    <xf numFmtId="0" fontId="8" fillId="0" borderId="0" xfId="0" applyFont="1" applyFill="1" applyBorder="1" applyAlignment="1" applyProtection="1">
      <alignment horizontal="left" vertical="center" wrapText="1"/>
    </xf>
    <xf numFmtId="0" fontId="6" fillId="0" borderId="4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7" xfId="0" applyFont="1" applyBorder="1" applyAlignment="1" applyProtection="1">
      <alignment vertical="center" wrapText="1"/>
    </xf>
    <xf numFmtId="0" fontId="6" fillId="0" borderId="47"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22" xfId="0" applyFont="1" applyBorder="1" applyAlignment="1" applyProtection="1">
      <alignment vertical="center" wrapText="1"/>
    </xf>
    <xf numFmtId="0" fontId="6" fillId="0" borderId="0" xfId="0" applyFont="1" applyAlignment="1" applyProtection="1">
      <alignment vertical="top"/>
    </xf>
    <xf numFmtId="0" fontId="6" fillId="0" borderId="79" xfId="0" applyFont="1" applyBorder="1" applyAlignment="1" applyProtection="1">
      <alignment horizontal="center" vertical="center"/>
    </xf>
    <xf numFmtId="0" fontId="6" fillId="0" borderId="34" xfId="0" applyFont="1" applyBorder="1" applyAlignment="1" applyProtection="1">
      <alignment vertical="top" wrapText="1"/>
    </xf>
    <xf numFmtId="0" fontId="9" fillId="0" borderId="0" xfId="0" applyFont="1" applyFill="1" applyBorder="1" applyAlignment="1" applyProtection="1">
      <alignment vertical="center"/>
    </xf>
    <xf numFmtId="38" fontId="9" fillId="0" borderId="0" xfId="0" applyNumberFormat="1" applyFont="1" applyFill="1" applyProtection="1">
      <alignment vertical="center"/>
    </xf>
    <xf numFmtId="0" fontId="9" fillId="0" borderId="0" xfId="0" applyFont="1" applyBorder="1" applyAlignment="1" applyProtection="1">
      <alignment horizontal="left" vertical="top" shrinkToFit="1"/>
    </xf>
    <xf numFmtId="0" fontId="6" fillId="0" borderId="0" xfId="0" applyFont="1" applyFill="1" applyBorder="1" applyAlignment="1" applyProtection="1">
      <alignment vertical="center" shrinkToFit="1"/>
      <protection locked="0"/>
    </xf>
    <xf numFmtId="0" fontId="6" fillId="0" borderId="115" xfId="0" applyFont="1" applyBorder="1" applyProtection="1">
      <alignment vertical="center"/>
    </xf>
    <xf numFmtId="0" fontId="6" fillId="0" borderId="97" xfId="0" applyFont="1" applyBorder="1" applyProtection="1">
      <alignment vertical="center"/>
    </xf>
    <xf numFmtId="0" fontId="6" fillId="0" borderId="97" xfId="0" applyFont="1" applyBorder="1" applyAlignment="1" applyProtection="1">
      <alignment horizontal="center" vertical="center" wrapText="1"/>
    </xf>
    <xf numFmtId="0" fontId="6" fillId="0" borderId="97" xfId="0" applyFont="1" applyBorder="1" applyAlignment="1" applyProtection="1">
      <alignment horizontal="distributed" vertical="center"/>
    </xf>
    <xf numFmtId="0" fontId="6" fillId="0" borderId="143" xfId="0" applyFont="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textRotation="255" shrinkToFit="1"/>
    </xf>
    <xf numFmtId="0" fontId="6" fillId="0" borderId="4" xfId="0" applyFont="1" applyFill="1" applyBorder="1" applyProtection="1">
      <alignment vertical="center"/>
    </xf>
    <xf numFmtId="0" fontId="6" fillId="0" borderId="4" xfId="0" applyFont="1" applyFill="1" applyBorder="1" applyAlignment="1" applyProtection="1">
      <alignment horizontal="distributed" vertical="center"/>
    </xf>
    <xf numFmtId="0" fontId="6" fillId="0" borderId="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textRotation="255" shrinkToFit="1"/>
    </xf>
    <xf numFmtId="0" fontId="6" fillId="0" borderId="1" xfId="0" applyFont="1" applyFill="1" applyBorder="1" applyProtection="1">
      <alignment vertical="center"/>
    </xf>
    <xf numFmtId="0" fontId="6" fillId="0" borderId="1" xfId="0" applyFont="1" applyFill="1" applyBorder="1" applyAlignment="1" applyProtection="1">
      <alignment horizontal="distributed" vertical="center"/>
    </xf>
    <xf numFmtId="0" fontId="6" fillId="0" borderId="1" xfId="0" applyFont="1" applyFill="1" applyBorder="1" applyAlignment="1" applyProtection="1">
      <alignment horizontal="center" vertical="center"/>
      <protection locked="0"/>
    </xf>
    <xf numFmtId="38" fontId="6" fillId="0" borderId="73" xfId="6" applyNumberFormat="1" applyFont="1" applyBorder="1" applyAlignment="1" applyProtection="1">
      <alignment horizontal="right" vertical="center"/>
    </xf>
    <xf numFmtId="38" fontId="6" fillId="0" borderId="10" xfId="6" applyNumberFormat="1" applyFont="1" applyBorder="1" applyAlignment="1" applyProtection="1">
      <alignment horizontal="right" vertical="center"/>
    </xf>
    <xf numFmtId="38" fontId="6" fillId="0" borderId="75" xfId="6" applyNumberFormat="1" applyFont="1" applyBorder="1" applyAlignment="1" applyProtection="1">
      <alignment horizontal="right" vertical="center"/>
    </xf>
    <xf numFmtId="38" fontId="6" fillId="3" borderId="15" xfId="6" applyNumberFormat="1" applyFont="1" applyFill="1" applyBorder="1" applyAlignment="1" applyProtection="1">
      <alignment horizontal="right" vertical="center" shrinkToFit="1"/>
      <protection locked="0"/>
    </xf>
    <xf numFmtId="38" fontId="6" fillId="3" borderId="17" xfId="6" applyNumberFormat="1" applyFont="1" applyFill="1" applyBorder="1" applyAlignment="1" applyProtection="1">
      <alignment horizontal="right" vertical="center" shrinkToFit="1"/>
      <protection locked="0"/>
    </xf>
    <xf numFmtId="38" fontId="6" fillId="3" borderId="75" xfId="6" applyNumberFormat="1" applyFont="1" applyFill="1" applyBorder="1" applyAlignment="1" applyProtection="1">
      <alignment horizontal="right" vertical="center"/>
      <protection locked="0"/>
    </xf>
    <xf numFmtId="38" fontId="6" fillId="3" borderId="31" xfId="6" applyNumberFormat="1" applyFont="1" applyFill="1" applyBorder="1" applyAlignment="1" applyProtection="1">
      <alignment horizontal="right" vertical="center" shrinkToFit="1"/>
      <protection locked="0"/>
    </xf>
    <xf numFmtId="38" fontId="6" fillId="3" borderId="72" xfId="6" applyNumberFormat="1" applyFont="1" applyFill="1" applyBorder="1" applyAlignment="1" applyProtection="1">
      <alignment horizontal="right" vertical="center" shrinkToFit="1"/>
      <protection locked="0"/>
    </xf>
    <xf numFmtId="38" fontId="6" fillId="3" borderId="3" xfId="6" applyNumberFormat="1" applyFont="1" applyFill="1" applyBorder="1" applyAlignment="1" applyProtection="1">
      <alignment horizontal="right" vertical="center" shrinkToFit="1"/>
      <protection locked="0"/>
    </xf>
    <xf numFmtId="38" fontId="6" fillId="3" borderId="74" xfId="6" applyNumberFormat="1" applyFont="1" applyFill="1" applyBorder="1" applyAlignment="1" applyProtection="1">
      <alignment horizontal="right" vertical="center" shrinkToFit="1"/>
      <protection locked="0"/>
    </xf>
    <xf numFmtId="38" fontId="6" fillId="2" borderId="41" xfId="6" applyNumberFormat="1" applyFont="1" applyFill="1" applyBorder="1" applyAlignment="1" applyProtection="1">
      <alignment horizontal="right" vertical="center"/>
    </xf>
    <xf numFmtId="38" fontId="6" fillId="2" borderId="41" xfId="0" applyNumberFormat="1" applyFont="1" applyFill="1" applyBorder="1" applyAlignment="1" applyProtection="1">
      <alignment horizontal="right" vertical="center"/>
    </xf>
    <xf numFmtId="38" fontId="6" fillId="2" borderId="57" xfId="6" applyNumberFormat="1" applyFont="1" applyFill="1" applyBorder="1" applyAlignment="1" applyProtection="1">
      <alignment horizontal="right" vertical="center"/>
    </xf>
    <xf numFmtId="38" fontId="6" fillId="2" borderId="42" xfId="0" applyNumberFormat="1" applyFont="1" applyFill="1" applyBorder="1" applyAlignment="1" applyProtection="1">
      <alignment horizontal="right" vertical="center"/>
    </xf>
    <xf numFmtId="0" fontId="33" fillId="0" borderId="0" xfId="9" applyFont="1" applyAlignment="1" applyProtection="1">
      <alignment horizontal="left" vertical="top"/>
    </xf>
    <xf numFmtId="0" fontId="39" fillId="0" borderId="0" xfId="10" applyFont="1" applyBorder="1" applyAlignment="1" applyProtection="1">
      <alignment horizontal="left" vertical="top" wrapText="1" shrinkToFit="1"/>
    </xf>
    <xf numFmtId="0" fontId="39" fillId="0" borderId="0" xfId="10" applyFont="1" applyFill="1" applyBorder="1" applyAlignment="1" applyProtection="1">
      <alignment horizontal="left" vertical="top" shrinkToFit="1"/>
    </xf>
    <xf numFmtId="0" fontId="39" fillId="0" borderId="34" xfId="10" applyFont="1" applyBorder="1" applyAlignment="1" applyProtection="1">
      <alignment horizontal="left" vertical="top" shrinkToFit="1"/>
    </xf>
    <xf numFmtId="0" fontId="48" fillId="0" borderId="0" xfId="0" applyFont="1" applyFill="1" applyBorder="1" applyProtection="1">
      <alignment vertical="center"/>
    </xf>
    <xf numFmtId="0" fontId="13" fillId="0" borderId="0" xfId="0" applyFont="1" applyFill="1" applyBorder="1" applyProtection="1">
      <alignment vertical="center"/>
    </xf>
    <xf numFmtId="0" fontId="49" fillId="0" borderId="0" xfId="0" applyFont="1" applyFill="1" applyBorder="1">
      <alignment vertical="center"/>
    </xf>
    <xf numFmtId="0" fontId="51"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49" fillId="0" borderId="0" xfId="0" applyFont="1" applyFill="1" applyBorder="1" applyAlignment="1" applyProtection="1">
      <alignment horizontal="right" vertical="center" shrinkToFit="1"/>
      <protection locked="0"/>
    </xf>
    <xf numFmtId="0" fontId="49" fillId="0" borderId="0" xfId="0" applyFont="1" applyFill="1">
      <alignment vertical="center"/>
    </xf>
    <xf numFmtId="0" fontId="49" fillId="0" borderId="0" xfId="0" applyFont="1" applyFill="1" applyBorder="1" applyAlignment="1" applyProtection="1">
      <alignment horizontal="distributed" vertical="center"/>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horizontal="distributed"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distributed" vertical="center" wrapText="1"/>
    </xf>
    <xf numFmtId="0" fontId="13" fillId="0" borderId="0" xfId="0" applyFont="1" applyFill="1" applyBorder="1" applyAlignment="1" applyProtection="1">
      <alignment horizontal="center" vertical="center" wrapText="1"/>
    </xf>
    <xf numFmtId="0" fontId="1" fillId="0" borderId="70" xfId="0" applyFont="1" applyBorder="1" applyAlignment="1">
      <alignment vertical="center" wrapText="1"/>
    </xf>
    <xf numFmtId="0" fontId="49" fillId="0" borderId="68" xfId="0" applyFont="1" applyFill="1" applyBorder="1" applyAlignment="1" applyProtection="1">
      <alignment vertical="center"/>
    </xf>
    <xf numFmtId="0" fontId="49" fillId="0" borderId="34" xfId="0" applyFont="1" applyFill="1" applyBorder="1" applyAlignment="1" applyProtection="1">
      <alignment vertical="center"/>
    </xf>
    <xf numFmtId="0" fontId="49" fillId="0" borderId="51" xfId="0" applyFont="1" applyFill="1" applyBorder="1" applyAlignment="1" applyProtection="1">
      <alignment vertical="center"/>
    </xf>
    <xf numFmtId="0" fontId="46" fillId="0" borderId="0" xfId="0" applyFont="1" applyBorder="1" applyAlignment="1">
      <alignment vertical="center"/>
    </xf>
    <xf numFmtId="0" fontId="46" fillId="0" borderId="0" xfId="0" applyFont="1" applyFill="1" applyBorder="1" applyAlignment="1" applyProtection="1">
      <alignment vertical="center"/>
    </xf>
    <xf numFmtId="0" fontId="46" fillId="0" borderId="0" xfId="0" applyFont="1" applyFill="1" applyBorder="1">
      <alignment vertical="center"/>
    </xf>
    <xf numFmtId="0" fontId="49" fillId="3" borderId="23" xfId="0" applyFont="1" applyFill="1" applyBorder="1" applyAlignment="1" applyProtection="1">
      <alignment horizontal="distributed" vertical="center"/>
      <protection locked="0"/>
    </xf>
    <xf numFmtId="0" fontId="49" fillId="3" borderId="24" xfId="0" applyFont="1" applyFill="1" applyBorder="1" applyAlignment="1" applyProtection="1">
      <alignment horizontal="distributed" vertical="center"/>
      <protection locked="0"/>
    </xf>
    <xf numFmtId="0" fontId="13" fillId="3" borderId="18" xfId="0" applyFont="1" applyFill="1" applyBorder="1" applyAlignment="1" applyProtection="1">
      <alignment horizontal="distributed" vertical="center"/>
      <protection locked="0"/>
    </xf>
    <xf numFmtId="0" fontId="13" fillId="3" borderId="24" xfId="0" applyFont="1" applyFill="1" applyBorder="1" applyAlignment="1" applyProtection="1">
      <alignment horizontal="distributed" vertical="center"/>
      <protection locked="0"/>
    </xf>
    <xf numFmtId="0" fontId="13" fillId="3" borderId="23" xfId="0" applyFont="1" applyFill="1" applyBorder="1" applyAlignment="1" applyProtection="1">
      <alignment horizontal="distributed" vertical="center"/>
      <protection locked="0"/>
    </xf>
    <xf numFmtId="0" fontId="13" fillId="3" borderId="31" xfId="0" applyFont="1" applyFill="1" applyBorder="1" applyAlignment="1" applyProtection="1">
      <alignment horizontal="distributed" vertical="center"/>
      <protection locked="0"/>
    </xf>
    <xf numFmtId="0" fontId="39" fillId="0" borderId="7" xfId="10" applyFont="1" applyBorder="1" applyAlignment="1" applyProtection="1">
      <alignment horizontal="left" vertical="top" shrinkToFit="1"/>
    </xf>
    <xf numFmtId="38" fontId="30" fillId="6" borderId="70" xfId="10" applyNumberFormat="1" applyFont="1" applyFill="1" applyBorder="1" applyAlignment="1" applyProtection="1">
      <alignment vertical="center" shrinkToFit="1"/>
      <protection locked="0"/>
    </xf>
    <xf numFmtId="38" fontId="30" fillId="6" borderId="5" xfId="10" applyNumberFormat="1" applyFont="1" applyFill="1" applyBorder="1" applyAlignment="1" applyProtection="1">
      <alignment vertical="center" shrinkToFit="1"/>
      <protection locked="0"/>
    </xf>
    <xf numFmtId="38" fontId="30" fillId="6" borderId="89" xfId="10" applyNumberFormat="1" applyFont="1" applyFill="1" applyBorder="1" applyAlignment="1" applyProtection="1">
      <alignment vertical="center" shrinkToFit="1"/>
      <protection locked="0"/>
    </xf>
    <xf numFmtId="38" fontId="30" fillId="6" borderId="2" xfId="10" applyNumberFormat="1" applyFont="1" applyFill="1" applyBorder="1" applyAlignment="1" applyProtection="1">
      <alignment vertical="center" shrinkToFit="1"/>
      <protection locked="0"/>
    </xf>
    <xf numFmtId="38" fontId="30" fillId="0" borderId="110" xfId="10" applyNumberFormat="1" applyFont="1" applyFill="1" applyBorder="1" applyAlignment="1" applyProtection="1">
      <alignment vertical="center" shrinkToFit="1"/>
    </xf>
    <xf numFmtId="38" fontId="30" fillId="0" borderId="169" xfId="10" applyNumberFormat="1" applyFont="1" applyFill="1" applyBorder="1" applyAlignment="1" applyProtection="1">
      <alignment vertical="center" shrinkToFit="1"/>
    </xf>
    <xf numFmtId="0" fontId="52" fillId="0" borderId="0" xfId="9" applyFont="1" applyProtection="1"/>
    <xf numFmtId="0" fontId="53" fillId="0" borderId="0" xfId="9" applyFont="1" applyAlignment="1" applyProtection="1">
      <alignment vertical="top"/>
    </xf>
    <xf numFmtId="0" fontId="53" fillId="0" borderId="0" xfId="12" applyFont="1" applyFill="1" applyBorder="1" applyAlignment="1" applyProtection="1">
      <alignment vertical="top"/>
    </xf>
    <xf numFmtId="0" fontId="54" fillId="0" borderId="0" xfId="9" applyFont="1" applyAlignment="1" applyProtection="1"/>
    <xf numFmtId="0" fontId="54" fillId="0" borderId="0" xfId="9" applyFont="1" applyProtection="1"/>
    <xf numFmtId="0" fontId="10" fillId="0" borderId="0" xfId="0" applyFont="1" applyFill="1" applyAlignment="1" applyProtection="1">
      <alignment vertical="center"/>
      <protection locked="0"/>
    </xf>
    <xf numFmtId="0" fontId="13" fillId="0" borderId="0" xfId="0" applyFont="1" applyFill="1" applyProtection="1">
      <alignment vertical="center"/>
    </xf>
    <xf numFmtId="0" fontId="55" fillId="0" borderId="0" xfId="9" applyFont="1" applyFill="1" applyBorder="1" applyAlignment="1" applyProtection="1">
      <alignment vertical="center"/>
    </xf>
    <xf numFmtId="0" fontId="13" fillId="0" borderId="0" xfId="9" applyFont="1" applyFill="1" applyBorder="1" applyAlignment="1" applyProtection="1">
      <alignment vertical="center"/>
    </xf>
    <xf numFmtId="0" fontId="56" fillId="0" borderId="0" xfId="9" applyFont="1" applyFill="1" applyBorder="1" applyAlignment="1" applyProtection="1">
      <alignment horizontal="center" vertical="center"/>
      <protection locked="0"/>
    </xf>
    <xf numFmtId="0" fontId="47" fillId="0" borderId="0" xfId="9" applyFont="1" applyFill="1" applyBorder="1" applyAlignment="1">
      <alignment vertical="center"/>
    </xf>
    <xf numFmtId="0" fontId="13" fillId="0" borderId="0" xfId="9" applyFont="1" applyFill="1" applyBorder="1" applyAlignment="1" applyProtection="1">
      <alignment horizontal="center" vertical="center"/>
    </xf>
    <xf numFmtId="0" fontId="13" fillId="0" borderId="0" xfId="9" applyFont="1" applyFill="1" applyBorder="1" applyAlignment="1" applyProtection="1">
      <alignment horizontal="right" vertical="center"/>
    </xf>
    <xf numFmtId="0" fontId="49" fillId="0" borderId="0" xfId="9" applyFont="1" applyFill="1" applyBorder="1" applyAlignment="1" applyProtection="1">
      <alignment horizontal="distributed" vertical="center"/>
    </xf>
    <xf numFmtId="0" fontId="13" fillId="0" borderId="0" xfId="9" applyFont="1" applyFill="1" applyBorder="1" applyAlignment="1" applyProtection="1">
      <alignment horizontal="distributed" vertical="center"/>
    </xf>
    <xf numFmtId="0" fontId="13" fillId="0" borderId="52" xfId="9" applyNumberFormat="1" applyFont="1" applyFill="1" applyBorder="1" applyAlignment="1" applyProtection="1">
      <alignment vertical="center"/>
    </xf>
    <xf numFmtId="0" fontId="13" fillId="0" borderId="34" xfId="9" applyNumberFormat="1" applyFont="1" applyFill="1" applyBorder="1" applyAlignment="1" applyProtection="1">
      <alignment vertical="center"/>
    </xf>
    <xf numFmtId="0" fontId="13" fillId="0" borderId="132" xfId="9" applyFont="1" applyFill="1" applyBorder="1" applyAlignment="1" applyProtection="1">
      <alignment vertical="center"/>
    </xf>
    <xf numFmtId="0" fontId="13" fillId="0" borderId="36" xfId="9" applyFont="1" applyFill="1" applyBorder="1" applyAlignment="1" applyProtection="1">
      <alignment vertical="center"/>
    </xf>
    <xf numFmtId="0" fontId="13" fillId="0" borderId="34" xfId="9"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wrapText="1"/>
    </xf>
    <xf numFmtId="0" fontId="49" fillId="0" borderId="51" xfId="0" applyFont="1" applyFill="1" applyBorder="1" applyAlignment="1" applyProtection="1">
      <alignment horizontal="right" vertical="center"/>
    </xf>
    <xf numFmtId="0" fontId="49" fillId="0" borderId="53" xfId="0" applyFont="1" applyFill="1" applyBorder="1" applyAlignment="1" applyProtection="1">
      <alignment horizontal="center" vertical="center"/>
    </xf>
    <xf numFmtId="0" fontId="13" fillId="0" borderId="46" xfId="0" applyFont="1" applyFill="1" applyBorder="1" applyProtection="1">
      <alignment vertical="center"/>
    </xf>
    <xf numFmtId="0" fontId="49" fillId="0" borderId="11" xfId="0" applyFont="1" applyFill="1" applyBorder="1" applyAlignment="1" applyProtection="1">
      <alignment horizontal="right" vertical="center"/>
    </xf>
    <xf numFmtId="0" fontId="49" fillId="0" borderId="6" xfId="0" applyFont="1" applyFill="1" applyBorder="1" applyProtection="1">
      <alignment vertical="center"/>
    </xf>
    <xf numFmtId="0" fontId="49" fillId="0" borderId="25" xfId="0" applyFont="1" applyFill="1" applyBorder="1" applyProtection="1">
      <alignment vertical="center"/>
    </xf>
    <xf numFmtId="0" fontId="49" fillId="0" borderId="90" xfId="0" applyFont="1" applyFill="1" applyBorder="1" applyAlignment="1" applyProtection="1">
      <alignment horizontal="right" vertical="center"/>
    </xf>
    <xf numFmtId="0" fontId="49" fillId="0" borderId="6" xfId="0" applyFont="1" applyFill="1" applyBorder="1" applyAlignment="1" applyProtection="1">
      <alignment horizontal="center" vertical="center"/>
    </xf>
    <xf numFmtId="0" fontId="49" fillId="0" borderId="5" xfId="0" applyFont="1" applyFill="1" applyBorder="1" applyProtection="1">
      <alignment vertical="center"/>
    </xf>
    <xf numFmtId="0" fontId="49" fillId="0" borderId="5" xfId="0" applyFont="1" applyFill="1" applyBorder="1" applyAlignment="1" applyProtection="1">
      <alignment horizontal="center" vertical="center"/>
    </xf>
    <xf numFmtId="0" fontId="49" fillId="0" borderId="54" xfId="0" applyFont="1" applyFill="1" applyBorder="1" applyAlignment="1" applyProtection="1">
      <alignment horizontal="center" vertical="center"/>
    </xf>
    <xf numFmtId="0" fontId="13" fillId="0" borderId="47" xfId="0" applyFont="1" applyFill="1" applyBorder="1" applyProtection="1">
      <alignment vertical="center"/>
    </xf>
    <xf numFmtId="0" fontId="49" fillId="0" borderId="88" xfId="0" applyFont="1" applyFill="1" applyBorder="1" applyAlignment="1" applyProtection="1">
      <alignment horizontal="right" vertical="center"/>
    </xf>
    <xf numFmtId="0" fontId="49" fillId="0" borderId="0" xfId="9" applyFont="1" applyFill="1" applyBorder="1" applyAlignment="1">
      <alignment vertical="center" wrapText="1"/>
    </xf>
    <xf numFmtId="0" fontId="49" fillId="0" borderId="0" xfId="9" applyFont="1" applyFill="1" applyBorder="1" applyAlignment="1">
      <alignment horizontal="center" vertical="center" wrapText="1"/>
    </xf>
    <xf numFmtId="181" fontId="47" fillId="0" borderId="71" xfId="9" applyNumberFormat="1" applyFont="1" applyFill="1" applyBorder="1" applyAlignment="1">
      <alignment vertical="center"/>
    </xf>
    <xf numFmtId="0" fontId="13" fillId="0" borderId="14" xfId="9" applyNumberFormat="1" applyFont="1" applyFill="1" applyBorder="1" applyAlignment="1" applyProtection="1">
      <alignment vertical="center"/>
    </xf>
    <xf numFmtId="0" fontId="13" fillId="0" borderId="56" xfId="9" applyNumberFormat="1" applyFont="1" applyFill="1" applyBorder="1" applyAlignment="1" applyProtection="1">
      <alignment vertical="center"/>
    </xf>
    <xf numFmtId="0" fontId="13" fillId="0" borderId="88" xfId="9" applyNumberFormat="1" applyFont="1" applyFill="1" applyBorder="1" applyAlignment="1" applyProtection="1">
      <alignment vertical="center"/>
    </xf>
    <xf numFmtId="181" fontId="47" fillId="0" borderId="88" xfId="9" applyNumberFormat="1" applyFont="1" applyFill="1" applyBorder="1" applyAlignment="1">
      <alignment vertical="center"/>
    </xf>
    <xf numFmtId="0" fontId="13" fillId="0" borderId="16" xfId="9" applyFont="1" applyFill="1" applyBorder="1" applyAlignment="1" applyProtection="1">
      <alignment horizontal="center" vertical="center"/>
    </xf>
    <xf numFmtId="0" fontId="49" fillId="0" borderId="7" xfId="0" applyFont="1" applyFill="1" applyBorder="1">
      <alignment vertical="center"/>
    </xf>
    <xf numFmtId="0" fontId="13" fillId="2" borderId="20" xfId="9" applyFont="1" applyFill="1" applyBorder="1" applyAlignment="1" applyProtection="1">
      <alignment horizontal="distributed" vertical="center"/>
    </xf>
    <xf numFmtId="0" fontId="13" fillId="2" borderId="21" xfId="9" applyFont="1" applyFill="1" applyBorder="1" applyAlignment="1" applyProtection="1">
      <alignment horizontal="distributed" vertical="center"/>
    </xf>
    <xf numFmtId="0" fontId="13" fillId="2" borderId="19" xfId="9" applyFont="1" applyFill="1" applyBorder="1" applyAlignment="1" applyProtection="1">
      <alignment horizontal="distributed" vertical="center"/>
    </xf>
    <xf numFmtId="0" fontId="13" fillId="2" borderId="22" xfId="9" applyFont="1" applyFill="1" applyBorder="1" applyAlignment="1" applyProtection="1">
      <alignment horizontal="distributed" vertical="center"/>
    </xf>
    <xf numFmtId="0" fontId="13" fillId="3" borderId="0" xfId="9" applyFont="1" applyFill="1" applyBorder="1" applyAlignment="1" applyProtection="1">
      <alignment vertical="center"/>
    </xf>
    <xf numFmtId="0" fontId="13" fillId="3" borderId="0" xfId="9" applyFont="1" applyFill="1" applyBorder="1" applyAlignment="1" applyProtection="1">
      <alignment horizontal="right" vertical="center"/>
    </xf>
    <xf numFmtId="0" fontId="13" fillId="3" borderId="0" xfId="9" applyFont="1" applyFill="1" applyBorder="1" applyAlignment="1" applyProtection="1">
      <alignment vertical="center"/>
      <protection locked="0"/>
    </xf>
    <xf numFmtId="0" fontId="13" fillId="3" borderId="0" xfId="9" applyFont="1" applyFill="1" applyBorder="1" applyAlignment="1" applyProtection="1">
      <alignment vertical="center" shrinkToFit="1"/>
      <protection locked="0"/>
    </xf>
    <xf numFmtId="0" fontId="13" fillId="2" borderId="178" xfId="9" applyFont="1" applyFill="1" applyBorder="1" applyAlignment="1" applyProtection="1">
      <alignment horizontal="distributed" vertical="center"/>
    </xf>
    <xf numFmtId="0" fontId="57" fillId="0" borderId="0" xfId="9" applyFont="1" applyFill="1" applyBorder="1" applyAlignment="1" applyProtection="1">
      <alignment vertical="center"/>
    </xf>
    <xf numFmtId="0" fontId="46" fillId="0" borderId="0" xfId="12" applyFont="1" applyFill="1" applyBorder="1" applyProtection="1"/>
    <xf numFmtId="0" fontId="58" fillId="0" borderId="0" xfId="9" applyFont="1" applyProtection="1"/>
    <xf numFmtId="0" fontId="59" fillId="0" borderId="0" xfId="12" applyFont="1" applyFill="1" applyBorder="1" applyAlignment="1" applyProtection="1">
      <alignment vertical="top"/>
    </xf>
    <xf numFmtId="0" fontId="60" fillId="0" borderId="0" xfId="10" applyFont="1" applyFill="1" applyBorder="1" applyAlignment="1" applyProtection="1">
      <alignment horizontal="left" vertical="center"/>
    </xf>
    <xf numFmtId="0" fontId="61" fillId="0" borderId="0" xfId="10" applyFont="1" applyFill="1" applyBorder="1" applyAlignment="1" applyProtection="1">
      <alignment horizontal="left" vertical="center"/>
    </xf>
    <xf numFmtId="0" fontId="56" fillId="0" borderId="0" xfId="12" applyFont="1" applyFill="1" applyBorder="1" applyAlignment="1" applyProtection="1">
      <alignment horizontal="center" vertical="center"/>
    </xf>
    <xf numFmtId="0" fontId="62" fillId="0" borderId="0" xfId="9" applyFont="1" applyProtection="1"/>
    <xf numFmtId="0" fontId="63" fillId="0" borderId="0" xfId="10" applyFont="1" applyFill="1" applyBorder="1" applyAlignment="1" applyProtection="1">
      <alignment horizontal="left" vertical="center"/>
    </xf>
    <xf numFmtId="177" fontId="56" fillId="0" borderId="134" xfId="10" applyNumberFormat="1" applyFont="1" applyFill="1" applyBorder="1" applyAlignment="1" applyProtection="1">
      <alignment horizontal="center" vertical="center" wrapText="1" shrinkToFit="1"/>
    </xf>
    <xf numFmtId="177" fontId="13" fillId="0" borderId="41" xfId="10" applyNumberFormat="1" applyFont="1" applyFill="1" applyBorder="1" applyAlignment="1" applyProtection="1">
      <alignment horizontal="center" vertical="center" wrapText="1" shrinkToFit="1"/>
    </xf>
    <xf numFmtId="177" fontId="56" fillId="0" borderId="58" xfId="10" applyNumberFormat="1" applyFont="1" applyFill="1" applyBorder="1" applyAlignment="1" applyProtection="1">
      <alignment horizontal="center" vertical="center" wrapText="1" shrinkToFit="1"/>
    </xf>
    <xf numFmtId="0" fontId="65" fillId="0" borderId="0" xfId="9" applyFont="1" applyProtection="1"/>
    <xf numFmtId="0" fontId="56" fillId="0" borderId="37" xfId="10" applyFont="1" applyFill="1" applyBorder="1" applyAlignment="1" applyProtection="1">
      <alignment horizontal="center" vertical="center" shrinkToFit="1"/>
    </xf>
    <xf numFmtId="0" fontId="56" fillId="0" borderId="38" xfId="10" applyFont="1" applyFill="1" applyBorder="1" applyAlignment="1" applyProtection="1">
      <alignment vertical="center" shrinkToFit="1"/>
      <protection locked="0"/>
    </xf>
    <xf numFmtId="182" fontId="56" fillId="0" borderId="68" xfId="10" applyNumberFormat="1" applyFont="1" applyFill="1" applyBorder="1" applyAlignment="1" applyProtection="1">
      <alignment horizontal="center" vertical="center" shrinkToFit="1"/>
      <protection locked="0"/>
    </xf>
    <xf numFmtId="181" fontId="56" fillId="0" borderId="70" xfId="10" applyNumberFormat="1" applyFont="1" applyFill="1" applyBorder="1" applyAlignment="1" applyProtection="1">
      <alignment vertical="center" shrinkToFit="1"/>
      <protection locked="0"/>
    </xf>
    <xf numFmtId="181" fontId="56" fillId="0" borderId="38" xfId="10" applyNumberFormat="1" applyFont="1" applyFill="1" applyBorder="1" applyAlignment="1" applyProtection="1">
      <alignment vertical="center" shrinkToFit="1"/>
      <protection locked="0"/>
    </xf>
    <xf numFmtId="0" fontId="56" fillId="0" borderId="120" xfId="10" applyFont="1" applyFill="1" applyBorder="1" applyAlignment="1" applyProtection="1">
      <alignment horizontal="center" vertical="center" shrinkToFit="1"/>
    </xf>
    <xf numFmtId="0" fontId="56" fillId="0" borderId="73" xfId="10" applyFont="1" applyFill="1" applyBorder="1" applyAlignment="1" applyProtection="1">
      <alignment vertical="center" shrinkToFit="1"/>
      <protection locked="0"/>
    </xf>
    <xf numFmtId="182" fontId="56" fillId="0" borderId="1" xfId="10" applyNumberFormat="1" applyFont="1" applyFill="1" applyBorder="1" applyAlignment="1" applyProtection="1">
      <alignment horizontal="center" vertical="center" shrinkToFit="1"/>
      <protection locked="0"/>
    </xf>
    <xf numFmtId="181" fontId="56" fillId="0" borderId="5" xfId="10" applyNumberFormat="1" applyFont="1" applyFill="1" applyBorder="1" applyAlignment="1" applyProtection="1">
      <alignment vertical="center" shrinkToFit="1"/>
      <protection locked="0"/>
    </xf>
    <xf numFmtId="181" fontId="56" fillId="0" borderId="73" xfId="10" applyNumberFormat="1" applyFont="1" applyFill="1" applyBorder="1" applyAlignment="1" applyProtection="1">
      <alignment vertical="center" shrinkToFit="1"/>
      <protection locked="0"/>
    </xf>
    <xf numFmtId="0" fontId="56" fillId="0" borderId="63" xfId="10" applyFont="1" applyFill="1" applyBorder="1" applyAlignment="1" applyProtection="1">
      <alignment horizontal="center" vertical="center" shrinkToFit="1"/>
    </xf>
    <xf numFmtId="0" fontId="56" fillId="0" borderId="15" xfId="10" applyFont="1" applyFill="1" applyBorder="1" applyAlignment="1" applyProtection="1">
      <alignment vertical="center" shrinkToFit="1"/>
      <protection locked="0"/>
    </xf>
    <xf numFmtId="182" fontId="56" fillId="0" borderId="43" xfId="10" applyNumberFormat="1" applyFont="1" applyFill="1" applyBorder="1" applyAlignment="1" applyProtection="1">
      <alignment horizontal="center" vertical="center" shrinkToFit="1"/>
      <protection locked="0"/>
    </xf>
    <xf numFmtId="181" fontId="56" fillId="0" borderId="89" xfId="10" applyNumberFormat="1" applyFont="1" applyFill="1" applyBorder="1" applyAlignment="1" applyProtection="1">
      <alignment vertical="center" shrinkToFit="1"/>
      <protection locked="0"/>
    </xf>
    <xf numFmtId="181" fontId="56" fillId="0" borderId="15" xfId="10" applyNumberFormat="1" applyFont="1" applyFill="1" applyBorder="1" applyAlignment="1" applyProtection="1">
      <alignment vertical="center" shrinkToFit="1"/>
      <protection locked="0"/>
    </xf>
    <xf numFmtId="0" fontId="56" fillId="0" borderId="40" xfId="10" applyFont="1" applyFill="1" applyBorder="1" applyAlignment="1" applyProtection="1">
      <alignment horizontal="center" vertical="center" shrinkToFit="1"/>
    </xf>
    <xf numFmtId="0" fontId="56" fillId="0" borderId="80" xfId="10" applyFont="1" applyFill="1" applyBorder="1" applyAlignment="1" applyProtection="1">
      <alignment vertical="center" shrinkToFit="1"/>
      <protection locked="0"/>
    </xf>
    <xf numFmtId="182" fontId="56" fillId="0" borderId="16" xfId="10" applyNumberFormat="1" applyFont="1" applyFill="1" applyBorder="1" applyAlignment="1" applyProtection="1">
      <alignment horizontal="center" vertical="center" shrinkToFit="1"/>
      <protection locked="0"/>
    </xf>
    <xf numFmtId="181" fontId="56" fillId="0" borderId="2" xfId="10" applyNumberFormat="1" applyFont="1" applyFill="1" applyBorder="1" applyAlignment="1" applyProtection="1">
      <alignment vertical="center" shrinkToFit="1"/>
      <protection locked="0"/>
    </xf>
    <xf numFmtId="181" fontId="56" fillId="0" borderId="41" xfId="10" applyNumberFormat="1" applyFont="1" applyFill="1" applyBorder="1" applyAlignment="1" applyProtection="1">
      <alignment vertical="center" shrinkToFit="1"/>
      <protection locked="0"/>
    </xf>
    <xf numFmtId="0" fontId="56" fillId="0" borderId="134" xfId="10" applyFont="1" applyFill="1" applyBorder="1" applyAlignment="1" applyProtection="1">
      <alignment vertical="center" shrinkToFit="1"/>
    </xf>
    <xf numFmtId="181" fontId="56" fillId="0" borderId="121" xfId="10" applyNumberFormat="1" applyFont="1" applyFill="1" applyBorder="1" applyAlignment="1" applyProtection="1">
      <alignment vertical="center" shrinkToFit="1"/>
    </xf>
    <xf numFmtId="0" fontId="46" fillId="0" borderId="110" xfId="12" applyFont="1" applyFill="1" applyBorder="1" applyProtection="1"/>
    <xf numFmtId="0" fontId="46" fillId="0" borderId="36" xfId="12" applyFont="1" applyFill="1" applyBorder="1" applyProtection="1"/>
    <xf numFmtId="0" fontId="46" fillId="0" borderId="111" xfId="12" applyFont="1" applyFill="1" applyBorder="1" applyProtection="1"/>
    <xf numFmtId="181" fontId="56" fillId="0" borderId="0" xfId="10" applyNumberFormat="1" applyFont="1" applyFill="1" applyBorder="1" applyAlignment="1" applyProtection="1">
      <alignment vertical="center" shrinkToFit="1"/>
    </xf>
    <xf numFmtId="181" fontId="56" fillId="0" borderId="0" xfId="10" applyNumberFormat="1" applyFont="1" applyFill="1" applyBorder="1" applyAlignment="1" applyProtection="1">
      <alignment vertical="center" wrapText="1" shrinkToFit="1"/>
    </xf>
    <xf numFmtId="0" fontId="47" fillId="0" borderId="0" xfId="0" applyFont="1" applyBorder="1" applyAlignment="1">
      <alignment vertical="center" shrinkToFit="1"/>
    </xf>
    <xf numFmtId="183" fontId="56" fillId="0" borderId="0" xfId="10" applyNumberFormat="1" applyFont="1" applyFill="1" applyBorder="1" applyAlignment="1" applyProtection="1">
      <alignment vertical="center" shrinkToFit="1"/>
    </xf>
    <xf numFmtId="0" fontId="56" fillId="0" borderId="0" xfId="10" applyFont="1" applyFill="1" applyBorder="1" applyAlignment="1" applyProtection="1">
      <alignment horizontal="left" vertical="top" shrinkToFit="1"/>
    </xf>
    <xf numFmtId="0" fontId="56" fillId="0" borderId="0" xfId="12" applyFont="1" applyFill="1" applyBorder="1" applyProtection="1"/>
    <xf numFmtId="0" fontId="56" fillId="0" borderId="0" xfId="12" applyFont="1" applyFill="1" applyBorder="1" applyAlignment="1" applyProtection="1">
      <alignment vertical="top"/>
    </xf>
    <xf numFmtId="0" fontId="56" fillId="0" borderId="0" xfId="12" applyFont="1" applyFill="1" applyBorder="1" applyAlignment="1" applyProtection="1">
      <alignment vertical="top" wrapText="1"/>
    </xf>
    <xf numFmtId="0" fontId="55" fillId="5" borderId="0" xfId="9" applyFont="1" applyFill="1" applyBorder="1" applyAlignment="1" applyProtection="1">
      <alignment vertical="center"/>
    </xf>
    <xf numFmtId="0" fontId="13" fillId="5" borderId="0" xfId="9" applyFont="1" applyFill="1" applyBorder="1" applyAlignment="1" applyProtection="1">
      <alignment vertical="center"/>
    </xf>
    <xf numFmtId="0" fontId="13" fillId="5" borderId="79" xfId="9" applyFont="1" applyFill="1" applyBorder="1" applyAlignment="1" applyProtection="1">
      <alignment horizontal="center" vertical="center"/>
    </xf>
    <xf numFmtId="0" fontId="51" fillId="5" borderId="0" xfId="9" applyFont="1" applyFill="1" applyBorder="1" applyAlignment="1" applyProtection="1">
      <alignment horizontal="center" vertical="center"/>
    </xf>
    <xf numFmtId="0" fontId="13" fillId="5" borderId="122" xfId="9" applyFont="1" applyFill="1" applyBorder="1" applyAlignment="1" applyProtection="1">
      <alignment horizontal="center" vertical="center"/>
    </xf>
    <xf numFmtId="0" fontId="13" fillId="5" borderId="121" xfId="9" applyFont="1" applyFill="1" applyBorder="1" applyAlignment="1" applyProtection="1">
      <alignment horizontal="center" vertical="center"/>
    </xf>
    <xf numFmtId="0" fontId="13" fillId="5" borderId="121" xfId="9" applyFont="1" applyFill="1" applyBorder="1" applyAlignment="1" applyProtection="1">
      <alignment horizontal="center" vertical="center" wrapText="1"/>
    </xf>
    <xf numFmtId="0" fontId="13" fillId="5" borderId="169" xfId="9" applyFont="1" applyFill="1" applyBorder="1" applyAlignment="1" applyProtection="1">
      <alignment horizontal="center" vertical="center" wrapText="1"/>
    </xf>
    <xf numFmtId="0" fontId="13" fillId="5" borderId="120" xfId="9" applyFont="1" applyFill="1" applyBorder="1" applyAlignment="1" applyProtection="1">
      <alignment horizontal="center" vertical="center"/>
    </xf>
    <xf numFmtId="0" fontId="13" fillId="5" borderId="73" xfId="9" applyFont="1" applyFill="1" applyBorder="1" applyAlignment="1" applyProtection="1">
      <alignment horizontal="center" vertical="center"/>
    </xf>
    <xf numFmtId="181" fontId="13" fillId="5" borderId="73" xfId="13" applyNumberFormat="1" applyFont="1" applyFill="1" applyBorder="1" applyAlignment="1" applyProtection="1">
      <alignment horizontal="right" vertical="center"/>
    </xf>
    <xf numFmtId="181" fontId="13" fillId="5" borderId="75" xfId="13" applyNumberFormat="1" applyFont="1" applyFill="1" applyBorder="1" applyAlignment="1" applyProtection="1">
      <alignment horizontal="right" vertical="center"/>
    </xf>
    <xf numFmtId="0" fontId="13" fillId="5" borderId="34" xfId="9" applyFont="1" applyFill="1" applyBorder="1" applyAlignment="1" applyProtection="1">
      <alignment vertical="top" wrapText="1"/>
    </xf>
    <xf numFmtId="0" fontId="13" fillId="5" borderId="0" xfId="9" applyFont="1" applyFill="1" applyBorder="1" applyAlignment="1" applyProtection="1">
      <alignment vertical="top" wrapText="1"/>
    </xf>
    <xf numFmtId="181" fontId="56" fillId="2" borderId="122" xfId="10" applyNumberFormat="1" applyFont="1" applyFill="1" applyBorder="1" applyAlignment="1" applyProtection="1">
      <alignment vertical="center" shrinkToFit="1"/>
    </xf>
    <xf numFmtId="181" fontId="56" fillId="2" borderId="121" xfId="10" applyNumberFormat="1" applyFont="1" applyFill="1" applyBorder="1" applyAlignment="1" applyProtection="1">
      <alignment vertical="center" shrinkToFit="1"/>
    </xf>
    <xf numFmtId="183" fontId="56" fillId="2" borderId="169" xfId="10" applyNumberFormat="1" applyFont="1" applyFill="1" applyBorder="1" applyAlignment="1" applyProtection="1">
      <alignment vertical="center" shrinkToFit="1"/>
    </xf>
    <xf numFmtId="181" fontId="56" fillId="2" borderId="113" xfId="10" applyNumberFormat="1" applyFont="1" applyFill="1" applyBorder="1" applyAlignment="1" applyProtection="1">
      <alignment vertical="center" shrinkToFit="1"/>
      <protection locked="0"/>
    </xf>
    <xf numFmtId="181" fontId="56" fillId="2" borderId="64" xfId="10" applyNumberFormat="1" applyFont="1" applyFill="1" applyBorder="1" applyAlignment="1" applyProtection="1">
      <alignment vertical="center" shrinkToFit="1"/>
      <protection locked="0"/>
    </xf>
    <xf numFmtId="181" fontId="56" fillId="2" borderId="91" xfId="10" applyNumberFormat="1" applyFont="1" applyFill="1" applyBorder="1" applyAlignment="1" applyProtection="1">
      <alignment vertical="center" shrinkToFit="1"/>
      <protection locked="0"/>
    </xf>
    <xf numFmtId="181" fontId="56" fillId="2" borderId="101" xfId="10" applyNumberFormat="1" applyFont="1" applyFill="1" applyBorder="1" applyAlignment="1" applyProtection="1">
      <alignment vertical="center" shrinkToFit="1"/>
      <protection locked="0"/>
    </xf>
    <xf numFmtId="0" fontId="13" fillId="3" borderId="63" xfId="9" applyFont="1" applyFill="1" applyBorder="1" applyAlignment="1" applyProtection="1">
      <alignment horizontal="center" vertical="center" shrinkToFit="1"/>
      <protection locked="0"/>
    </xf>
    <xf numFmtId="0" fontId="13" fillId="3" borderId="15" xfId="9" applyFont="1" applyFill="1" applyBorder="1" applyAlignment="1" applyProtection="1">
      <alignment horizontal="center" vertical="center" shrinkToFit="1"/>
      <protection locked="0"/>
    </xf>
    <xf numFmtId="181" fontId="13" fillId="3" borderId="15" xfId="13" applyNumberFormat="1" applyFont="1" applyFill="1" applyBorder="1" applyAlignment="1" applyProtection="1">
      <alignment horizontal="right" vertical="center" shrinkToFit="1"/>
      <protection locked="0"/>
    </xf>
    <xf numFmtId="181" fontId="13" fillId="3" borderId="31" xfId="13" applyNumberFormat="1" applyFont="1" applyFill="1" applyBorder="1" applyAlignment="1" applyProtection="1">
      <alignment horizontal="right" vertical="center" shrinkToFit="1"/>
      <protection locked="0"/>
    </xf>
    <xf numFmtId="0" fontId="13" fillId="3" borderId="84" xfId="9" applyFont="1" applyFill="1" applyBorder="1" applyAlignment="1" applyProtection="1">
      <alignment horizontal="center" vertical="center" shrinkToFit="1"/>
      <protection locked="0"/>
    </xf>
    <xf numFmtId="0" fontId="13" fillId="3" borderId="72" xfId="9" applyFont="1" applyFill="1" applyBorder="1" applyAlignment="1" applyProtection="1">
      <alignment horizontal="center" vertical="center" shrinkToFit="1"/>
      <protection locked="0"/>
    </xf>
    <xf numFmtId="181" fontId="13" fillId="3" borderId="72" xfId="13" applyNumberFormat="1" applyFont="1" applyFill="1" applyBorder="1" applyAlignment="1" applyProtection="1">
      <alignment horizontal="right" vertical="center" shrinkToFit="1"/>
      <protection locked="0"/>
    </xf>
    <xf numFmtId="181" fontId="13" fillId="3" borderId="74" xfId="13" applyNumberFormat="1" applyFont="1" applyFill="1" applyBorder="1" applyAlignment="1" applyProtection="1">
      <alignment horizontal="right" vertical="center" shrinkToFit="1"/>
      <protection locked="0"/>
    </xf>
    <xf numFmtId="181" fontId="13" fillId="2" borderId="121" xfId="13" applyNumberFormat="1" applyFont="1" applyFill="1" applyBorder="1" applyAlignment="1" applyProtection="1">
      <alignment horizontal="right" vertical="center"/>
    </xf>
    <xf numFmtId="181" fontId="13" fillId="2" borderId="169" xfId="13" applyNumberFormat="1" applyFont="1" applyFill="1" applyBorder="1" applyAlignment="1" applyProtection="1">
      <alignment horizontal="right" vertical="center"/>
    </xf>
    <xf numFmtId="0" fontId="56" fillId="0" borderId="46" xfId="10" applyFont="1" applyFill="1" applyBorder="1" applyAlignment="1" applyProtection="1">
      <alignment horizontal="left" vertical="center" wrapText="1"/>
    </xf>
    <xf numFmtId="177" fontId="56" fillId="0" borderId="47" xfId="10" applyNumberFormat="1" applyFont="1" applyFill="1" applyBorder="1" applyAlignment="1" applyProtection="1">
      <alignment horizontal="center" vertical="center" wrapText="1" shrinkToFit="1"/>
    </xf>
    <xf numFmtId="181" fontId="56" fillId="0" borderId="12" xfId="10" applyNumberFormat="1" applyFont="1" applyFill="1" applyBorder="1" applyAlignment="1" applyProtection="1">
      <alignment vertical="center" shrinkToFit="1"/>
      <protection locked="0"/>
    </xf>
    <xf numFmtId="181" fontId="56" fillId="0" borderId="86" xfId="10" applyNumberFormat="1" applyFont="1" applyFill="1" applyBorder="1" applyAlignment="1" applyProtection="1">
      <alignment vertical="center" shrinkToFit="1"/>
      <protection locked="0"/>
    </xf>
    <xf numFmtId="181" fontId="56" fillId="0" borderId="13" xfId="10" applyNumberFormat="1" applyFont="1" applyFill="1" applyBorder="1" applyAlignment="1" applyProtection="1">
      <alignment vertical="center" shrinkToFit="1"/>
      <protection locked="0"/>
    </xf>
    <xf numFmtId="181" fontId="56" fillId="0" borderId="58" xfId="10" applyNumberFormat="1" applyFont="1" applyFill="1" applyBorder="1" applyAlignment="1" applyProtection="1">
      <alignment vertical="center" shrinkToFit="1"/>
      <protection locked="0"/>
    </xf>
    <xf numFmtId="181" fontId="56" fillId="0" borderId="14" xfId="10" applyNumberFormat="1" applyFont="1" applyFill="1" applyBorder="1" applyAlignment="1" applyProtection="1">
      <alignment vertical="center" shrinkToFit="1"/>
      <protection locked="0"/>
    </xf>
    <xf numFmtId="181" fontId="56" fillId="0" borderId="110" xfId="10" applyNumberFormat="1" applyFont="1" applyFill="1" applyBorder="1" applyAlignment="1" applyProtection="1">
      <alignment vertical="center" shrinkToFit="1"/>
    </xf>
    <xf numFmtId="181" fontId="56" fillId="0" borderId="132" xfId="10" applyNumberFormat="1" applyFont="1" applyFill="1" applyBorder="1" applyAlignment="1" applyProtection="1">
      <alignment vertical="center" shrinkToFit="1"/>
    </xf>
    <xf numFmtId="0" fontId="56" fillId="0" borderId="0" xfId="10" applyFont="1" applyFill="1" applyBorder="1" applyAlignment="1" applyProtection="1">
      <alignment vertical="center" shrinkToFit="1"/>
    </xf>
    <xf numFmtId="0" fontId="56" fillId="0" borderId="34" xfId="10" applyFont="1" applyFill="1" applyBorder="1" applyAlignment="1" applyProtection="1">
      <alignment horizontal="center" vertical="center" shrinkToFit="1"/>
    </xf>
    <xf numFmtId="0" fontId="49" fillId="0" borderId="0" xfId="9" applyFont="1" applyFill="1" applyBorder="1" applyAlignment="1">
      <alignment vertical="center"/>
    </xf>
    <xf numFmtId="181" fontId="56" fillId="2" borderId="55" xfId="10" applyNumberFormat="1" applyFont="1" applyFill="1" applyBorder="1" applyAlignment="1" applyProtection="1">
      <alignment vertical="center" shrinkToFit="1"/>
      <protection locked="0"/>
    </xf>
    <xf numFmtId="0" fontId="49" fillId="0" borderId="0" xfId="0" applyFont="1" applyFill="1" applyBorder="1" applyAlignment="1" applyProtection="1">
      <alignment horizontal="center" vertical="top"/>
    </xf>
    <xf numFmtId="0" fontId="49" fillId="0" borderId="0" xfId="0" applyFont="1" applyFill="1" applyBorder="1" applyAlignment="1" applyProtection="1">
      <alignment horizontal="left" vertical="top" wrapText="1"/>
    </xf>
    <xf numFmtId="0" fontId="49" fillId="0" borderId="0" xfId="0" applyFont="1" applyFill="1" applyBorder="1" applyAlignment="1" applyProtection="1">
      <alignment horizontal="left" vertical="center"/>
    </xf>
    <xf numFmtId="0" fontId="13" fillId="0" borderId="44" xfId="0" applyFont="1" applyFill="1" applyBorder="1" applyProtection="1">
      <alignment vertical="center"/>
    </xf>
    <xf numFmtId="0" fontId="49" fillId="0" borderId="71" xfId="0" applyFont="1" applyFill="1" applyBorder="1" applyAlignment="1" applyProtection="1">
      <alignment horizontal="right"/>
    </xf>
    <xf numFmtId="0" fontId="13" fillId="0" borderId="91" xfId="0" applyFont="1" applyFill="1" applyBorder="1" applyProtection="1">
      <alignment vertical="center"/>
    </xf>
    <xf numFmtId="0" fontId="49" fillId="0" borderId="7" xfId="0" applyFont="1" applyFill="1" applyBorder="1" applyAlignment="1" applyProtection="1">
      <alignment horizontal="right"/>
    </xf>
    <xf numFmtId="0" fontId="13" fillId="0" borderId="101" xfId="0" applyFont="1" applyFill="1" applyBorder="1" applyProtection="1">
      <alignment vertical="center"/>
    </xf>
    <xf numFmtId="0" fontId="13" fillId="0" borderId="4" xfId="0" applyFont="1" applyFill="1" applyBorder="1" applyAlignment="1" applyProtection="1">
      <alignment horizontal="left" vertical="center"/>
    </xf>
    <xf numFmtId="0" fontId="49" fillId="0" borderId="4" xfId="0" applyFont="1" applyFill="1" applyBorder="1">
      <alignment vertical="center"/>
    </xf>
    <xf numFmtId="0" fontId="49" fillId="0" borderId="3" xfId="0" applyFont="1" applyFill="1" applyBorder="1">
      <alignment vertical="center"/>
    </xf>
    <xf numFmtId="0" fontId="49" fillId="0" borderId="9" xfId="0" applyFont="1" applyFill="1" applyBorder="1">
      <alignment vertical="center"/>
    </xf>
    <xf numFmtId="0" fontId="49" fillId="0" borderId="1" xfId="0" applyFont="1" applyFill="1" applyBorder="1">
      <alignment vertical="center"/>
    </xf>
    <xf numFmtId="0" fontId="49" fillId="0" borderId="10" xfId="0" applyFont="1" applyFill="1" applyBorder="1">
      <alignment vertical="center"/>
    </xf>
    <xf numFmtId="0" fontId="49" fillId="0" borderId="56" xfId="0" applyFont="1" applyFill="1" applyBorder="1">
      <alignment vertical="center"/>
    </xf>
    <xf numFmtId="0" fontId="49" fillId="0" borderId="48" xfId="0" applyFont="1" applyFill="1" applyBorder="1">
      <alignment vertical="center"/>
    </xf>
    <xf numFmtId="181" fontId="47" fillId="3" borderId="111" xfId="9" applyNumberFormat="1" applyFont="1" applyFill="1" applyBorder="1" applyAlignment="1">
      <alignment vertical="center"/>
    </xf>
    <xf numFmtId="0" fontId="49" fillId="0" borderId="14" xfId="0"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xf>
    <xf numFmtId="0" fontId="49" fillId="0" borderId="71" xfId="0" applyFont="1" applyFill="1" applyBorder="1" applyAlignment="1" applyProtection="1"/>
    <xf numFmtId="0" fontId="49" fillId="0" borderId="91" xfId="0" applyFont="1" applyFill="1" applyBorder="1" applyAlignment="1" applyProtection="1">
      <alignment horizontal="left" vertical="center"/>
    </xf>
    <xf numFmtId="0" fontId="49" fillId="0" borderId="43" xfId="0" applyFont="1" applyFill="1" applyBorder="1" applyAlignment="1" applyProtection="1">
      <alignment horizontal="left" vertical="center" wrapText="1"/>
    </xf>
    <xf numFmtId="0" fontId="13" fillId="0" borderId="43" xfId="0" applyFont="1" applyFill="1" applyBorder="1" applyProtection="1">
      <alignment vertical="center"/>
    </xf>
    <xf numFmtId="0" fontId="49" fillId="0" borderId="43" xfId="0" applyFont="1" applyFill="1" applyBorder="1" applyAlignment="1" applyProtection="1">
      <alignment horizontal="right"/>
    </xf>
    <xf numFmtId="3" fontId="1" fillId="0" borderId="1" xfId="0" applyNumberFormat="1" applyFont="1" applyBorder="1" applyAlignment="1">
      <alignment vertical="center"/>
    </xf>
    <xf numFmtId="181" fontId="47" fillId="0" borderId="1" xfId="9" applyNumberFormat="1" applyFont="1" applyFill="1" applyBorder="1" applyAlignment="1">
      <alignment vertical="center"/>
    </xf>
    <xf numFmtId="0" fontId="13" fillId="0" borderId="8" xfId="9" applyFont="1" applyFill="1" applyBorder="1" applyAlignment="1" applyProtection="1">
      <alignment vertical="center"/>
    </xf>
    <xf numFmtId="0" fontId="49" fillId="3" borderId="4" xfId="0" applyFont="1" applyFill="1" applyBorder="1" applyAlignment="1" applyProtection="1">
      <alignment horizontal="left" vertical="center"/>
      <protection locked="0"/>
    </xf>
    <xf numFmtId="0" fontId="49" fillId="3" borderId="11" xfId="0" applyFont="1" applyFill="1" applyBorder="1" applyAlignment="1" applyProtection="1">
      <alignment horizontal="left" vertical="center"/>
      <protection locked="0"/>
    </xf>
    <xf numFmtId="0" fontId="49" fillId="3" borderId="0" xfId="0" applyFont="1" applyFill="1" applyBorder="1" applyAlignment="1" applyProtection="1">
      <alignment horizontal="left" vertical="center"/>
      <protection locked="0"/>
    </xf>
    <xf numFmtId="0" fontId="49" fillId="3" borderId="0" xfId="0" applyFont="1" applyFill="1" applyBorder="1" applyAlignment="1" applyProtection="1">
      <alignment horizontal="left" vertical="center" shrinkToFit="1"/>
      <protection locked="0"/>
    </xf>
    <xf numFmtId="0" fontId="49" fillId="3" borderId="7" xfId="0" applyFont="1" applyFill="1" applyBorder="1" applyAlignment="1" applyProtection="1">
      <alignment horizontal="left" vertical="center" shrinkToFit="1"/>
      <protection locked="0"/>
    </xf>
    <xf numFmtId="0" fontId="49" fillId="3" borderId="7" xfId="0" applyFont="1" applyFill="1" applyBorder="1" applyAlignment="1" applyProtection="1">
      <alignment horizontal="left" vertical="center"/>
      <protection locked="0"/>
    </xf>
    <xf numFmtId="0" fontId="49" fillId="3" borderId="1" xfId="0" applyFont="1" applyFill="1" applyBorder="1" applyAlignment="1" applyProtection="1">
      <alignment horizontal="left" vertical="center"/>
      <protection locked="0"/>
    </xf>
    <xf numFmtId="0" fontId="49" fillId="3" borderId="1" xfId="0" applyFont="1" applyFill="1" applyBorder="1" applyAlignment="1" applyProtection="1">
      <alignment horizontal="left" vertical="center" shrinkToFit="1"/>
      <protection locked="0"/>
    </xf>
    <xf numFmtId="0" fontId="13" fillId="3" borderId="1" xfId="9" applyFont="1" applyFill="1" applyBorder="1" applyAlignment="1" applyProtection="1">
      <alignment vertical="center"/>
    </xf>
    <xf numFmtId="0" fontId="49" fillId="3" borderId="8" xfId="0" applyFont="1" applyFill="1" applyBorder="1" applyAlignment="1" applyProtection="1">
      <alignment horizontal="left" vertical="center" shrinkToFit="1"/>
      <protection locked="0"/>
    </xf>
    <xf numFmtId="0" fontId="49" fillId="3" borderId="16" xfId="0" applyFont="1" applyFill="1" applyBorder="1" applyAlignment="1" applyProtection="1">
      <alignment horizontal="left" vertical="center"/>
      <protection locked="0"/>
    </xf>
    <xf numFmtId="3" fontId="1" fillId="3" borderId="16" xfId="0" applyNumberFormat="1" applyFont="1" applyFill="1" applyBorder="1" applyAlignment="1">
      <alignment vertical="center"/>
    </xf>
    <xf numFmtId="181" fontId="47" fillId="3" borderId="22" xfId="9" applyNumberFormat="1" applyFont="1" applyFill="1" applyBorder="1" applyAlignment="1">
      <alignment vertical="center"/>
    </xf>
    <xf numFmtId="0" fontId="49" fillId="4" borderId="15" xfId="0" applyFont="1" applyFill="1" applyBorder="1" applyAlignment="1" applyProtection="1">
      <alignment vertical="center"/>
      <protection locked="0"/>
    </xf>
    <xf numFmtId="0" fontId="49" fillId="4" borderId="63" xfId="0" applyFont="1" applyFill="1" applyBorder="1" applyAlignment="1" applyProtection="1">
      <alignment vertical="center"/>
      <protection locked="0"/>
    </xf>
    <xf numFmtId="0" fontId="49" fillId="3" borderId="47" xfId="0" applyFont="1" applyFill="1" applyBorder="1" applyAlignment="1" applyProtection="1">
      <alignment horizontal="left" vertical="center"/>
      <protection locked="0"/>
    </xf>
    <xf numFmtId="20" fontId="56" fillId="2" borderId="169" xfId="10" applyNumberFormat="1" applyFont="1" applyFill="1" applyBorder="1" applyAlignment="1" applyProtection="1">
      <alignment vertical="center" shrinkToFit="1"/>
    </xf>
    <xf numFmtId="0" fontId="13" fillId="0" borderId="0" xfId="9" applyNumberFormat="1" applyFont="1" applyFill="1" applyBorder="1" applyAlignment="1" applyProtection="1">
      <alignment vertical="center"/>
    </xf>
    <xf numFmtId="181" fontId="47" fillId="0" borderId="0" xfId="9" applyNumberFormat="1" applyFont="1" applyFill="1" applyBorder="1" applyAlignment="1">
      <alignment vertical="center"/>
    </xf>
    <xf numFmtId="3" fontId="13" fillId="0" borderId="0" xfId="9" applyNumberFormat="1" applyFont="1" applyFill="1" applyBorder="1" applyAlignment="1" applyProtection="1">
      <alignment vertical="center"/>
    </xf>
    <xf numFmtId="3" fontId="1" fillId="0" borderId="0" xfId="0" applyNumberFormat="1" applyFont="1" applyFill="1" applyBorder="1" applyAlignment="1">
      <alignment vertical="center"/>
    </xf>
    <xf numFmtId="0" fontId="6" fillId="0" borderId="0" xfId="9" applyFont="1" applyFill="1" applyBorder="1" applyAlignment="1" applyProtection="1">
      <alignment vertical="center"/>
    </xf>
    <xf numFmtId="0" fontId="8" fillId="0" borderId="0" xfId="9" applyFont="1" applyFill="1" applyBorder="1" applyAlignment="1">
      <alignment vertical="center" wrapText="1"/>
    </xf>
    <xf numFmtId="0" fontId="8" fillId="0" borderId="0" xfId="9" applyFont="1" applyFill="1" applyBorder="1" applyAlignment="1">
      <alignment horizontal="center" vertical="center" wrapText="1"/>
    </xf>
    <xf numFmtId="0" fontId="6" fillId="0" borderId="108" xfId="9" applyNumberFormat="1" applyFont="1" applyFill="1" applyBorder="1" applyAlignment="1" applyProtection="1">
      <alignment vertical="center"/>
    </xf>
    <xf numFmtId="0" fontId="6" fillId="0" borderId="34" xfId="9" applyNumberFormat="1" applyFont="1" applyFill="1" applyBorder="1" applyAlignment="1" applyProtection="1">
      <alignment vertical="center"/>
    </xf>
    <xf numFmtId="181" fontId="12" fillId="0" borderId="71" xfId="9" applyNumberFormat="1" applyFont="1" applyFill="1" applyBorder="1" applyAlignment="1">
      <alignment vertical="center"/>
    </xf>
    <xf numFmtId="0" fontId="6" fillId="0" borderId="84" xfId="9" applyNumberFormat="1" applyFont="1" applyFill="1" applyBorder="1" applyAlignment="1" applyProtection="1">
      <alignment vertical="center"/>
    </xf>
    <xf numFmtId="0" fontId="6" fillId="0" borderId="4" xfId="9" applyNumberFormat="1" applyFont="1" applyFill="1" applyBorder="1" applyAlignment="1" applyProtection="1">
      <alignment vertical="center"/>
    </xf>
    <xf numFmtId="0" fontId="6" fillId="0" borderId="11" xfId="9" applyNumberFormat="1" applyFont="1" applyFill="1" applyBorder="1" applyAlignment="1" applyProtection="1">
      <alignment vertical="center"/>
    </xf>
    <xf numFmtId="181" fontId="12" fillId="0" borderId="11" xfId="9" applyNumberFormat="1" applyFont="1" applyFill="1" applyBorder="1" applyAlignment="1">
      <alignment vertical="center"/>
    </xf>
    <xf numFmtId="0" fontId="6" fillId="0" borderId="40" xfId="9" applyNumberFormat="1" applyFont="1" applyFill="1" applyBorder="1" applyAlignment="1" applyProtection="1">
      <alignment vertical="center"/>
    </xf>
    <xf numFmtId="181" fontId="12" fillId="0" borderId="88" xfId="9" applyNumberFormat="1" applyFont="1" applyFill="1" applyBorder="1" applyAlignment="1">
      <alignment vertical="center"/>
    </xf>
    <xf numFmtId="49" fontId="8" fillId="3" borderId="6" xfId="0" applyNumberFormat="1" applyFont="1" applyFill="1" applyBorder="1" applyAlignment="1" applyProtection="1">
      <alignment horizontal="center" vertical="center" shrinkToFit="1"/>
      <protection locked="0"/>
    </xf>
    <xf numFmtId="49" fontId="8" fillId="3" borderId="0" xfId="0" applyNumberFormat="1" applyFont="1" applyFill="1" applyBorder="1" applyAlignment="1" applyProtection="1">
      <alignment horizontal="center" vertical="center" shrinkToFit="1"/>
      <protection locked="0"/>
    </xf>
    <xf numFmtId="49" fontId="8" fillId="3" borderId="9" xfId="0" applyNumberFormat="1" applyFont="1" applyFill="1" applyBorder="1" applyAlignment="1" applyProtection="1">
      <alignment horizontal="center" vertical="center" shrinkToFit="1"/>
      <protection locked="0"/>
    </xf>
    <xf numFmtId="49" fontId="8" fillId="3" borderId="46" xfId="0" applyNumberFormat="1" applyFont="1" applyFill="1" applyBorder="1" applyAlignment="1" applyProtection="1">
      <alignment horizontal="center" vertical="center" shrinkToFit="1"/>
      <protection locked="0"/>
    </xf>
    <xf numFmtId="49" fontId="8" fillId="3" borderId="7" xfId="0" applyNumberFormat="1" applyFont="1" applyFill="1" applyBorder="1" applyAlignment="1" applyProtection="1">
      <alignment horizontal="center" vertical="center" shrinkToFit="1"/>
      <protection locked="0"/>
    </xf>
    <xf numFmtId="0" fontId="8" fillId="0" borderId="63" xfId="0" applyFont="1" applyBorder="1" applyAlignment="1" applyProtection="1">
      <alignment horizontal="distributed" vertical="center"/>
    </xf>
    <xf numFmtId="0" fontId="8" fillId="0" borderId="15" xfId="0" applyFont="1" applyBorder="1" applyAlignment="1" applyProtection="1">
      <alignment horizontal="distributed" vertical="center"/>
    </xf>
    <xf numFmtId="0" fontId="6" fillId="3" borderId="89" xfId="0" applyFont="1" applyFill="1" applyBorder="1" applyAlignment="1" applyProtection="1">
      <alignment vertical="center" shrinkToFit="1"/>
      <protection locked="0"/>
    </xf>
    <xf numFmtId="0" fontId="6" fillId="3" borderId="43" xfId="0" applyFont="1" applyFill="1" applyBorder="1" applyAlignment="1" applyProtection="1">
      <alignment vertical="center" shrinkToFit="1"/>
      <protection locked="0"/>
    </xf>
    <xf numFmtId="0" fontId="6" fillId="3" borderId="90" xfId="0" applyFont="1" applyFill="1" applyBorder="1" applyAlignment="1" applyProtection="1">
      <alignment vertical="center" shrinkToFit="1"/>
      <protection locked="0"/>
    </xf>
    <xf numFmtId="0" fontId="8" fillId="0" borderId="40" xfId="0" applyFont="1" applyBorder="1" applyAlignment="1" applyProtection="1">
      <alignment horizontal="distributed" vertical="center"/>
    </xf>
    <xf numFmtId="0" fontId="8" fillId="0" borderId="41" xfId="0" applyFont="1" applyBorder="1" applyAlignment="1" applyProtection="1">
      <alignment horizontal="distributed" vertical="center"/>
    </xf>
    <xf numFmtId="0" fontId="6" fillId="3" borderId="41" xfId="0" applyFont="1" applyFill="1" applyBorder="1" applyAlignment="1" applyProtection="1">
      <alignment vertical="center" shrinkToFit="1"/>
      <protection locked="0"/>
    </xf>
    <xf numFmtId="0" fontId="6" fillId="3" borderId="42" xfId="0" applyFont="1" applyFill="1" applyBorder="1" applyAlignment="1" applyProtection="1">
      <alignment vertical="center" shrinkToFit="1"/>
      <protection locked="0"/>
    </xf>
    <xf numFmtId="0" fontId="22" fillId="3" borderId="0" xfId="0" applyFont="1" applyFill="1" applyAlignment="1" applyProtection="1">
      <alignment horizontal="center" vertical="center"/>
      <protection locked="0"/>
    </xf>
    <xf numFmtId="0" fontId="6" fillId="3" borderId="1" xfId="0" applyFont="1" applyFill="1" applyBorder="1" applyAlignment="1" applyProtection="1">
      <alignment horizontal="right" vertical="center" shrinkToFit="1"/>
      <protection locked="0"/>
    </xf>
    <xf numFmtId="58" fontId="6" fillId="3" borderId="16" xfId="0" applyNumberFormat="1" applyFont="1" applyFill="1" applyBorder="1" applyAlignment="1" applyProtection="1">
      <alignment horizontal="right" vertical="center"/>
      <protection locked="0"/>
    </xf>
    <xf numFmtId="0" fontId="8" fillId="0" borderId="37" xfId="0" applyFont="1" applyBorder="1" applyAlignment="1" applyProtection="1">
      <alignment horizontal="distributed" vertical="center"/>
    </xf>
    <xf numFmtId="0" fontId="8" fillId="0" borderId="38" xfId="0" applyFont="1" applyBorder="1" applyAlignment="1" applyProtection="1">
      <alignment horizontal="distributed" vertical="center"/>
    </xf>
    <xf numFmtId="0" fontId="6" fillId="3" borderId="70" xfId="0" applyFont="1" applyFill="1" applyBorder="1" applyAlignment="1" applyProtection="1">
      <alignment vertical="center" shrinkToFit="1"/>
      <protection locked="0"/>
    </xf>
    <xf numFmtId="0" fontId="6" fillId="3" borderId="68" xfId="0" applyFont="1" applyFill="1" applyBorder="1" applyAlignment="1" applyProtection="1">
      <alignment vertical="center" shrinkToFit="1"/>
      <protection locked="0"/>
    </xf>
    <xf numFmtId="0" fontId="6" fillId="3" borderId="71" xfId="0" applyFont="1" applyFill="1" applyBorder="1" applyAlignment="1" applyProtection="1">
      <alignment vertical="center" shrinkToFit="1"/>
      <protection locked="0"/>
    </xf>
    <xf numFmtId="0" fontId="6" fillId="0" borderId="44"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6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49" xfId="0" applyFont="1" applyBorder="1" applyAlignment="1" applyProtection="1">
      <alignment horizontal="left" vertical="center" wrapText="1"/>
    </xf>
    <xf numFmtId="0" fontId="6" fillId="0" borderId="3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32"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6" fillId="0" borderId="66"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67" xfId="0" applyFont="1" applyBorder="1" applyAlignment="1" applyProtection="1">
      <alignment horizontal="center" vertical="center" wrapText="1"/>
    </xf>
    <xf numFmtId="0" fontId="6" fillId="4"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0" fontId="6" fillId="4" borderId="57" xfId="0" applyFont="1" applyFill="1" applyBorder="1" applyAlignment="1" applyProtection="1">
      <alignment horizontal="center" vertical="center" wrapText="1"/>
      <protection locked="0"/>
    </xf>
    <xf numFmtId="0" fontId="6" fillId="3" borderId="58"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4" borderId="58" xfId="0" applyFont="1" applyFill="1" applyBorder="1" applyAlignment="1" applyProtection="1">
      <alignment horizontal="center" vertical="center" wrapText="1"/>
      <protection locked="0"/>
    </xf>
    <xf numFmtId="0" fontId="19" fillId="3" borderId="56" xfId="0" applyFont="1" applyFill="1" applyBorder="1" applyAlignment="1" applyProtection="1">
      <alignment horizontal="center" vertical="center"/>
      <protection locked="0"/>
    </xf>
    <xf numFmtId="0" fontId="6" fillId="4" borderId="59" xfId="0"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xf>
    <xf numFmtId="0" fontId="6" fillId="2" borderId="61" xfId="0" applyFont="1" applyFill="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71" xfId="0" applyFont="1" applyBorder="1" applyAlignment="1" applyProtection="1">
      <alignment horizontal="center" vertical="center"/>
    </xf>
    <xf numFmtId="0" fontId="6" fillId="4" borderId="63" xfId="0"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center"/>
      <protection locked="0"/>
    </xf>
    <xf numFmtId="0" fontId="6" fillId="4" borderId="31" xfId="0" applyFont="1" applyFill="1" applyBorder="1" applyAlignment="1" applyProtection="1">
      <alignment horizontal="center" vertical="center"/>
      <protection locked="0"/>
    </xf>
    <xf numFmtId="0" fontId="6" fillId="4" borderId="84" xfId="0" applyFont="1" applyFill="1" applyBorder="1" applyAlignment="1" applyProtection="1">
      <alignment horizontal="center" vertical="center"/>
      <protection locked="0"/>
    </xf>
    <xf numFmtId="0" fontId="6" fillId="4" borderId="72" xfId="0" applyFont="1" applyFill="1" applyBorder="1" applyAlignment="1" applyProtection="1">
      <alignment horizontal="center" vertical="center"/>
      <protection locked="0"/>
    </xf>
    <xf numFmtId="0" fontId="6" fillId="4" borderId="74"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8" fillId="4" borderId="43"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8" fillId="4" borderId="55" xfId="0" applyFont="1" applyFill="1" applyBorder="1" applyAlignment="1" applyProtection="1">
      <alignment horizontal="center" vertical="center"/>
      <protection locked="0"/>
    </xf>
    <xf numFmtId="0" fontId="8" fillId="4" borderId="57" xfId="0" applyFont="1" applyFill="1" applyBorder="1" applyAlignment="1" applyProtection="1">
      <alignment horizontal="center" vertical="center"/>
      <protection locked="0"/>
    </xf>
    <xf numFmtId="0" fontId="9" fillId="0" borderId="56" xfId="0" applyFont="1" applyBorder="1" applyAlignment="1" applyProtection="1">
      <alignment horizontal="left" vertical="center"/>
    </xf>
    <xf numFmtId="0" fontId="9" fillId="0" borderId="88" xfId="0" applyFont="1" applyBorder="1" applyAlignment="1" applyProtection="1">
      <alignment horizontal="left" vertical="center"/>
    </xf>
    <xf numFmtId="0" fontId="9" fillId="0" borderId="1" xfId="0" applyFont="1" applyBorder="1" applyAlignment="1" applyProtection="1">
      <alignment horizontal="right" vertical="center" shrinkToFit="1"/>
    </xf>
    <xf numFmtId="0" fontId="9" fillId="3" borderId="1"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0" fillId="0" borderId="4" xfId="0" applyFont="1" applyBorder="1" applyAlignment="1" applyProtection="1">
      <alignment vertical="center" wrapText="1"/>
    </xf>
    <xf numFmtId="0" fontId="0" fillId="0" borderId="11" xfId="0" applyFont="1" applyBorder="1" applyAlignment="1" applyProtection="1">
      <alignment vertical="center" wrapText="1"/>
    </xf>
    <xf numFmtId="0" fontId="8" fillId="4" borderId="10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8" fillId="0" borderId="2"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3" xfId="0" applyFont="1" applyBorder="1" applyAlignment="1" applyProtection="1">
      <alignment horizontal="right" vertical="center"/>
    </xf>
    <xf numFmtId="0" fontId="8" fillId="0" borderId="0" xfId="0" applyFont="1" applyBorder="1" applyAlignment="1" applyProtection="1">
      <alignment horizontal="distributed" vertical="center"/>
    </xf>
    <xf numFmtId="0" fontId="8" fillId="0" borderId="1" xfId="0" applyFont="1" applyBorder="1" applyAlignment="1" applyProtection="1">
      <alignment horizontal="distributed" vertical="center"/>
    </xf>
    <xf numFmtId="0" fontId="6" fillId="3" borderId="1" xfId="0" applyFont="1" applyFill="1" applyBorder="1" applyAlignment="1" applyProtection="1">
      <alignment horizontal="center" vertical="center" shrinkToFit="1"/>
      <protection locked="0"/>
    </xf>
    <xf numFmtId="0" fontId="8" fillId="0" borderId="44"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49" xfId="0" applyFont="1" applyBorder="1" applyAlignment="1" applyProtection="1">
      <alignment horizontal="right" vertical="center"/>
    </xf>
    <xf numFmtId="0" fontId="8" fillId="0" borderId="34" xfId="0" applyFont="1" applyBorder="1" applyAlignment="1" applyProtection="1">
      <alignment horizontal="right" vertical="center"/>
    </xf>
    <xf numFmtId="0" fontId="8" fillId="0" borderId="51" xfId="0" applyFont="1" applyBorder="1" applyAlignment="1" applyProtection="1">
      <alignment horizontal="right" vertical="center"/>
    </xf>
    <xf numFmtId="0" fontId="8" fillId="3" borderId="50" xfId="0" applyFont="1" applyFill="1" applyBorder="1" applyAlignment="1" applyProtection="1">
      <alignment horizontal="right" vertical="center"/>
      <protection locked="0"/>
    </xf>
    <xf numFmtId="0" fontId="8" fillId="3" borderId="16" xfId="0" applyFont="1" applyFill="1" applyBorder="1" applyAlignment="1" applyProtection="1">
      <alignment horizontal="right" vertical="center"/>
      <protection locked="0"/>
    </xf>
    <xf numFmtId="0" fontId="8" fillId="3" borderId="22" xfId="0" applyFont="1" applyFill="1" applyBorder="1" applyAlignment="1" applyProtection="1">
      <alignment horizontal="right" vertical="center"/>
      <protection locked="0"/>
    </xf>
    <xf numFmtId="0" fontId="8" fillId="0" borderId="52" xfId="0" applyFont="1" applyBorder="1" applyAlignment="1" applyProtection="1">
      <alignment horizontal="center" vertical="center" wrapText="1"/>
    </xf>
    <xf numFmtId="0" fontId="8" fillId="0" borderId="53" xfId="0" applyFont="1" applyBorder="1" applyAlignment="1" applyProtection="1">
      <alignment horizontal="center" vertical="center" wrapText="1"/>
    </xf>
    <xf numFmtId="0" fontId="8" fillId="0" borderId="54" xfId="0" applyFont="1" applyBorder="1" applyAlignment="1" applyProtection="1">
      <alignment horizontal="center" vertical="center" wrapText="1"/>
    </xf>
    <xf numFmtId="0" fontId="8" fillId="0" borderId="44"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64"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9"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51" xfId="0" applyFont="1" applyBorder="1" applyAlignment="1" applyProtection="1">
      <alignment horizontal="center" vertical="center"/>
    </xf>
    <xf numFmtId="0" fontId="8" fillId="0" borderId="8" xfId="0" applyFont="1" applyBorder="1" applyAlignment="1" applyProtection="1">
      <alignment horizontal="center" vertical="center"/>
    </xf>
    <xf numFmtId="0" fontId="6" fillId="0" borderId="82"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xf>
    <xf numFmtId="0" fontId="6" fillId="0" borderId="128"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xf>
    <xf numFmtId="0" fontId="8" fillId="0" borderId="83" xfId="0" applyFont="1" applyFill="1" applyBorder="1" applyAlignment="1" applyProtection="1">
      <alignment horizontal="center" vertical="center" wrapText="1"/>
    </xf>
    <xf numFmtId="49" fontId="8" fillId="3" borderId="47" xfId="0" applyNumberFormat="1" applyFont="1" applyFill="1" applyBorder="1" applyAlignment="1" applyProtection="1">
      <alignment horizontal="center" vertical="center" shrinkToFit="1"/>
      <protection locked="0"/>
    </xf>
    <xf numFmtId="49" fontId="8" fillId="3" borderId="16" xfId="0" applyNumberFormat="1" applyFont="1" applyFill="1" applyBorder="1" applyAlignment="1" applyProtection="1">
      <alignment horizontal="center" vertical="center" shrinkToFit="1"/>
      <protection locked="0"/>
    </xf>
    <xf numFmtId="49" fontId="8" fillId="3" borderId="48" xfId="0" applyNumberFormat="1" applyFont="1" applyFill="1" applyBorder="1" applyAlignment="1" applyProtection="1">
      <alignment horizontal="center" vertical="center" shrinkToFit="1"/>
      <protection locked="0"/>
    </xf>
    <xf numFmtId="49" fontId="8" fillId="3" borderId="50" xfId="0" applyNumberFormat="1" applyFont="1" applyFill="1" applyBorder="1" applyAlignment="1" applyProtection="1">
      <alignment horizontal="center" vertical="center" shrinkToFit="1"/>
      <protection locked="0"/>
    </xf>
    <xf numFmtId="49" fontId="8" fillId="3" borderId="22" xfId="0" applyNumberFormat="1" applyFont="1" applyFill="1" applyBorder="1" applyAlignment="1" applyProtection="1">
      <alignment horizontal="center" vertical="center" shrinkToFit="1"/>
      <protection locked="0"/>
    </xf>
    <xf numFmtId="0" fontId="0" fillId="0" borderId="34" xfId="0" applyFont="1" applyBorder="1" applyAlignment="1" applyProtection="1">
      <alignment vertical="center"/>
    </xf>
    <xf numFmtId="0" fontId="0" fillId="0" borderId="45" xfId="0" applyFont="1" applyBorder="1" applyAlignment="1" applyProtection="1">
      <alignment vertical="center"/>
    </xf>
    <xf numFmtId="0" fontId="8" fillId="0" borderId="46" xfId="0" applyFont="1" applyBorder="1" applyAlignment="1" applyProtection="1">
      <alignment horizontal="center" vertical="center"/>
    </xf>
    <xf numFmtId="0" fontId="8" fillId="0" borderId="0" xfId="0" applyFont="1" applyBorder="1" applyAlignment="1" applyProtection="1">
      <alignment horizontal="center" vertical="center"/>
    </xf>
    <xf numFmtId="0" fontId="0" fillId="0" borderId="0" xfId="0" applyFont="1" applyAlignment="1" applyProtection="1">
      <alignment vertical="center"/>
    </xf>
    <xf numFmtId="0" fontId="0" fillId="0" borderId="9" xfId="0" applyFont="1" applyBorder="1" applyAlignment="1" applyProtection="1">
      <alignment vertical="center"/>
    </xf>
    <xf numFmtId="0" fontId="8" fillId="0" borderId="43" xfId="0" applyFont="1" applyBorder="1" applyAlignment="1" applyProtection="1">
      <alignment horizontal="left" vertical="center" wrapText="1"/>
    </xf>
    <xf numFmtId="0" fontId="0" fillId="0" borderId="43"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8" fillId="0" borderId="44" xfId="0" applyFont="1" applyBorder="1" applyAlignment="1" applyProtection="1">
      <alignment horizontal="distributed" vertical="center"/>
    </xf>
    <xf numFmtId="0" fontId="8" fillId="0" borderId="34" xfId="0" applyFont="1" applyBorder="1" applyAlignment="1" applyProtection="1">
      <alignment horizontal="distributed" vertical="center"/>
    </xf>
    <xf numFmtId="0" fontId="8" fillId="0" borderId="45" xfId="0" applyFont="1" applyBorder="1" applyAlignment="1" applyProtection="1">
      <alignment horizontal="distributed" vertical="center"/>
    </xf>
    <xf numFmtId="0" fontId="8" fillId="3" borderId="34"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protection locked="0"/>
    </xf>
    <xf numFmtId="0" fontId="8" fillId="0" borderId="49" xfId="0" applyFont="1" applyBorder="1" applyAlignment="1" applyProtection="1">
      <alignment horizontal="distributed" vertical="center"/>
    </xf>
    <xf numFmtId="0" fontId="8" fillId="4" borderId="49" xfId="0" applyFont="1" applyFill="1" applyBorder="1" applyAlignment="1" applyProtection="1">
      <alignment horizontal="center" vertical="center"/>
      <protection locked="0"/>
    </xf>
    <xf numFmtId="0" fontId="8" fillId="4" borderId="34" xfId="0" applyFont="1" applyFill="1" applyBorder="1" applyAlignment="1" applyProtection="1">
      <alignment horizontal="center" vertical="center"/>
      <protection locked="0"/>
    </xf>
    <xf numFmtId="0" fontId="8" fillId="4" borderId="45" xfId="0" applyFont="1" applyFill="1" applyBorder="1" applyAlignment="1" applyProtection="1">
      <alignment horizontal="center" vertical="center"/>
      <protection locked="0"/>
    </xf>
    <xf numFmtId="0" fontId="8" fillId="3" borderId="49" xfId="0" applyFont="1" applyFill="1" applyBorder="1" applyAlignment="1" applyProtection="1">
      <alignment horizontal="right" vertical="center"/>
      <protection locked="0"/>
    </xf>
    <xf numFmtId="0" fontId="8" fillId="3" borderId="34" xfId="0" applyFont="1" applyFill="1" applyBorder="1" applyAlignment="1" applyProtection="1">
      <alignment horizontal="right" vertical="center"/>
      <protection locked="0"/>
    </xf>
    <xf numFmtId="0" fontId="8" fillId="3" borderId="51" xfId="0" applyFont="1" applyFill="1" applyBorder="1" applyAlignment="1" applyProtection="1">
      <alignment horizontal="right" vertical="center"/>
      <protection locked="0"/>
    </xf>
    <xf numFmtId="0" fontId="6" fillId="2" borderId="70" xfId="0" applyFont="1" applyFill="1" applyBorder="1" applyAlignment="1" applyProtection="1">
      <alignment vertical="center" shrinkToFit="1"/>
    </xf>
    <xf numFmtId="0" fontId="6" fillId="2" borderId="68" xfId="0" applyFont="1" applyFill="1" applyBorder="1" applyAlignment="1" applyProtection="1">
      <alignment vertical="center" shrinkToFit="1"/>
    </xf>
    <xf numFmtId="0" fontId="6" fillId="2" borderId="71" xfId="0" applyFont="1" applyFill="1" applyBorder="1" applyAlignment="1" applyProtection="1">
      <alignment vertical="center" shrinkToFit="1"/>
    </xf>
    <xf numFmtId="0" fontId="6" fillId="0" borderId="43" xfId="0" applyFont="1" applyBorder="1" applyAlignment="1" applyProtection="1">
      <alignment horizontal="distributed" vertical="center"/>
    </xf>
    <xf numFmtId="0" fontId="6" fillId="3" borderId="43" xfId="0" applyFont="1" applyFill="1" applyBorder="1" applyAlignment="1" applyProtection="1">
      <alignment horizontal="center" vertical="center" shrinkToFit="1"/>
      <protection locked="0"/>
    </xf>
    <xf numFmtId="0" fontId="11" fillId="0" borderId="76" xfId="0" applyFont="1" applyBorder="1" applyAlignment="1" applyProtection="1">
      <alignment horizontal="left" vertical="center" wrapText="1"/>
    </xf>
    <xf numFmtId="0" fontId="11" fillId="0" borderId="77" xfId="0" applyFont="1" applyBorder="1" applyAlignment="1" applyProtection="1">
      <alignment horizontal="left" vertical="center" wrapText="1"/>
    </xf>
    <xf numFmtId="0" fontId="11" fillId="0" borderId="78" xfId="0" applyFont="1" applyBorder="1" applyAlignment="1" applyProtection="1">
      <alignment horizontal="left" vertical="center" wrapText="1"/>
    </xf>
    <xf numFmtId="58" fontId="6" fillId="0" borderId="0" xfId="0" applyNumberFormat="1" applyFont="1" applyFill="1" applyAlignment="1" applyProtection="1">
      <alignment horizontal="center" vertical="center"/>
    </xf>
    <xf numFmtId="0" fontId="6" fillId="0" borderId="0" xfId="0" applyFont="1" applyFill="1" applyAlignment="1" applyProtection="1">
      <alignment horizontal="center" vertical="center"/>
    </xf>
    <xf numFmtId="0" fontId="6" fillId="2" borderId="89" xfId="0" applyFont="1" applyFill="1" applyBorder="1" applyAlignment="1" applyProtection="1">
      <alignment vertical="center" shrinkToFit="1"/>
    </xf>
    <xf numFmtId="0" fontId="6" fillId="2" borderId="43" xfId="0" applyFont="1" applyFill="1" applyBorder="1" applyAlignment="1" applyProtection="1">
      <alignment vertical="center" shrinkToFit="1"/>
    </xf>
    <xf numFmtId="0" fontId="6" fillId="2" borderId="90" xfId="0" applyFont="1" applyFill="1" applyBorder="1" applyAlignment="1" applyProtection="1">
      <alignment vertical="center" shrinkToFit="1"/>
    </xf>
    <xf numFmtId="38" fontId="8" fillId="4" borderId="82" xfId="6" applyFont="1" applyFill="1" applyBorder="1" applyAlignment="1" applyProtection="1">
      <alignment horizontal="center" vertical="center"/>
      <protection locked="0"/>
    </xf>
    <xf numFmtId="38" fontId="8" fillId="4" borderId="33" xfId="6" applyFont="1" applyFill="1" applyBorder="1" applyAlignment="1" applyProtection="1">
      <alignment horizontal="center" vertical="center"/>
      <protection locked="0"/>
    </xf>
    <xf numFmtId="38" fontId="8" fillId="4" borderId="83" xfId="6" applyFont="1" applyFill="1" applyBorder="1" applyAlignment="1" applyProtection="1">
      <alignment horizontal="center" vertical="center"/>
      <protection locked="0"/>
    </xf>
    <xf numFmtId="0" fontId="6" fillId="3" borderId="0" xfId="0" applyFont="1" applyFill="1" applyAlignment="1" applyProtection="1">
      <alignment horizontal="center" vertical="center" shrinkToFit="1"/>
      <protection locked="0"/>
    </xf>
    <xf numFmtId="0" fontId="6" fillId="0" borderId="1" xfId="0" applyFont="1" applyBorder="1" applyAlignment="1" applyProtection="1">
      <alignment horizontal="distributed" vertical="center"/>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11" fillId="0" borderId="73" xfId="0" applyFont="1" applyBorder="1" applyAlignment="1" applyProtection="1">
      <alignment vertical="center" wrapText="1"/>
    </xf>
    <xf numFmtId="0" fontId="8" fillId="0" borderId="12" xfId="0" applyFont="1" applyBorder="1" applyAlignment="1" applyProtection="1">
      <alignment horizontal="center" vertical="top"/>
    </xf>
    <xf numFmtId="0" fontId="8" fillId="0" borderId="13" xfId="0" applyFont="1" applyBorder="1" applyAlignment="1" applyProtection="1">
      <alignment horizontal="center" vertical="top"/>
    </xf>
    <xf numFmtId="0" fontId="8" fillId="0" borderId="14" xfId="0" applyFont="1" applyBorder="1" applyAlignment="1" applyProtection="1">
      <alignment horizontal="center" vertical="top"/>
    </xf>
    <xf numFmtId="0" fontId="8" fillId="0" borderId="52" xfId="0" applyFont="1" applyBorder="1" applyAlignment="1" applyProtection="1">
      <alignment horizontal="center" vertical="top"/>
    </xf>
    <xf numFmtId="0" fontId="8" fillId="0" borderId="53" xfId="0" applyFont="1" applyBorder="1" applyAlignment="1" applyProtection="1">
      <alignment horizontal="center" vertical="top"/>
    </xf>
    <xf numFmtId="0" fontId="8" fillId="0" borderId="54" xfId="0" applyFont="1" applyBorder="1" applyAlignment="1" applyProtection="1">
      <alignment horizontal="center" vertical="top"/>
    </xf>
    <xf numFmtId="0" fontId="11" fillId="0" borderId="15" xfId="0" applyFont="1" applyBorder="1" applyAlignment="1" applyProtection="1">
      <alignment horizontal="left" vertical="center" wrapText="1"/>
    </xf>
    <xf numFmtId="0" fontId="11" fillId="0" borderId="31" xfId="0" applyFont="1" applyBorder="1" applyAlignment="1" applyProtection="1">
      <alignment horizontal="left" vertical="center" wrapText="1"/>
    </xf>
    <xf numFmtId="0" fontId="11" fillId="3" borderId="80" xfId="0" applyFont="1" applyFill="1" applyBorder="1" applyAlignment="1" applyProtection="1">
      <alignment horizontal="left" vertical="center" wrapText="1"/>
      <protection locked="0"/>
    </xf>
    <xf numFmtId="0" fontId="11" fillId="3" borderId="81" xfId="0" applyFont="1" applyFill="1" applyBorder="1" applyAlignment="1" applyProtection="1">
      <alignment horizontal="left" vertical="center" wrapText="1"/>
      <protection locked="0"/>
    </xf>
    <xf numFmtId="0" fontId="11" fillId="0" borderId="15" xfId="0" applyFont="1" applyBorder="1" applyAlignment="1" applyProtection="1">
      <alignment vertical="center" wrapText="1"/>
    </xf>
    <xf numFmtId="0" fontId="11" fillId="0" borderId="41" xfId="0" applyFont="1" applyBorder="1" applyAlignment="1" applyProtection="1">
      <alignment vertical="center" wrapText="1"/>
    </xf>
    <xf numFmtId="0" fontId="11" fillId="0" borderId="17"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8" fillId="0" borderId="113" xfId="0" applyFont="1" applyBorder="1" applyAlignment="1" applyProtection="1">
      <alignment vertical="center" wrapText="1"/>
    </xf>
    <xf numFmtId="0" fontId="8" fillId="0" borderId="68" xfId="0" applyFont="1" applyBorder="1" applyAlignment="1" applyProtection="1">
      <alignment vertical="center" wrapText="1"/>
    </xf>
    <xf numFmtId="0" fontId="8" fillId="0" borderId="129" xfId="0" applyFont="1" applyBorder="1" applyAlignment="1" applyProtection="1">
      <alignment vertical="center" wrapText="1"/>
    </xf>
    <xf numFmtId="0" fontId="8" fillId="3" borderId="5"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11" fillId="0" borderId="72" xfId="0" applyFont="1" applyBorder="1" applyAlignment="1" applyProtection="1">
      <alignment horizontal="center" vertical="center" wrapText="1"/>
    </xf>
    <xf numFmtId="0" fontId="11" fillId="0" borderId="80" xfId="0" applyFont="1" applyBorder="1" applyAlignment="1" applyProtection="1">
      <alignment horizontal="center" vertical="center" wrapText="1"/>
    </xf>
    <xf numFmtId="0" fontId="10" fillId="3" borderId="0" xfId="0" applyFont="1" applyFill="1" applyAlignment="1" applyProtection="1">
      <alignment horizontal="center" vertical="center"/>
      <protection locked="0"/>
    </xf>
    <xf numFmtId="0" fontId="8" fillId="3" borderId="1" xfId="0" applyFont="1" applyFill="1" applyBorder="1" applyAlignment="1" applyProtection="1">
      <alignment horizontal="right" vertical="center" shrinkToFit="1"/>
      <protection locked="0"/>
    </xf>
    <xf numFmtId="58" fontId="6" fillId="3" borderId="0" xfId="0" applyNumberFormat="1" applyFont="1" applyFill="1" applyBorder="1" applyAlignment="1" applyProtection="1">
      <alignment horizontal="right" vertical="center"/>
      <protection locked="0"/>
    </xf>
    <xf numFmtId="0" fontId="6" fillId="3" borderId="0" xfId="0" applyFont="1" applyFill="1" applyBorder="1" applyAlignment="1" applyProtection="1">
      <alignment horizontal="right" vertical="center"/>
      <protection locked="0"/>
    </xf>
    <xf numFmtId="0" fontId="6" fillId="3" borderId="38" xfId="0" applyFont="1" applyFill="1" applyBorder="1" applyAlignment="1" applyProtection="1">
      <alignment vertical="center" shrinkToFit="1"/>
      <protection locked="0"/>
    </xf>
    <xf numFmtId="0" fontId="6" fillId="3" borderId="39" xfId="0" applyFont="1" applyFill="1" applyBorder="1" applyAlignment="1" applyProtection="1">
      <alignment vertical="center" shrinkToFit="1"/>
      <protection locked="0"/>
    </xf>
    <xf numFmtId="0" fontId="6" fillId="0" borderId="44" xfId="0" applyFont="1" applyBorder="1" applyAlignment="1" applyProtection="1">
      <alignment vertical="center" wrapText="1"/>
    </xf>
    <xf numFmtId="0" fontId="8" fillId="0" borderId="34" xfId="0" applyFont="1" applyBorder="1" applyAlignment="1" applyProtection="1">
      <alignment vertical="center" wrapText="1"/>
    </xf>
    <xf numFmtId="0" fontId="8" fillId="0" borderId="51" xfId="0" applyFont="1" applyBorder="1" applyAlignment="1" applyProtection="1">
      <alignment vertical="center" wrapText="1"/>
    </xf>
    <xf numFmtId="0" fontId="8" fillId="0" borderId="47" xfId="0" applyFont="1" applyBorder="1" applyAlignment="1" applyProtection="1">
      <alignment vertical="center" wrapText="1"/>
    </xf>
    <xf numFmtId="0" fontId="8" fillId="0" borderId="16" xfId="0" applyFont="1" applyBorder="1" applyAlignment="1" applyProtection="1">
      <alignment vertical="center" wrapText="1"/>
    </xf>
    <xf numFmtId="0" fontId="8" fillId="0" borderId="22" xfId="0" applyFont="1" applyBorder="1" applyAlignment="1" applyProtection="1">
      <alignment vertical="center" wrapText="1"/>
    </xf>
    <xf numFmtId="0" fontId="6" fillId="0" borderId="37" xfId="0" applyFont="1" applyBorder="1" applyAlignment="1" applyProtection="1">
      <alignment horizontal="left" vertical="center" wrapText="1"/>
    </xf>
    <xf numFmtId="0" fontId="8" fillId="0" borderId="38" xfId="0" applyFont="1" applyBorder="1" applyAlignment="1" applyProtection="1">
      <alignment horizontal="left" vertical="center" wrapText="1"/>
    </xf>
    <xf numFmtId="0" fontId="8" fillId="0" borderId="39" xfId="0" applyFont="1" applyBorder="1" applyAlignment="1" applyProtection="1">
      <alignment horizontal="left" vertical="center" wrapText="1"/>
    </xf>
    <xf numFmtId="0" fontId="6" fillId="0" borderId="123"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124" xfId="0" applyFont="1" applyBorder="1" applyAlignment="1" applyProtection="1">
      <alignment horizontal="left" vertical="center" wrapText="1"/>
    </xf>
    <xf numFmtId="0" fontId="8" fillId="0" borderId="40" xfId="0" applyFont="1" applyBorder="1" applyAlignment="1" applyProtection="1">
      <alignment horizontal="left" vertical="center" wrapText="1"/>
    </xf>
    <xf numFmtId="0" fontId="8" fillId="0" borderId="41" xfId="0" applyFont="1" applyBorder="1" applyAlignment="1" applyProtection="1">
      <alignment horizontal="left" vertical="center" wrapText="1"/>
    </xf>
    <xf numFmtId="0" fontId="8" fillId="0" borderId="42" xfId="0" applyFont="1" applyBorder="1" applyAlignment="1" applyProtection="1">
      <alignment horizontal="left" vertical="center" wrapText="1"/>
    </xf>
    <xf numFmtId="0" fontId="6" fillId="4" borderId="115" xfId="0" applyFont="1" applyFill="1" applyBorder="1" applyAlignment="1" applyProtection="1">
      <alignment horizontal="center" vertical="center"/>
      <protection locked="0"/>
    </xf>
    <xf numFmtId="0" fontId="6" fillId="4" borderId="97" xfId="0" applyFont="1" applyFill="1" applyBorder="1" applyAlignment="1" applyProtection="1">
      <alignment horizontal="center" vertical="center"/>
      <protection locked="0"/>
    </xf>
    <xf numFmtId="0" fontId="6" fillId="4" borderId="116" xfId="0" applyFont="1" applyFill="1" applyBorder="1" applyAlignment="1" applyProtection="1">
      <alignment horizontal="center" vertical="center"/>
      <protection locked="0"/>
    </xf>
    <xf numFmtId="0" fontId="6" fillId="0" borderId="44" xfId="0" applyFont="1" applyBorder="1" applyAlignment="1" applyProtection="1">
      <alignment horizontal="center" vertical="center" textRotation="255" wrapText="1" shrinkToFit="1"/>
    </xf>
    <xf numFmtId="0" fontId="6" fillId="0" borderId="45" xfId="0" applyFont="1" applyBorder="1" applyAlignment="1" applyProtection="1">
      <alignment horizontal="center" vertical="center" textRotation="255" wrapText="1" shrinkToFit="1"/>
    </xf>
    <xf numFmtId="0" fontId="6" fillId="0" borderId="46" xfId="0" applyFont="1" applyBorder="1" applyAlignment="1" applyProtection="1">
      <alignment horizontal="center" vertical="center" textRotation="255" wrapText="1" shrinkToFit="1"/>
    </xf>
    <xf numFmtId="0" fontId="6" fillId="0" borderId="9" xfId="0" applyFont="1" applyBorder="1" applyAlignment="1" applyProtection="1">
      <alignment horizontal="center" vertical="center" textRotation="255" wrapText="1" shrinkToFit="1"/>
    </xf>
    <xf numFmtId="0" fontId="6" fillId="0" borderId="64" xfId="0" applyFont="1" applyBorder="1" applyAlignment="1" applyProtection="1">
      <alignment horizontal="center" vertical="center" textRotation="255" wrapText="1" shrinkToFit="1"/>
    </xf>
    <xf numFmtId="0" fontId="6" fillId="0" borderId="10" xfId="0" applyFont="1" applyBorder="1" applyAlignment="1" applyProtection="1">
      <alignment horizontal="center" vertical="center" textRotation="255" wrapText="1" shrinkToFit="1"/>
    </xf>
    <xf numFmtId="0" fontId="6" fillId="4" borderId="112" xfId="0" applyFont="1" applyFill="1" applyBorder="1" applyAlignment="1" applyProtection="1">
      <alignment horizontal="center" vertical="center"/>
      <protection locked="0"/>
    </xf>
    <xf numFmtId="0" fontId="6" fillId="4" borderId="109" xfId="0" applyFont="1" applyFill="1" applyBorder="1" applyAlignment="1" applyProtection="1">
      <alignment horizontal="center" vertical="center"/>
      <protection locked="0"/>
    </xf>
    <xf numFmtId="0" fontId="6" fillId="4" borderId="131" xfId="0" applyFont="1" applyFill="1" applyBorder="1" applyAlignment="1" applyProtection="1">
      <alignment horizontal="center" vertical="center"/>
      <protection locked="0"/>
    </xf>
    <xf numFmtId="0" fontId="6" fillId="4" borderId="94" xfId="0" applyFont="1" applyFill="1" applyBorder="1" applyAlignment="1" applyProtection="1">
      <alignment horizontal="center" vertical="center"/>
      <protection locked="0"/>
    </xf>
    <xf numFmtId="0" fontId="6" fillId="4" borderId="95" xfId="0" applyFont="1" applyFill="1" applyBorder="1" applyAlignment="1" applyProtection="1">
      <alignment horizontal="center" vertical="center"/>
      <protection locked="0"/>
    </xf>
    <xf numFmtId="0" fontId="6" fillId="4" borderId="103" xfId="0" applyFont="1" applyFill="1" applyBorder="1" applyAlignment="1" applyProtection="1">
      <alignment horizontal="center" vertical="center"/>
      <protection locked="0"/>
    </xf>
    <xf numFmtId="0" fontId="6" fillId="4" borderId="102" xfId="0" applyFont="1" applyFill="1" applyBorder="1" applyAlignment="1" applyProtection="1">
      <alignment horizontal="center" vertical="center"/>
      <protection locked="0"/>
    </xf>
    <xf numFmtId="0" fontId="6" fillId="4" borderId="98" xfId="0" applyFont="1" applyFill="1" applyBorder="1" applyAlignment="1" applyProtection="1">
      <alignment horizontal="center" vertical="center"/>
      <protection locked="0"/>
    </xf>
    <xf numFmtId="0" fontId="6" fillId="4" borderId="130" xfId="0" applyFont="1" applyFill="1" applyBorder="1" applyAlignment="1" applyProtection="1">
      <alignment horizontal="center" vertical="center"/>
      <protection locked="0"/>
    </xf>
    <xf numFmtId="0" fontId="18" fillId="0" borderId="105" xfId="0" applyFont="1" applyBorder="1" applyAlignment="1" applyProtection="1">
      <alignment horizontal="left" vertical="center" shrinkToFit="1"/>
    </xf>
    <xf numFmtId="0" fontId="6" fillId="0" borderId="104" xfId="0" applyFont="1" applyBorder="1" applyAlignment="1" applyProtection="1">
      <alignment horizontal="left" vertical="center" shrinkToFit="1"/>
    </xf>
    <xf numFmtId="0" fontId="6" fillId="0" borderId="142" xfId="0" applyFont="1" applyBorder="1" applyAlignment="1" applyProtection="1">
      <alignment horizontal="left" vertical="center" shrinkToFit="1"/>
    </xf>
    <xf numFmtId="0" fontId="6" fillId="4" borderId="117" xfId="0" applyFont="1" applyFill="1" applyBorder="1" applyAlignment="1" applyProtection="1">
      <alignment horizontal="center" vertical="center"/>
      <protection locked="0"/>
    </xf>
    <xf numFmtId="0" fontId="6" fillId="4" borderId="100" xfId="0" applyFont="1" applyFill="1" applyBorder="1" applyAlignment="1" applyProtection="1">
      <alignment horizontal="center" vertical="center"/>
      <protection locked="0"/>
    </xf>
    <xf numFmtId="0" fontId="6" fillId="4" borderId="118" xfId="0" applyFont="1" applyFill="1" applyBorder="1" applyAlignment="1" applyProtection="1">
      <alignment horizontal="center" vertical="center"/>
      <protection locked="0"/>
    </xf>
    <xf numFmtId="0" fontId="6" fillId="3" borderId="15" xfId="0" applyFont="1" applyFill="1" applyBorder="1" applyAlignment="1" applyProtection="1">
      <alignment vertical="center" shrinkToFit="1"/>
      <protection locked="0"/>
    </xf>
    <xf numFmtId="0" fontId="6" fillId="3" borderId="31" xfId="0" applyFont="1" applyFill="1" applyBorder="1" applyAlignment="1" applyProtection="1">
      <alignment vertical="center" shrinkToFit="1"/>
      <protection locked="0"/>
    </xf>
    <xf numFmtId="0" fontId="6" fillId="0" borderId="108" xfId="0" applyFont="1" applyBorder="1" applyAlignment="1" applyProtection="1">
      <alignment vertical="center" wrapText="1"/>
    </xf>
    <xf numFmtId="0" fontId="8" fillId="0" borderId="87" xfId="0" applyFont="1" applyBorder="1" applyAlignment="1" applyProtection="1">
      <alignment vertical="center" wrapText="1"/>
    </xf>
    <xf numFmtId="0" fontId="8" fillId="0" borderId="87" xfId="0" applyFont="1" applyBorder="1" applyAlignment="1" applyProtection="1">
      <alignment vertical="center"/>
    </xf>
    <xf numFmtId="0" fontId="6" fillId="3" borderId="110" xfId="0" applyFont="1" applyFill="1" applyBorder="1" applyAlignment="1" applyProtection="1">
      <alignment horizontal="right" vertical="center"/>
      <protection locked="0"/>
    </xf>
    <xf numFmtId="0" fontId="0" fillId="3" borderId="36" xfId="0" applyFont="1" applyFill="1" applyBorder="1" applyAlignment="1" applyProtection="1">
      <alignment horizontal="right" vertical="center"/>
      <protection locked="0"/>
    </xf>
    <xf numFmtId="0" fontId="6" fillId="0" borderId="69" xfId="0" applyFont="1" applyBorder="1" applyAlignment="1" applyProtection="1">
      <alignment horizontal="center" vertical="center" wrapText="1"/>
    </xf>
    <xf numFmtId="0" fontId="8" fillId="0" borderId="38" xfId="0" applyFont="1" applyBorder="1" applyAlignment="1" applyProtection="1">
      <alignment vertical="center"/>
    </xf>
    <xf numFmtId="0" fontId="6" fillId="0" borderId="38" xfId="0" applyFont="1" applyBorder="1" applyAlignment="1" applyProtection="1">
      <alignment horizontal="center" vertical="center" wrapText="1"/>
    </xf>
    <xf numFmtId="0" fontId="6" fillId="0" borderId="44" xfId="0" applyFont="1" applyBorder="1" applyAlignment="1" applyProtection="1">
      <alignment vertical="center"/>
    </xf>
    <xf numFmtId="0" fontId="0" fillId="0" borderId="51" xfId="0" applyFont="1" applyBorder="1" applyAlignment="1" applyProtection="1">
      <alignment vertical="center"/>
    </xf>
    <xf numFmtId="0" fontId="0" fillId="0" borderId="53" xfId="0" applyFont="1" applyBorder="1" applyAlignment="1" applyProtection="1">
      <alignment vertical="center"/>
    </xf>
    <xf numFmtId="0" fontId="0" fillId="0" borderId="54" xfId="0" applyFont="1" applyBorder="1" applyAlignment="1" applyProtection="1">
      <alignment vertical="center"/>
    </xf>
    <xf numFmtId="0" fontId="9" fillId="0" borderId="34" xfId="0" applyFont="1" applyBorder="1" applyAlignment="1" applyProtection="1">
      <alignment vertical="center" wrapText="1"/>
    </xf>
    <xf numFmtId="0" fontId="0" fillId="0" borderId="34" xfId="0" applyFont="1" applyBorder="1" applyAlignment="1" applyProtection="1">
      <alignment vertical="center" wrapText="1"/>
    </xf>
    <xf numFmtId="0" fontId="0" fillId="0" borderId="16" xfId="0" applyFont="1" applyBorder="1" applyAlignment="1" applyProtection="1">
      <alignment vertical="center" wrapText="1"/>
    </xf>
    <xf numFmtId="0" fontId="8" fillId="4" borderId="44" xfId="0" applyFont="1" applyFill="1" applyBorder="1" applyAlignment="1" applyProtection="1">
      <alignment horizontal="center" vertical="center"/>
      <protection locked="0"/>
    </xf>
    <xf numFmtId="0" fontId="8" fillId="4" borderId="51" xfId="0"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8" fillId="0" borderId="39" xfId="0" applyFont="1" applyBorder="1" applyAlignment="1" applyProtection="1">
      <alignment vertical="center"/>
    </xf>
    <xf numFmtId="0" fontId="6" fillId="4" borderId="92" xfId="0" applyFont="1" applyFill="1" applyBorder="1" applyAlignment="1" applyProtection="1">
      <alignment horizontal="center" vertical="center"/>
      <protection locked="0"/>
    </xf>
    <xf numFmtId="0" fontId="8" fillId="4" borderId="93" xfId="0" applyFont="1" applyFill="1" applyBorder="1" applyAlignment="1" applyProtection="1">
      <alignment horizontal="center" vertical="center"/>
      <protection locked="0"/>
    </xf>
    <xf numFmtId="0" fontId="8" fillId="4" borderId="107" xfId="0" applyFont="1" applyFill="1" applyBorder="1" applyAlignment="1" applyProtection="1">
      <alignment horizontal="center" vertical="center"/>
      <protection locked="0"/>
    </xf>
    <xf numFmtId="38" fontId="6" fillId="3" borderId="2" xfId="6" applyFont="1" applyFill="1" applyBorder="1" applyAlignment="1" applyProtection="1">
      <alignment horizontal="right" vertical="center"/>
      <protection locked="0"/>
    </xf>
    <xf numFmtId="38" fontId="6" fillId="3" borderId="43" xfId="6" applyFont="1" applyFill="1" applyBorder="1" applyAlignment="1" applyProtection="1">
      <alignment horizontal="right" vertical="center"/>
      <protection locked="0"/>
    </xf>
    <xf numFmtId="0" fontId="18" fillId="0" borderId="112" xfId="0" applyFont="1" applyBorder="1" applyAlignment="1" applyProtection="1">
      <alignment horizontal="left" vertical="center" wrapText="1"/>
    </xf>
    <xf numFmtId="0" fontId="18" fillId="0" borderId="109" xfId="0" applyFont="1" applyBorder="1" applyAlignment="1" applyProtection="1">
      <alignment horizontal="left" vertical="center" wrapText="1"/>
    </xf>
    <xf numFmtId="0" fontId="18" fillId="0" borderId="114" xfId="0" applyFont="1" applyBorder="1" applyAlignment="1" applyProtection="1">
      <alignment horizontal="left" vertical="center" wrapText="1"/>
    </xf>
    <xf numFmtId="0" fontId="8" fillId="0" borderId="11"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48" xfId="0" applyFont="1" applyBorder="1" applyAlignment="1" applyProtection="1">
      <alignment horizontal="center" vertical="center"/>
    </xf>
    <xf numFmtId="38" fontId="6" fillId="3" borderId="4" xfId="6" applyFont="1" applyFill="1" applyBorder="1" applyAlignment="1" applyProtection="1">
      <alignment horizontal="right" vertical="center"/>
      <protection locked="0"/>
    </xf>
    <xf numFmtId="38" fontId="6" fillId="3" borderId="6" xfId="6" applyFont="1" applyFill="1" applyBorder="1" applyAlignment="1" applyProtection="1">
      <alignment horizontal="right" vertical="center"/>
      <protection locked="0"/>
    </xf>
    <xf numFmtId="38" fontId="6" fillId="3" borderId="0" xfId="6" applyFont="1" applyFill="1" applyBorder="1" applyAlignment="1" applyProtection="1">
      <alignment horizontal="right" vertical="center"/>
      <protection locked="0"/>
    </xf>
    <xf numFmtId="38" fontId="6" fillId="3" borderId="50" xfId="6" applyFont="1" applyFill="1" applyBorder="1" applyAlignment="1" applyProtection="1">
      <alignment horizontal="right" vertical="center"/>
      <protection locked="0"/>
    </xf>
    <xf numFmtId="38" fontId="6" fillId="3" borderId="16" xfId="6" applyFont="1" applyFill="1" applyBorder="1" applyAlignment="1" applyProtection="1">
      <alignment horizontal="right" vertical="center"/>
      <protection locked="0"/>
    </xf>
    <xf numFmtId="38" fontId="6" fillId="3" borderId="101" xfId="6" applyFont="1" applyFill="1" applyBorder="1" applyAlignment="1" applyProtection="1">
      <alignment horizontal="right" vertical="center"/>
      <protection locked="0"/>
    </xf>
    <xf numFmtId="38" fontId="6" fillId="3" borderId="46" xfId="6" applyFont="1" applyFill="1" applyBorder="1" applyAlignment="1" applyProtection="1">
      <alignment horizontal="right" vertical="center"/>
      <protection locked="0"/>
    </xf>
    <xf numFmtId="38" fontId="6" fillId="3" borderId="47" xfId="6" applyFont="1" applyFill="1" applyBorder="1" applyAlignment="1" applyProtection="1">
      <alignment horizontal="right" vertical="center"/>
      <protection locked="0"/>
    </xf>
    <xf numFmtId="0" fontId="19" fillId="3" borderId="16" xfId="0" applyFont="1" applyFill="1" applyBorder="1" applyAlignment="1" applyProtection="1">
      <alignment horizontal="center" vertical="center"/>
      <protection locked="0"/>
    </xf>
    <xf numFmtId="0" fontId="6" fillId="0" borderId="89"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4" borderId="105" xfId="0" applyFont="1" applyFill="1" applyBorder="1" applyAlignment="1" applyProtection="1">
      <alignment horizontal="center" vertical="center"/>
      <protection locked="0"/>
    </xf>
    <xf numFmtId="0" fontId="6" fillId="4" borderId="104" xfId="0" applyFont="1" applyFill="1" applyBorder="1" applyAlignment="1" applyProtection="1">
      <alignment horizontal="center" vertical="center"/>
      <protection locked="0"/>
    </xf>
    <xf numFmtId="0" fontId="6" fillId="4" borderId="106" xfId="0" applyFont="1" applyFill="1" applyBorder="1" applyAlignment="1" applyProtection="1">
      <alignment horizontal="center" vertical="center"/>
      <protection locked="0"/>
    </xf>
    <xf numFmtId="0" fontId="6" fillId="0" borderId="101" xfId="0" applyFont="1" applyBorder="1" applyAlignment="1" applyProtection="1">
      <alignment horizontal="center" vertical="center" textRotation="255" shrinkToFit="1"/>
    </xf>
    <xf numFmtId="0" fontId="6" fillId="0" borderId="3" xfId="0" applyFont="1" applyBorder="1" applyAlignment="1" applyProtection="1">
      <alignment horizontal="center" vertical="center" textRotation="255" shrinkToFit="1"/>
    </xf>
    <xf numFmtId="0" fontId="6" fillId="0" borderId="46" xfId="0" applyFont="1" applyBorder="1" applyAlignment="1" applyProtection="1">
      <alignment horizontal="center" vertical="center" textRotation="255" shrinkToFit="1"/>
    </xf>
    <xf numFmtId="0" fontId="6" fillId="0" borderId="9" xfId="0" applyFont="1" applyBorder="1" applyAlignment="1" applyProtection="1">
      <alignment horizontal="center" vertical="center" textRotation="255" shrinkToFit="1"/>
    </xf>
    <xf numFmtId="0" fontId="6" fillId="0" borderId="64" xfId="0" applyFont="1" applyBorder="1" applyAlignment="1" applyProtection="1">
      <alignment horizontal="center" vertical="center" textRotation="255" shrinkToFit="1"/>
    </xf>
    <xf numFmtId="0" fontId="6" fillId="0" borderId="10" xfId="0" applyFont="1" applyBorder="1" applyAlignment="1" applyProtection="1">
      <alignment horizontal="center" vertical="center" textRotation="255" shrinkToFit="1"/>
    </xf>
    <xf numFmtId="0" fontId="6" fillId="3" borderId="110"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92" xfId="0" applyFont="1" applyFill="1" applyBorder="1" applyAlignment="1" applyProtection="1">
      <alignment horizontal="right" vertical="center"/>
      <protection locked="0"/>
    </xf>
    <xf numFmtId="0" fontId="6" fillId="3" borderId="93" xfId="0" applyFont="1" applyFill="1" applyBorder="1" applyAlignment="1" applyProtection="1">
      <alignment horizontal="right" vertical="center"/>
      <protection locked="0"/>
    </xf>
    <xf numFmtId="0" fontId="6" fillId="3" borderId="105" xfId="0" applyFont="1" applyFill="1" applyBorder="1" applyAlignment="1" applyProtection="1">
      <alignment horizontal="right" vertical="center"/>
      <protection locked="0"/>
    </xf>
    <xf numFmtId="0" fontId="8" fillId="3" borderId="104" xfId="0" applyFont="1" applyFill="1" applyBorder="1" applyAlignment="1" applyProtection="1">
      <alignment horizontal="right" vertical="center"/>
      <protection locked="0"/>
    </xf>
    <xf numFmtId="0" fontId="6" fillId="3" borderId="34" xfId="0" applyFont="1" applyFill="1"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0" fillId="3" borderId="56" xfId="0" applyFont="1" applyFill="1" applyBorder="1" applyAlignment="1" applyProtection="1">
      <alignment horizontal="center" vertical="center"/>
      <protection locked="0"/>
    </xf>
    <xf numFmtId="0" fontId="0" fillId="0" borderId="51" xfId="0" applyFont="1" applyBorder="1" applyAlignment="1" applyProtection="1">
      <alignment vertical="center" wrapText="1"/>
    </xf>
    <xf numFmtId="0" fontId="0" fillId="0" borderId="47" xfId="0" applyFont="1" applyBorder="1" applyAlignment="1" applyProtection="1">
      <alignment vertical="center" wrapText="1"/>
    </xf>
    <xf numFmtId="0" fontId="0" fillId="0" borderId="22" xfId="0" applyFont="1" applyBorder="1" applyAlignment="1" applyProtection="1">
      <alignment vertical="center" wrapText="1"/>
    </xf>
    <xf numFmtId="0" fontId="6" fillId="0" borderId="55" xfId="0" applyFont="1" applyBorder="1" applyAlignment="1" applyProtection="1">
      <alignmen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0" fillId="0" borderId="34" xfId="0" applyFont="1" applyBorder="1" applyAlignment="1" applyProtection="1">
      <alignment horizontal="center" vertical="center"/>
    </xf>
    <xf numFmtId="0" fontId="8" fillId="0" borderId="58" xfId="0" applyFont="1" applyBorder="1" applyAlignment="1" applyProtection="1">
      <alignment horizontal="center" vertical="center" wrapText="1"/>
    </xf>
    <xf numFmtId="0" fontId="0" fillId="0" borderId="56" xfId="0" applyFont="1" applyBorder="1" applyAlignment="1" applyProtection="1">
      <alignment horizontal="center" vertical="center"/>
    </xf>
    <xf numFmtId="0" fontId="6" fillId="0" borderId="0" xfId="0" applyFont="1" applyBorder="1" applyAlignment="1" applyProtection="1">
      <alignment horizontal="center" vertical="center" textRotation="255" shrinkToFit="1"/>
    </xf>
    <xf numFmtId="0" fontId="6" fillId="0" borderId="47" xfId="0" applyFont="1" applyBorder="1" applyAlignment="1" applyProtection="1">
      <alignment horizontal="center" vertical="center" textRotation="255" shrinkToFit="1"/>
    </xf>
    <xf numFmtId="0" fontId="6" fillId="0" borderId="16" xfId="0" applyFont="1" applyBorder="1" applyAlignment="1" applyProtection="1">
      <alignment horizontal="center" vertical="center" textRotation="255" shrinkToFit="1"/>
    </xf>
    <xf numFmtId="0" fontId="6" fillId="0" borderId="101" xfId="0" applyFont="1" applyBorder="1" applyAlignment="1" applyProtection="1">
      <alignment horizontal="center" vertical="center" textRotation="255" wrapText="1" shrinkToFit="1"/>
    </xf>
    <xf numFmtId="0" fontId="18" fillId="0" borderId="115" xfId="0" applyFont="1" applyBorder="1" applyAlignment="1" applyProtection="1">
      <alignment horizontal="left" vertical="center" shrinkToFit="1"/>
    </xf>
    <xf numFmtId="0" fontId="6" fillId="0" borderId="97" xfId="0" applyFont="1" applyBorder="1" applyAlignment="1" applyProtection="1">
      <alignment horizontal="left" vertical="center" shrinkToFit="1"/>
    </xf>
    <xf numFmtId="0" fontId="6" fillId="0" borderId="143" xfId="0" applyFont="1" applyBorder="1" applyAlignment="1" applyProtection="1">
      <alignment horizontal="left" vertical="center" shrinkToFit="1"/>
    </xf>
    <xf numFmtId="0" fontId="6" fillId="0" borderId="51"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49" fillId="3" borderId="164" xfId="0" applyFont="1" applyFill="1" applyBorder="1" applyAlignment="1" applyProtection="1">
      <alignment horizontal="center" vertical="center"/>
    </xf>
    <xf numFmtId="0" fontId="1" fillId="3" borderId="165" xfId="0" applyFont="1" applyFill="1" applyBorder="1" applyAlignment="1">
      <alignment horizontal="center" vertical="center"/>
    </xf>
    <xf numFmtId="0" fontId="49" fillId="3" borderId="168" xfId="0" applyFont="1" applyFill="1" applyBorder="1" applyAlignment="1" applyProtection="1">
      <alignment horizontal="center" vertical="center"/>
    </xf>
    <xf numFmtId="0" fontId="1" fillId="3" borderId="166" xfId="0" applyFont="1" applyFill="1" applyBorder="1" applyAlignment="1">
      <alignment horizontal="center" vertical="center"/>
    </xf>
    <xf numFmtId="0" fontId="46" fillId="0" borderId="0" xfId="0" applyFont="1" applyBorder="1" applyAlignment="1">
      <alignment vertical="center" wrapText="1"/>
    </xf>
    <xf numFmtId="0" fontId="1" fillId="3" borderId="167" xfId="0" applyFont="1" applyFill="1" applyBorder="1" applyAlignment="1">
      <alignment horizontal="center" vertical="center"/>
    </xf>
    <xf numFmtId="38" fontId="49" fillId="0" borderId="164" xfId="6" applyFont="1" applyFill="1" applyBorder="1" applyAlignment="1" applyProtection="1">
      <alignment vertical="center"/>
      <protection locked="0"/>
    </xf>
    <xf numFmtId="0" fontId="1" fillId="0" borderId="165" xfId="0" applyFont="1" applyBorder="1" applyAlignment="1">
      <alignment vertical="center"/>
    </xf>
    <xf numFmtId="0" fontId="1" fillId="0" borderId="166" xfId="0" applyFont="1" applyBorder="1" applyAlignment="1">
      <alignment vertical="center"/>
    </xf>
    <xf numFmtId="0" fontId="49" fillId="3" borderId="165" xfId="0" applyFont="1" applyFill="1" applyBorder="1" applyAlignment="1" applyProtection="1">
      <alignment horizontal="center" vertical="center"/>
    </xf>
    <xf numFmtId="0" fontId="49" fillId="3" borderId="154" xfId="0" applyFont="1" applyFill="1" applyBorder="1" applyAlignment="1" applyProtection="1">
      <alignment horizontal="center" vertical="center"/>
    </xf>
    <xf numFmtId="0" fontId="1" fillId="3" borderId="155" xfId="0" applyFont="1" applyFill="1" applyBorder="1" applyAlignment="1">
      <alignment horizontal="center" vertical="center"/>
    </xf>
    <xf numFmtId="0" fontId="49" fillId="3" borderId="158" xfId="0" applyFont="1" applyFill="1" applyBorder="1" applyAlignment="1" applyProtection="1">
      <alignment horizontal="center" vertical="center"/>
    </xf>
    <xf numFmtId="0" fontId="1" fillId="3" borderId="156" xfId="0" applyFont="1" applyFill="1" applyBorder="1" applyAlignment="1">
      <alignment horizontal="center" vertical="center"/>
    </xf>
    <xf numFmtId="38" fontId="49" fillId="0" borderId="154" xfId="6" applyFont="1" applyFill="1" applyBorder="1" applyAlignment="1" applyProtection="1">
      <alignment vertical="center" wrapText="1"/>
      <protection locked="0"/>
    </xf>
    <xf numFmtId="0" fontId="1" fillId="0" borderId="155" xfId="0" applyFont="1" applyBorder="1" applyAlignment="1">
      <alignment vertical="center"/>
    </xf>
    <xf numFmtId="0" fontId="1" fillId="0" borderId="156" xfId="0" applyFont="1" applyBorder="1" applyAlignment="1">
      <alignment vertical="center"/>
    </xf>
    <xf numFmtId="0" fontId="49" fillId="3" borderId="155" xfId="0" applyFont="1" applyFill="1" applyBorder="1" applyAlignment="1" applyProtection="1">
      <alignment horizontal="center" vertical="center"/>
    </xf>
    <xf numFmtId="0" fontId="1" fillId="3" borderId="157" xfId="0" applyFont="1" applyFill="1" applyBorder="1" applyAlignment="1">
      <alignment horizontal="center" vertical="center"/>
    </xf>
    <xf numFmtId="0" fontId="49" fillId="3" borderId="150" xfId="0" applyFont="1" applyFill="1" applyBorder="1" applyAlignment="1" applyProtection="1">
      <alignment horizontal="center" vertical="center"/>
    </xf>
    <xf numFmtId="0" fontId="1" fillId="3" borderId="149" xfId="0" applyFont="1" applyFill="1" applyBorder="1" applyAlignment="1">
      <alignment horizontal="center" vertical="center"/>
    </xf>
    <xf numFmtId="0" fontId="49" fillId="3" borderId="159" xfId="0" applyFont="1" applyFill="1" applyBorder="1" applyAlignment="1" applyProtection="1">
      <alignment horizontal="center" vertical="center"/>
    </xf>
    <xf numFmtId="0" fontId="1" fillId="3" borderId="162" xfId="0" applyFont="1" applyFill="1" applyBorder="1" applyAlignment="1">
      <alignment horizontal="center" vertical="center"/>
    </xf>
    <xf numFmtId="0" fontId="1" fillId="3" borderId="160" xfId="0" applyFont="1" applyFill="1" applyBorder="1" applyAlignment="1">
      <alignment horizontal="center" vertical="center"/>
    </xf>
    <xf numFmtId="0" fontId="49" fillId="3" borderId="163" xfId="0" applyFont="1" applyFill="1" applyBorder="1" applyAlignment="1" applyProtection="1">
      <alignment horizontal="center" vertical="center"/>
    </xf>
    <xf numFmtId="0" fontId="1" fillId="3" borderId="161" xfId="0" applyFont="1" applyFill="1" applyBorder="1" applyAlignment="1">
      <alignment horizontal="center" vertical="center"/>
    </xf>
    <xf numFmtId="0" fontId="46" fillId="0" borderId="72" xfId="0" applyFont="1" applyBorder="1" applyAlignment="1">
      <alignment horizontal="center" vertical="center" textRotation="255" shrinkToFit="1"/>
    </xf>
    <xf numFmtId="0" fontId="46" fillId="0" borderId="25" xfId="0" applyFont="1" applyBorder="1" applyAlignment="1">
      <alignment horizontal="center" vertical="center" textRotation="255" shrinkToFit="1"/>
    </xf>
    <xf numFmtId="0" fontId="46" fillId="0" borderId="80" xfId="0" applyFont="1" applyBorder="1" applyAlignment="1">
      <alignment horizontal="center" vertical="center" textRotation="255" shrinkToFit="1"/>
    </xf>
    <xf numFmtId="0" fontId="49" fillId="0" borderId="150" xfId="0" applyFont="1" applyFill="1" applyBorder="1" applyAlignment="1" applyProtection="1">
      <alignment horizontal="left" vertical="center"/>
    </xf>
    <xf numFmtId="0" fontId="1" fillId="0" borderId="151" xfId="0" applyFont="1" applyBorder="1" applyAlignment="1">
      <alignment vertical="center"/>
    </xf>
    <xf numFmtId="0" fontId="1" fillId="0" borderId="153" xfId="0" applyFont="1" applyBorder="1" applyAlignment="1">
      <alignment vertical="center"/>
    </xf>
    <xf numFmtId="0" fontId="49" fillId="3" borderId="148" xfId="0" applyFont="1" applyFill="1" applyBorder="1" applyAlignment="1" applyProtection="1">
      <alignment horizontal="center" vertical="center"/>
    </xf>
    <xf numFmtId="0" fontId="49" fillId="3" borderId="149" xfId="0" applyFont="1" applyFill="1" applyBorder="1" applyAlignment="1" applyProtection="1">
      <alignment horizontal="center" vertical="center"/>
    </xf>
    <xf numFmtId="0" fontId="1" fillId="3" borderId="151" xfId="0" applyFont="1" applyFill="1" applyBorder="1" applyAlignment="1">
      <alignment horizontal="center" vertical="center"/>
    </xf>
    <xf numFmtId="3" fontId="49" fillId="3" borderId="152" xfId="0" applyNumberFormat="1" applyFont="1" applyFill="1" applyBorder="1" applyAlignment="1" applyProtection="1">
      <alignment horizontal="center" vertical="center"/>
    </xf>
    <xf numFmtId="3" fontId="1" fillId="3" borderId="153" xfId="0" applyNumberFormat="1" applyFont="1" applyFill="1" applyBorder="1" applyAlignment="1">
      <alignment horizontal="center" vertical="center"/>
    </xf>
    <xf numFmtId="38" fontId="49" fillId="0" borderId="154" xfId="6" applyFont="1" applyFill="1" applyBorder="1" applyAlignment="1" applyProtection="1">
      <alignment vertical="center"/>
      <protection locked="0"/>
    </xf>
    <xf numFmtId="38" fontId="49" fillId="0" borderId="159" xfId="6" applyFont="1" applyFill="1" applyBorder="1" applyAlignment="1" applyProtection="1">
      <alignment vertical="center" wrapText="1"/>
      <protection locked="0"/>
    </xf>
    <xf numFmtId="0" fontId="1" fillId="0" borderId="160" xfId="0" applyFont="1" applyBorder="1" applyAlignment="1">
      <alignment vertical="center"/>
    </xf>
    <xf numFmtId="0" fontId="1" fillId="0" borderId="161" xfId="0" applyFont="1" applyBorder="1" applyAlignment="1">
      <alignment vertical="center"/>
    </xf>
    <xf numFmtId="0" fontId="49" fillId="3" borderId="160" xfId="0" applyFont="1" applyFill="1" applyBorder="1" applyAlignment="1" applyProtection="1">
      <alignment horizontal="center" vertical="center"/>
    </xf>
    <xf numFmtId="0" fontId="49" fillId="0" borderId="63" xfId="0" applyFont="1" applyFill="1" applyBorder="1" applyAlignment="1" applyProtection="1">
      <alignment horizontal="distributed" vertical="center"/>
    </xf>
    <xf numFmtId="0" fontId="49" fillId="0" borderId="15" xfId="0" applyFont="1" applyFill="1" applyBorder="1" applyAlignment="1" applyProtection="1">
      <alignment horizontal="distributed" vertical="center"/>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49" fillId="0" borderId="70" xfId="0" applyFont="1" applyFill="1" applyBorder="1" applyAlignment="1" applyProtection="1">
      <alignment horizontal="center" vertical="center"/>
    </xf>
    <xf numFmtId="0" fontId="1" fillId="0" borderId="69" xfId="0" applyFont="1" applyBorder="1" applyAlignment="1">
      <alignment horizontal="center" vertical="center"/>
    </xf>
    <xf numFmtId="0" fontId="49" fillId="0" borderId="40" xfId="0" applyFont="1" applyFill="1" applyBorder="1" applyAlignment="1" applyProtection="1">
      <alignment horizontal="distributed" vertical="center"/>
    </xf>
    <xf numFmtId="0" fontId="49" fillId="0" borderId="41" xfId="0" applyFont="1" applyFill="1" applyBorder="1" applyAlignment="1" applyProtection="1">
      <alignment horizontal="distributed" vertical="center"/>
    </xf>
    <xf numFmtId="0" fontId="13" fillId="3" borderId="58" xfId="0" applyFont="1" applyFill="1" applyBorder="1" applyAlignment="1" applyProtection="1">
      <alignment horizontal="center" vertical="center" shrinkToFit="1"/>
      <protection locked="0"/>
    </xf>
    <xf numFmtId="0" fontId="13" fillId="3" borderId="56" xfId="0" applyFont="1" applyFill="1" applyBorder="1" applyAlignment="1" applyProtection="1">
      <alignment horizontal="center" vertical="center" shrinkToFit="1"/>
      <protection locked="0"/>
    </xf>
    <xf numFmtId="0" fontId="13" fillId="3" borderId="88" xfId="0" applyFont="1" applyFill="1" applyBorder="1" applyAlignment="1" applyProtection="1">
      <alignment horizontal="center" vertical="center" shrinkToFit="1"/>
      <protection locked="0"/>
    </xf>
    <xf numFmtId="0" fontId="13" fillId="0" borderId="44" xfId="0" applyFont="1" applyFill="1" applyBorder="1" applyAlignment="1" applyProtection="1">
      <alignment vertical="center"/>
    </xf>
    <xf numFmtId="0" fontId="1" fillId="0" borderId="34" xfId="0" applyFont="1" applyFill="1" applyBorder="1" applyAlignment="1" applyProtection="1">
      <alignment vertical="center"/>
    </xf>
    <xf numFmtId="0" fontId="1" fillId="0" borderId="34" xfId="0" applyFont="1" applyBorder="1" applyAlignment="1">
      <alignment vertical="center"/>
    </xf>
    <xf numFmtId="0" fontId="1" fillId="0" borderId="51" xfId="0" applyFont="1" applyBorder="1" applyAlignment="1">
      <alignment vertical="center"/>
    </xf>
    <xf numFmtId="0" fontId="46" fillId="0" borderId="44" xfId="0" applyFont="1" applyFill="1" applyBorder="1" applyAlignment="1" applyProtection="1">
      <alignment vertical="center" wrapText="1"/>
    </xf>
    <xf numFmtId="0" fontId="1" fillId="0" borderId="34" xfId="0" applyFont="1" applyFill="1" applyBorder="1" applyAlignment="1" applyProtection="1">
      <alignment vertical="center" wrapText="1"/>
    </xf>
    <xf numFmtId="0" fontId="1" fillId="0" borderId="47" xfId="0" applyFont="1" applyFill="1" applyBorder="1" applyAlignment="1" applyProtection="1">
      <alignment vertical="center" wrapText="1"/>
    </xf>
    <xf numFmtId="0" fontId="1" fillId="0" borderId="16" xfId="0" applyFont="1" applyFill="1" applyBorder="1" applyAlignment="1" applyProtection="1">
      <alignment vertical="center" wrapText="1"/>
    </xf>
    <xf numFmtId="0" fontId="1" fillId="0" borderId="16" xfId="0" applyFont="1" applyBorder="1" applyAlignment="1">
      <alignment vertical="center"/>
    </xf>
    <xf numFmtId="0" fontId="1" fillId="0" borderId="22" xfId="0" applyFont="1" applyBorder="1" applyAlignment="1">
      <alignment vertical="center"/>
    </xf>
    <xf numFmtId="0" fontId="49" fillId="4" borderId="44" xfId="0" applyFont="1" applyFill="1" applyBorder="1" applyAlignment="1" applyProtection="1">
      <alignment horizontal="center" vertical="center"/>
      <protection locked="0"/>
    </xf>
    <xf numFmtId="0" fontId="49" fillId="4" borderId="34" xfId="0" applyFont="1" applyFill="1" applyBorder="1" applyAlignment="1" applyProtection="1">
      <alignment horizontal="center" vertical="center"/>
      <protection locked="0"/>
    </xf>
    <xf numFmtId="0" fontId="49" fillId="4" borderId="51" xfId="0" applyFont="1" applyFill="1" applyBorder="1" applyAlignment="1" applyProtection="1">
      <alignment horizontal="center" vertical="center"/>
      <protection locked="0"/>
    </xf>
    <xf numFmtId="0" fontId="49" fillId="4" borderId="47" xfId="0" applyFont="1" applyFill="1" applyBorder="1" applyAlignment="1" applyProtection="1">
      <alignment horizontal="center" vertical="center"/>
      <protection locked="0"/>
    </xf>
    <xf numFmtId="0" fontId="49" fillId="4" borderId="16" xfId="0" applyFont="1" applyFill="1" applyBorder="1" applyAlignment="1" applyProtection="1">
      <alignment horizontal="center" vertical="center"/>
      <protection locked="0"/>
    </xf>
    <xf numFmtId="0" fontId="49" fillId="4" borderId="22" xfId="0" applyFont="1" applyFill="1" applyBorder="1" applyAlignment="1" applyProtection="1">
      <alignment horizontal="center" vertical="center"/>
      <protection locked="0"/>
    </xf>
    <xf numFmtId="0" fontId="49" fillId="0" borderId="44" xfId="0" applyFont="1" applyFill="1" applyBorder="1" applyAlignment="1" applyProtection="1">
      <alignment horizontal="left" vertical="center" wrapText="1"/>
    </xf>
    <xf numFmtId="0" fontId="1" fillId="0" borderId="34" xfId="0" applyFont="1" applyBorder="1" applyAlignment="1">
      <alignment vertical="center" wrapText="1"/>
    </xf>
    <xf numFmtId="0" fontId="49" fillId="0" borderId="46" xfId="0" applyFont="1" applyFill="1" applyBorder="1" applyAlignment="1" applyProtection="1">
      <alignment horizontal="left" vertical="center" wrapText="1"/>
    </xf>
    <xf numFmtId="0" fontId="1" fillId="0" borderId="0" xfId="0" applyFont="1" applyBorder="1" applyAlignment="1">
      <alignment vertical="center" wrapText="1"/>
    </xf>
    <xf numFmtId="0" fontId="1" fillId="0" borderId="46" xfId="0" applyFont="1" applyBorder="1" applyAlignment="1">
      <alignment vertical="center" wrapText="1"/>
    </xf>
    <xf numFmtId="0" fontId="1" fillId="0" borderId="0" xfId="0" applyFont="1" applyAlignment="1">
      <alignment vertical="center" wrapText="1"/>
    </xf>
    <xf numFmtId="0" fontId="1" fillId="0" borderId="47" xfId="0" applyFont="1" applyBorder="1" applyAlignment="1">
      <alignment vertical="center" wrapText="1"/>
    </xf>
    <xf numFmtId="0" fontId="1" fillId="0" borderId="16" xfId="0" applyFont="1" applyBorder="1" applyAlignment="1">
      <alignment vertical="center" wrapText="1"/>
    </xf>
    <xf numFmtId="0" fontId="49" fillId="0" borderId="113" xfId="0" applyFont="1" applyFill="1" applyBorder="1" applyAlignment="1" applyProtection="1">
      <alignment horizontal="center" vertical="center"/>
    </xf>
    <xf numFmtId="0" fontId="1" fillId="0" borderId="68" xfId="0" applyFont="1" applyBorder="1" applyAlignment="1">
      <alignment horizontal="center" vertical="center"/>
    </xf>
    <xf numFmtId="0" fontId="49" fillId="0" borderId="144" xfId="0" applyFont="1" applyFill="1" applyBorder="1" applyAlignment="1" applyProtection="1">
      <alignment horizontal="center" vertical="center"/>
    </xf>
    <xf numFmtId="0" fontId="1" fillId="0" borderId="71" xfId="0" applyFont="1" applyBorder="1" applyAlignment="1">
      <alignment horizontal="center" vertical="center"/>
    </xf>
    <xf numFmtId="0" fontId="46" fillId="0" borderId="72" xfId="0" applyFont="1" applyBorder="1" applyAlignment="1">
      <alignment horizontal="center" vertical="center" textRotation="255" wrapText="1"/>
    </xf>
    <xf numFmtId="0" fontId="46" fillId="0" borderId="25" xfId="0" applyFont="1" applyBorder="1" applyAlignment="1">
      <alignment horizontal="center" vertical="center" textRotation="255" wrapText="1"/>
    </xf>
    <xf numFmtId="0" fontId="49" fillId="0" borderId="145" xfId="0" applyFont="1" applyFill="1" applyBorder="1" applyAlignment="1" applyProtection="1">
      <alignment horizontal="left" vertical="center"/>
    </xf>
    <xf numFmtId="0" fontId="1" fillId="0" borderId="146" xfId="0" applyFont="1" applyBorder="1" applyAlignment="1">
      <alignment vertical="center"/>
    </xf>
    <xf numFmtId="0" fontId="1" fillId="0" borderId="147" xfId="0" applyFont="1" applyBorder="1" applyAlignment="1">
      <alignment vertical="center"/>
    </xf>
    <xf numFmtId="0" fontId="50" fillId="3" borderId="0" xfId="0" applyFont="1" applyFill="1" applyBorder="1" applyAlignment="1" applyProtection="1">
      <alignment horizontal="center" vertical="center"/>
      <protection locked="0"/>
    </xf>
    <xf numFmtId="0" fontId="49" fillId="3" borderId="1" xfId="0" applyFont="1" applyFill="1" applyBorder="1" applyAlignment="1" applyProtection="1">
      <alignment horizontal="right" vertical="center" shrinkToFit="1"/>
      <protection locked="0"/>
    </xf>
    <xf numFmtId="58" fontId="13" fillId="3" borderId="0" xfId="0" applyNumberFormat="1" applyFont="1" applyFill="1" applyBorder="1" applyAlignment="1" applyProtection="1">
      <alignment horizontal="right" vertical="center"/>
      <protection locked="0"/>
    </xf>
    <xf numFmtId="0" fontId="13" fillId="3" borderId="0" xfId="0" applyFont="1" applyFill="1" applyBorder="1" applyAlignment="1" applyProtection="1">
      <alignment horizontal="right" vertical="center"/>
      <protection locked="0"/>
    </xf>
    <xf numFmtId="0" fontId="49" fillId="0" borderId="37" xfId="0" applyFont="1" applyFill="1" applyBorder="1" applyAlignment="1" applyProtection="1">
      <alignment horizontal="distributed" vertical="center"/>
    </xf>
    <xf numFmtId="0" fontId="49" fillId="0" borderId="38" xfId="0" applyFont="1" applyFill="1" applyBorder="1" applyAlignment="1" applyProtection="1">
      <alignment horizontal="distributed" vertical="center"/>
    </xf>
    <xf numFmtId="0" fontId="13" fillId="3" borderId="38" xfId="0" applyFont="1" applyFill="1" applyBorder="1" applyAlignment="1" applyProtection="1">
      <alignment vertical="center" shrinkToFit="1"/>
      <protection locked="0"/>
    </xf>
    <xf numFmtId="0" fontId="13" fillId="3" borderId="39" xfId="0" applyFont="1" applyFill="1" applyBorder="1" applyAlignment="1" applyProtection="1">
      <alignment vertical="center" shrinkToFit="1"/>
      <protection locked="0"/>
    </xf>
    <xf numFmtId="0" fontId="13" fillId="3" borderId="15" xfId="0" applyFont="1" applyFill="1" applyBorder="1" applyAlignment="1" applyProtection="1">
      <alignment vertical="center" shrinkToFit="1"/>
      <protection locked="0"/>
    </xf>
    <xf numFmtId="0" fontId="13" fillId="3" borderId="31" xfId="0" applyFont="1" applyFill="1" applyBorder="1" applyAlignment="1" applyProtection="1">
      <alignment vertical="center" shrinkToFit="1"/>
      <protection locked="0"/>
    </xf>
    <xf numFmtId="0" fontId="8" fillId="0" borderId="101"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xf>
    <xf numFmtId="0" fontId="0" fillId="0" borderId="11" xfId="0" applyFont="1" applyFill="1" applyBorder="1" applyAlignment="1" applyProtection="1">
      <alignment horizontal="left" vertical="center"/>
    </xf>
    <xf numFmtId="38" fontId="8" fillId="2" borderId="84" xfId="0" applyNumberFormat="1" applyFont="1" applyFill="1" applyBorder="1" applyAlignment="1" applyProtection="1">
      <alignment horizontal="right" vertical="center"/>
    </xf>
    <xf numFmtId="38" fontId="8" fillId="2" borderId="72" xfId="0" applyNumberFormat="1" applyFont="1" applyFill="1" applyBorder="1" applyAlignment="1" applyProtection="1">
      <alignment horizontal="right" vertical="center"/>
    </xf>
    <xf numFmtId="38" fontId="8" fillId="2" borderId="2" xfId="0" applyNumberFormat="1" applyFont="1" applyFill="1" applyBorder="1" applyAlignment="1" applyProtection="1">
      <alignment horizontal="right" vertical="center"/>
    </xf>
    <xf numFmtId="0" fontId="9" fillId="0" borderId="0" xfId="0" applyFont="1" applyBorder="1" applyAlignment="1" applyProtection="1">
      <alignment vertical="top"/>
    </xf>
    <xf numFmtId="0" fontId="8" fillId="0" borderId="89"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38" fontId="8" fillId="2" borderId="89" xfId="0" applyNumberFormat="1" applyFont="1" applyFill="1" applyBorder="1" applyAlignment="1" applyProtection="1">
      <alignment horizontal="right" vertical="center"/>
      <protection locked="0"/>
    </xf>
    <xf numFmtId="38" fontId="8" fillId="2" borderId="43" xfId="0" applyNumberFormat="1" applyFont="1" applyFill="1" applyBorder="1" applyAlignment="1" applyProtection="1">
      <alignment horizontal="right" vertical="center"/>
      <protection locked="0"/>
    </xf>
    <xf numFmtId="0" fontId="8" fillId="0" borderId="89" xfId="0" applyFont="1" applyFill="1" applyBorder="1" applyAlignment="1" applyProtection="1">
      <alignment vertical="center" wrapText="1"/>
    </xf>
    <xf numFmtId="0" fontId="8" fillId="0" borderId="43" xfId="0" applyFont="1" applyFill="1" applyBorder="1" applyAlignment="1" applyProtection="1">
      <alignment vertical="center" wrapText="1"/>
    </xf>
    <xf numFmtId="0" fontId="8" fillId="0" borderId="17" xfId="0" applyFont="1" applyFill="1" applyBorder="1" applyAlignment="1" applyProtection="1">
      <alignment vertical="center" wrapText="1"/>
    </xf>
    <xf numFmtId="38" fontId="8" fillId="2" borderId="89" xfId="0" applyNumberFormat="1" applyFont="1" applyFill="1" applyBorder="1" applyAlignment="1" applyProtection="1">
      <alignment horizontal="right" vertical="center"/>
    </xf>
    <xf numFmtId="38" fontId="8" fillId="2" borderId="43" xfId="0" applyNumberFormat="1" applyFont="1" applyFill="1" applyBorder="1" applyAlignment="1" applyProtection="1">
      <alignment horizontal="right" vertical="center"/>
    </xf>
    <xf numFmtId="38" fontId="8" fillId="2" borderId="70" xfId="0" applyNumberFormat="1" applyFont="1" applyFill="1" applyBorder="1" applyAlignment="1" applyProtection="1">
      <alignment horizontal="right" vertical="center"/>
    </xf>
    <xf numFmtId="38" fontId="8" fillId="2" borderId="68" xfId="0" applyNumberFormat="1" applyFont="1" applyFill="1" applyBorder="1" applyAlignment="1" applyProtection="1">
      <alignment horizontal="right" vertical="center"/>
    </xf>
    <xf numFmtId="38" fontId="8" fillId="2" borderId="125" xfId="0" applyNumberFormat="1" applyFont="1" applyFill="1" applyBorder="1" applyAlignment="1" applyProtection="1">
      <alignment horizontal="right" vertical="center"/>
    </xf>
    <xf numFmtId="38" fontId="8" fillId="2" borderId="126" xfId="0" applyNumberFormat="1" applyFont="1" applyFill="1" applyBorder="1" applyAlignment="1" applyProtection="1">
      <alignment horizontal="right" vertical="center"/>
    </xf>
    <xf numFmtId="180" fontId="8" fillId="2" borderId="89" xfId="0" applyNumberFormat="1" applyFont="1" applyFill="1" applyBorder="1" applyAlignment="1" applyProtection="1">
      <alignment vertical="center"/>
    </xf>
    <xf numFmtId="180" fontId="8" fillId="2" borderId="43" xfId="0" applyNumberFormat="1" applyFont="1" applyFill="1" applyBorder="1" applyAlignment="1" applyProtection="1">
      <alignment vertical="center"/>
    </xf>
    <xf numFmtId="180" fontId="8" fillId="3" borderId="89" xfId="0" applyNumberFormat="1" applyFont="1" applyFill="1" applyBorder="1" applyAlignment="1" applyProtection="1">
      <alignment vertical="center"/>
      <protection locked="0"/>
    </xf>
    <xf numFmtId="180" fontId="8" fillId="3" borderId="43" xfId="0" applyNumberFormat="1" applyFont="1" applyFill="1" applyBorder="1" applyAlignment="1" applyProtection="1">
      <alignment vertical="center"/>
      <protection locked="0"/>
    </xf>
    <xf numFmtId="0" fontId="9" fillId="0" borderId="0" xfId="0" applyFont="1" applyFill="1" applyBorder="1" applyAlignment="1" applyProtection="1">
      <alignment vertical="top" wrapText="1"/>
    </xf>
    <xf numFmtId="0" fontId="9" fillId="0" borderId="34" xfId="0" applyFont="1" applyFill="1" applyBorder="1" applyAlignment="1" applyProtection="1">
      <alignment vertical="top" wrapText="1"/>
    </xf>
    <xf numFmtId="0" fontId="8" fillId="0" borderId="89" xfId="0" applyFont="1" applyBorder="1" applyAlignment="1" applyProtection="1">
      <alignment horizontal="left" vertical="center" shrinkToFit="1"/>
    </xf>
    <xf numFmtId="0" fontId="8" fillId="0" borderId="43" xfId="0" applyFont="1" applyBorder="1" applyAlignment="1" applyProtection="1">
      <alignment horizontal="left" vertical="center" shrinkToFit="1"/>
    </xf>
    <xf numFmtId="0" fontId="8" fillId="0" borderId="17" xfId="0" applyFont="1" applyBorder="1" applyAlignment="1" applyProtection="1">
      <alignment horizontal="left" vertical="center" shrinkToFit="1"/>
    </xf>
    <xf numFmtId="0" fontId="8" fillId="3" borderId="58" xfId="0" applyFont="1" applyFill="1" applyBorder="1" applyAlignment="1" applyProtection="1">
      <alignment horizontal="center" vertical="center"/>
      <protection locked="0"/>
    </xf>
    <xf numFmtId="0" fontId="8" fillId="3" borderId="56" xfId="0" applyFont="1" applyFill="1" applyBorder="1" applyAlignment="1" applyProtection="1">
      <alignment horizontal="center" vertical="center"/>
      <protection locked="0"/>
    </xf>
    <xf numFmtId="0" fontId="8" fillId="3" borderId="88" xfId="0" applyFont="1" applyFill="1" applyBorder="1" applyAlignment="1" applyProtection="1">
      <alignment horizontal="center" vertical="center"/>
      <protection locked="0"/>
    </xf>
    <xf numFmtId="0" fontId="6" fillId="2" borderId="5" xfId="0" applyFont="1" applyFill="1" applyBorder="1" applyAlignment="1" applyProtection="1">
      <alignment vertical="center" shrinkToFit="1"/>
    </xf>
    <xf numFmtId="0" fontId="6" fillId="2" borderId="1" xfId="0" applyFont="1" applyFill="1" applyBorder="1" applyAlignment="1" applyProtection="1">
      <alignment vertical="center" shrinkToFit="1"/>
    </xf>
    <xf numFmtId="0" fontId="6" fillId="2" borderId="8" xfId="0" applyFont="1" applyFill="1" applyBorder="1" applyAlignment="1" applyProtection="1">
      <alignment vertical="center" shrinkToFit="1"/>
    </xf>
    <xf numFmtId="38" fontId="8" fillId="3" borderId="5" xfId="6" applyNumberFormat="1" applyFont="1" applyFill="1" applyBorder="1" applyAlignment="1" applyProtection="1">
      <alignment horizontal="right" vertical="center"/>
      <protection locked="0"/>
    </xf>
    <xf numFmtId="38" fontId="0" fillId="3" borderId="1" xfId="6" applyNumberFormat="1" applyFont="1" applyFill="1" applyBorder="1" applyAlignment="1" applyProtection="1">
      <alignment horizontal="right" vertical="center"/>
      <protection locked="0"/>
    </xf>
    <xf numFmtId="38" fontId="0" fillId="3" borderId="68" xfId="6" applyNumberFormat="1" applyFont="1" applyFill="1" applyBorder="1" applyAlignment="1" applyProtection="1">
      <alignment horizontal="right" vertical="center"/>
      <protection locked="0"/>
    </xf>
    <xf numFmtId="0" fontId="8" fillId="0" borderId="34" xfId="0" applyFont="1" applyBorder="1" applyAlignment="1" applyProtection="1">
      <alignment horizontal="left" vertical="center"/>
    </xf>
    <xf numFmtId="0" fontId="8" fillId="0" borderId="101" xfId="0" applyFont="1" applyBorder="1" applyAlignment="1" applyProtection="1">
      <alignment vertical="center" wrapText="1"/>
    </xf>
    <xf numFmtId="0" fontId="8" fillId="0" borderId="4" xfId="0" applyFont="1" applyBorder="1" applyAlignment="1" applyProtection="1">
      <alignment vertical="center" wrapText="1"/>
    </xf>
    <xf numFmtId="0" fontId="8" fillId="0" borderId="3" xfId="0" applyFont="1" applyBorder="1" applyAlignment="1" applyProtection="1">
      <alignment vertical="center" wrapText="1"/>
    </xf>
    <xf numFmtId="55" fontId="8" fillId="2" borderId="49" xfId="0" applyNumberFormat="1" applyFont="1" applyFill="1" applyBorder="1" applyAlignment="1" applyProtection="1">
      <alignment horizontal="center" vertical="center"/>
    </xf>
    <xf numFmtId="55" fontId="8" fillId="2" borderId="34" xfId="0" applyNumberFormat="1" applyFont="1" applyFill="1" applyBorder="1" applyAlignment="1" applyProtection="1">
      <alignment horizontal="center" vertical="center"/>
    </xf>
    <xf numFmtId="55" fontId="8" fillId="2" borderId="51" xfId="0" applyNumberFormat="1" applyFont="1" applyFill="1" applyBorder="1" applyAlignment="1" applyProtection="1">
      <alignment horizontal="center" vertical="center"/>
    </xf>
    <xf numFmtId="0" fontId="8" fillId="0" borderId="56" xfId="0" applyFont="1" applyBorder="1" applyProtection="1">
      <alignment vertical="center"/>
    </xf>
    <xf numFmtId="0" fontId="8" fillId="0" borderId="57" xfId="0" applyFont="1" applyBorder="1" applyProtection="1">
      <alignment vertical="center"/>
    </xf>
    <xf numFmtId="0" fontId="8" fillId="0" borderId="89" xfId="0" applyFont="1" applyBorder="1" applyAlignment="1" applyProtection="1">
      <alignment vertical="center" wrapText="1"/>
    </xf>
    <xf numFmtId="0" fontId="8" fillId="0" borderId="43" xfId="0" applyFont="1" applyBorder="1" applyAlignment="1" applyProtection="1">
      <alignment vertical="center" wrapText="1"/>
    </xf>
    <xf numFmtId="0" fontId="8" fillId="0" borderId="17" xfId="0" applyFont="1" applyBorder="1" applyAlignment="1" applyProtection="1">
      <alignment vertical="center" wrapText="1"/>
    </xf>
    <xf numFmtId="0" fontId="8" fillId="0" borderId="44" xfId="0" applyFont="1" applyFill="1" applyBorder="1" applyAlignment="1" applyProtection="1">
      <alignment vertical="center" wrapText="1"/>
    </xf>
    <xf numFmtId="0" fontId="8" fillId="0" borderId="34" xfId="0" applyFont="1" applyFill="1" applyBorder="1" applyAlignment="1" applyProtection="1">
      <alignment vertical="center" wrapText="1"/>
    </xf>
    <xf numFmtId="0" fontId="8" fillId="0" borderId="45" xfId="0" applyFont="1" applyFill="1" applyBorder="1" applyAlignment="1" applyProtection="1">
      <alignment vertical="center" wrapText="1"/>
    </xf>
    <xf numFmtId="0" fontId="6" fillId="3" borderId="0" xfId="0" applyFont="1" applyFill="1" applyAlignment="1" applyProtection="1">
      <alignment horizontal="left" vertical="center" shrinkToFit="1"/>
      <protection locked="0"/>
    </xf>
    <xf numFmtId="38" fontId="8" fillId="2" borderId="40" xfId="0" applyNumberFormat="1" applyFont="1" applyFill="1" applyBorder="1" applyAlignment="1" applyProtection="1">
      <alignment horizontal="right" vertical="center"/>
    </xf>
    <xf numFmtId="38" fontId="8" fillId="2" borderId="41" xfId="0" applyNumberFormat="1" applyFont="1" applyFill="1" applyBorder="1" applyAlignment="1" applyProtection="1">
      <alignment horizontal="right" vertical="center"/>
    </xf>
    <xf numFmtId="38" fontId="8" fillId="2" borderId="58" xfId="0" applyNumberFormat="1" applyFont="1" applyFill="1" applyBorder="1" applyAlignment="1" applyProtection="1">
      <alignment horizontal="right" vertical="center"/>
    </xf>
    <xf numFmtId="38" fontId="8" fillId="2" borderId="37" xfId="0" applyNumberFormat="1" applyFont="1" applyFill="1" applyBorder="1" applyAlignment="1" applyProtection="1">
      <alignment horizontal="right" vertical="center"/>
    </xf>
    <xf numFmtId="38" fontId="8" fillId="2" borderId="38" xfId="0" applyNumberFormat="1" applyFont="1" applyFill="1" applyBorder="1" applyAlignment="1" applyProtection="1">
      <alignment horizontal="right" vertical="center"/>
    </xf>
    <xf numFmtId="38" fontId="8" fillId="3" borderId="58" xfId="0" applyNumberFormat="1" applyFont="1" applyFill="1" applyBorder="1" applyAlignment="1" applyProtection="1">
      <alignment horizontal="right" vertical="center"/>
      <protection locked="0"/>
    </xf>
    <xf numFmtId="38" fontId="8" fillId="3" borderId="56" xfId="0" applyNumberFormat="1" applyFont="1" applyFill="1" applyBorder="1" applyAlignment="1" applyProtection="1">
      <alignment horizontal="right" vertical="center"/>
      <protection locked="0"/>
    </xf>
    <xf numFmtId="0" fontId="8" fillId="0" borderId="56" xfId="0" applyFont="1" applyFill="1" applyBorder="1" applyAlignment="1" applyProtection="1">
      <alignment vertical="center" wrapText="1"/>
    </xf>
    <xf numFmtId="0" fontId="8" fillId="0" borderId="88" xfId="0" applyFont="1" applyFill="1" applyBorder="1" applyAlignment="1" applyProtection="1">
      <alignment vertical="center" wrapText="1"/>
    </xf>
    <xf numFmtId="0" fontId="9" fillId="0" borderId="2"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3" xfId="0" applyFont="1" applyFill="1" applyBorder="1" applyAlignment="1" applyProtection="1">
      <alignment vertical="center"/>
    </xf>
    <xf numFmtId="0" fontId="8" fillId="0" borderId="89" xfId="0" applyFont="1" applyFill="1" applyBorder="1" applyAlignment="1" applyProtection="1">
      <alignment vertical="center"/>
    </xf>
    <xf numFmtId="0" fontId="8" fillId="0" borderId="43"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3" xfId="0" applyFont="1" applyFill="1" applyBorder="1" applyAlignment="1" applyProtection="1">
      <alignment vertical="center"/>
    </xf>
    <xf numFmtId="38" fontId="8" fillId="3" borderId="37" xfId="0" applyNumberFormat="1" applyFont="1" applyFill="1" applyBorder="1" applyAlignment="1" applyProtection="1">
      <alignment horizontal="right" vertical="center"/>
    </xf>
    <xf numFmtId="38" fontId="8" fillId="3" borderId="38" xfId="0" applyNumberFormat="1" applyFont="1" applyFill="1" applyBorder="1" applyAlignment="1" applyProtection="1">
      <alignment horizontal="right" vertical="center"/>
    </xf>
    <xf numFmtId="38" fontId="8" fillId="3" borderId="70" xfId="0" applyNumberFormat="1" applyFont="1" applyFill="1" applyBorder="1" applyAlignment="1" applyProtection="1">
      <alignment horizontal="right" vertical="center"/>
    </xf>
    <xf numFmtId="0" fontId="8" fillId="0" borderId="68" xfId="0" applyFont="1" applyFill="1" applyBorder="1" applyAlignment="1" applyProtection="1">
      <alignment vertical="center" wrapText="1"/>
    </xf>
    <xf numFmtId="0" fontId="8" fillId="0" borderId="71" xfId="0" applyFont="1" applyFill="1" applyBorder="1" applyAlignment="1" applyProtection="1">
      <alignment vertical="center" wrapText="1"/>
    </xf>
    <xf numFmtId="0" fontId="8" fillId="0" borderId="90" xfId="0" applyFont="1" applyFill="1" applyBorder="1" applyAlignment="1" applyProtection="1">
      <alignment vertical="center"/>
    </xf>
    <xf numFmtId="0" fontId="8" fillId="0" borderId="58" xfId="0" applyFont="1" applyFill="1" applyBorder="1" applyAlignment="1" applyProtection="1">
      <alignment vertical="center"/>
    </xf>
    <xf numFmtId="0" fontId="8" fillId="0" borderId="56" xfId="0" applyFont="1" applyFill="1" applyBorder="1" applyAlignment="1" applyProtection="1">
      <alignment vertical="center"/>
    </xf>
    <xf numFmtId="0" fontId="8" fillId="0" borderId="88" xfId="0" applyFont="1" applyFill="1" applyBorder="1" applyAlignment="1" applyProtection="1">
      <alignment vertical="center"/>
    </xf>
    <xf numFmtId="0" fontId="46" fillId="0" borderId="0" xfId="0" applyFont="1" applyFill="1" applyBorder="1" applyAlignment="1" applyProtection="1">
      <alignment horizontal="left" vertical="top" wrapText="1"/>
    </xf>
    <xf numFmtId="0" fontId="47" fillId="0" borderId="0" xfId="0" applyFont="1" applyBorder="1" applyAlignment="1" applyProtection="1">
      <alignment horizontal="left" vertical="top" wrapText="1"/>
    </xf>
    <xf numFmtId="38" fontId="8" fillId="2" borderId="108" xfId="0" applyNumberFormat="1" applyFont="1" applyFill="1" applyBorder="1" applyAlignment="1" applyProtection="1">
      <alignment horizontal="right" vertical="center"/>
    </xf>
    <xf numFmtId="38" fontId="8" fillId="2" borderId="87" xfId="0" applyNumberFormat="1" applyFont="1" applyFill="1" applyBorder="1" applyAlignment="1" applyProtection="1">
      <alignment horizontal="right" vertical="center"/>
    </xf>
    <xf numFmtId="38" fontId="8" fillId="2" borderId="49" xfId="0" applyNumberFormat="1" applyFont="1" applyFill="1" applyBorder="1" applyAlignment="1" applyProtection="1">
      <alignment horizontal="right" vertical="center"/>
    </xf>
    <xf numFmtId="0" fontId="8" fillId="0" borderId="44" xfId="0" applyFont="1" applyFill="1" applyBorder="1" applyAlignment="1" applyProtection="1">
      <alignment horizontal="left" vertical="center" wrapText="1"/>
    </xf>
    <xf numFmtId="0" fontId="0" fillId="0" borderId="34" xfId="0" applyFont="1" applyFill="1" applyBorder="1" applyAlignment="1" applyProtection="1">
      <alignment horizontal="left" vertical="center"/>
    </xf>
    <xf numFmtId="0" fontId="0" fillId="0" borderId="51" xfId="0" applyFont="1" applyFill="1" applyBorder="1" applyAlignment="1" applyProtection="1">
      <alignment horizontal="left" vertical="center"/>
    </xf>
    <xf numFmtId="0" fontId="33" fillId="0" borderId="0" xfId="9" applyFont="1" applyAlignment="1" applyProtection="1">
      <alignment horizontal="left" vertical="top"/>
    </xf>
    <xf numFmtId="0" fontId="33" fillId="0" borderId="0" xfId="9" applyFont="1" applyFill="1" applyAlignment="1" applyProtection="1">
      <alignment horizontal="left" vertical="top" wrapText="1"/>
    </xf>
    <xf numFmtId="0" fontId="39" fillId="0" borderId="0" xfId="10" applyFont="1" applyBorder="1" applyAlignment="1" applyProtection="1">
      <alignment horizontal="left" vertical="top" wrapText="1" shrinkToFit="1"/>
    </xf>
    <xf numFmtId="0" fontId="39" fillId="0" borderId="0" xfId="10" applyFont="1" applyBorder="1" applyAlignment="1" applyProtection="1">
      <alignment horizontal="left" vertical="top" shrinkToFit="1"/>
    </xf>
    <xf numFmtId="38" fontId="42" fillId="9" borderId="52" xfId="10" applyNumberFormat="1" applyFont="1" applyFill="1" applyBorder="1" applyAlignment="1" applyProtection="1">
      <alignment horizontal="right" vertical="center" shrinkToFit="1"/>
    </xf>
    <xf numFmtId="38" fontId="42" fillId="9" borderId="54" xfId="10" applyNumberFormat="1" applyFont="1" applyFill="1" applyBorder="1" applyAlignment="1" applyProtection="1">
      <alignment horizontal="right" vertical="center" shrinkToFit="1"/>
    </xf>
    <xf numFmtId="179" fontId="39" fillId="0" borderId="46" xfId="10" applyNumberFormat="1" applyFont="1" applyFill="1" applyBorder="1" applyAlignment="1" applyProtection="1">
      <alignment horizontal="left" vertical="center" wrapText="1" shrinkToFit="1"/>
    </xf>
    <xf numFmtId="179" fontId="39" fillId="0" borderId="0" xfId="10" applyNumberFormat="1" applyFont="1" applyFill="1" applyBorder="1" applyAlignment="1" applyProtection="1">
      <alignment horizontal="left" vertical="center" wrapText="1" shrinkToFit="1"/>
    </xf>
    <xf numFmtId="0" fontId="39" fillId="0" borderId="0" xfId="10" applyFont="1" applyFill="1" applyBorder="1" applyAlignment="1" applyProtection="1">
      <alignment horizontal="left" vertical="top" shrinkToFit="1"/>
    </xf>
    <xf numFmtId="0" fontId="33" fillId="0" borderId="0" xfId="9" applyFont="1" applyAlignment="1" applyProtection="1">
      <alignment horizontal="left" vertical="top" wrapText="1"/>
    </xf>
    <xf numFmtId="0" fontId="30" fillId="0" borderId="80" xfId="10" applyFont="1" applyFill="1" applyBorder="1" applyAlignment="1" applyProtection="1">
      <alignment vertical="center" shrinkToFit="1"/>
      <protection locked="0"/>
    </xf>
    <xf numFmtId="179" fontId="42" fillId="5" borderId="4" xfId="10" applyNumberFormat="1" applyFont="1" applyFill="1" applyBorder="1" applyAlignment="1" applyProtection="1">
      <alignment horizontal="center" vertical="center" shrinkToFit="1"/>
      <protection locked="0"/>
    </xf>
    <xf numFmtId="179" fontId="42" fillId="5" borderId="11" xfId="10" applyNumberFormat="1" applyFont="1" applyFill="1" applyBorder="1" applyAlignment="1" applyProtection="1">
      <alignment horizontal="center" vertical="center" shrinkToFit="1"/>
      <protection locked="0"/>
    </xf>
    <xf numFmtId="0" fontId="30" fillId="0" borderId="110" xfId="10" applyFont="1" applyFill="1" applyBorder="1" applyAlignment="1" applyProtection="1">
      <alignment horizontal="center" vertical="center" shrinkToFit="1"/>
    </xf>
    <xf numFmtId="0" fontId="30" fillId="0" borderId="36" xfId="10" applyFont="1" applyFill="1" applyBorder="1" applyAlignment="1" applyProtection="1">
      <alignment horizontal="center" vertical="center" shrinkToFit="1"/>
    </xf>
    <xf numFmtId="0" fontId="30" fillId="0" borderId="111" xfId="10" applyFont="1" applyFill="1" applyBorder="1" applyAlignment="1" applyProtection="1">
      <alignment horizontal="center" vertical="center" shrinkToFit="1"/>
    </xf>
    <xf numFmtId="179" fontId="39" fillId="0" borderId="79" xfId="10" applyNumberFormat="1" applyFont="1" applyFill="1" applyBorder="1" applyAlignment="1" applyProtection="1">
      <alignment vertical="center" shrinkToFit="1"/>
    </xf>
    <xf numFmtId="179" fontId="39" fillId="0" borderId="36" xfId="10" applyNumberFormat="1" applyFont="1" applyFill="1" applyBorder="1" applyAlignment="1" applyProtection="1">
      <alignment vertical="center" shrinkToFit="1"/>
    </xf>
    <xf numFmtId="179" fontId="39" fillId="0" borderId="111" xfId="10" applyNumberFormat="1" applyFont="1" applyFill="1" applyBorder="1" applyAlignment="1" applyProtection="1">
      <alignment vertical="center" shrinkToFit="1"/>
    </xf>
    <xf numFmtId="0" fontId="39" fillId="0" borderId="34" xfId="10" applyFont="1" applyBorder="1" applyAlignment="1" applyProtection="1">
      <alignment horizontal="left" vertical="top" wrapText="1" shrinkToFit="1"/>
    </xf>
    <xf numFmtId="0" fontId="39" fillId="0" borderId="34" xfId="10" applyFont="1" applyBorder="1" applyAlignment="1" applyProtection="1">
      <alignment horizontal="left" vertical="top" shrinkToFit="1"/>
    </xf>
    <xf numFmtId="38" fontId="42" fillId="2" borderId="52" xfId="10" applyNumberFormat="1" applyFont="1" applyFill="1" applyBorder="1" applyAlignment="1" applyProtection="1">
      <alignment horizontal="right" vertical="center" shrinkToFit="1"/>
    </xf>
    <xf numFmtId="38" fontId="42" fillId="2" borderId="54" xfId="10" applyNumberFormat="1" applyFont="1" applyFill="1" applyBorder="1" applyAlignment="1" applyProtection="1">
      <alignment horizontal="right" vertical="center" shrinkToFit="1"/>
    </xf>
    <xf numFmtId="179" fontId="39" fillId="0" borderId="44" xfId="10" applyNumberFormat="1" applyFont="1" applyFill="1" applyBorder="1" applyAlignment="1" applyProtection="1">
      <alignment horizontal="left" vertical="center" wrapText="1" shrinkToFit="1"/>
    </xf>
    <xf numFmtId="179" fontId="39" fillId="0" borderId="34" xfId="10" applyNumberFormat="1" applyFont="1" applyFill="1" applyBorder="1" applyAlignment="1" applyProtection="1">
      <alignment horizontal="left" vertical="center" wrapText="1" shrinkToFit="1"/>
    </xf>
    <xf numFmtId="0" fontId="30" fillId="0" borderId="15" xfId="10" applyFont="1" applyFill="1" applyBorder="1" applyAlignment="1" applyProtection="1">
      <alignment vertical="center" shrinkToFit="1"/>
      <protection locked="0"/>
    </xf>
    <xf numFmtId="179" fontId="42" fillId="5" borderId="43" xfId="10" applyNumberFormat="1" applyFont="1" applyFill="1" applyBorder="1" applyAlignment="1" applyProtection="1">
      <alignment horizontal="center" vertical="center" shrinkToFit="1"/>
      <protection locked="0"/>
    </xf>
    <xf numFmtId="179" fontId="42" fillId="5" borderId="90" xfId="10" applyNumberFormat="1" applyFont="1" applyFill="1" applyBorder="1" applyAlignment="1" applyProtection="1">
      <alignment horizontal="center" vertical="center" shrinkToFit="1"/>
      <protection locked="0"/>
    </xf>
    <xf numFmtId="0" fontId="30" fillId="0" borderId="89" xfId="10" applyFont="1" applyFill="1" applyBorder="1" applyAlignment="1" applyProtection="1">
      <alignment vertical="center" shrinkToFit="1"/>
      <protection locked="0"/>
    </xf>
    <xf numFmtId="0" fontId="30" fillId="0" borderId="43" xfId="10" applyFont="1" applyFill="1" applyBorder="1" applyAlignment="1" applyProtection="1">
      <alignment vertical="center" shrinkToFit="1"/>
      <protection locked="0"/>
    </xf>
    <xf numFmtId="0" fontId="30" fillId="0" borderId="17" xfId="10" applyFont="1" applyFill="1" applyBorder="1" applyAlignment="1" applyProtection="1">
      <alignment vertical="center" shrinkToFit="1"/>
      <protection locked="0"/>
    </xf>
    <xf numFmtId="179" fontId="42" fillId="5" borderId="43" xfId="10" applyNumberFormat="1" applyFont="1" applyFill="1" applyBorder="1" applyAlignment="1" applyProtection="1">
      <alignment horizontal="center" vertical="center" wrapText="1" shrinkToFit="1"/>
      <protection locked="0"/>
    </xf>
    <xf numFmtId="179" fontId="42" fillId="0" borderId="43" xfId="10" applyNumberFormat="1" applyFont="1" applyFill="1" applyBorder="1" applyAlignment="1" applyProtection="1">
      <alignment horizontal="center" vertical="center" shrinkToFit="1"/>
      <protection locked="0"/>
    </xf>
    <xf numFmtId="179" fontId="42" fillId="0" borderId="90" xfId="10" applyNumberFormat="1" applyFont="1" applyFill="1" applyBorder="1" applyAlignment="1" applyProtection="1">
      <alignment horizontal="center" vertical="center" shrinkToFit="1"/>
      <protection locked="0"/>
    </xf>
    <xf numFmtId="179" fontId="30" fillId="0" borderId="43" xfId="10" applyNumberFormat="1" applyFont="1" applyFill="1" applyBorder="1" applyAlignment="1" applyProtection="1">
      <alignment horizontal="left" vertical="center" shrinkToFit="1"/>
      <protection locked="0"/>
    </xf>
    <xf numFmtId="179" fontId="30" fillId="0" borderId="90" xfId="10" applyNumberFormat="1" applyFont="1" applyFill="1" applyBorder="1" applyAlignment="1" applyProtection="1">
      <alignment horizontal="left" vertical="center" shrinkToFit="1"/>
      <protection locked="0"/>
    </xf>
    <xf numFmtId="0" fontId="42" fillId="7" borderId="52" xfId="10" applyFont="1" applyFill="1" applyBorder="1" applyAlignment="1" applyProtection="1">
      <alignment horizontal="center" vertical="center" wrapText="1" shrinkToFit="1"/>
    </xf>
    <xf numFmtId="0" fontId="42" fillId="7" borderId="53" xfId="10" applyFont="1" applyFill="1" applyBorder="1" applyAlignment="1" applyProtection="1">
      <alignment horizontal="center" vertical="center" wrapText="1" shrinkToFit="1"/>
    </xf>
    <xf numFmtId="0" fontId="42" fillId="7" borderId="54" xfId="10" applyFont="1" applyFill="1" applyBorder="1" applyAlignment="1" applyProtection="1">
      <alignment horizontal="center" vertical="center" wrapText="1" shrinkToFit="1"/>
    </xf>
    <xf numFmtId="0" fontId="30" fillId="0" borderId="38" xfId="10" applyFont="1" applyFill="1" applyBorder="1" applyAlignment="1" applyProtection="1">
      <alignment vertical="center" shrinkToFit="1"/>
      <protection locked="0"/>
    </xf>
    <xf numFmtId="179" fontId="30" fillId="0" borderId="68" xfId="10" applyNumberFormat="1" applyFont="1" applyFill="1" applyBorder="1" applyAlignment="1" applyProtection="1">
      <alignment horizontal="left" vertical="center" shrinkToFit="1"/>
      <protection locked="0"/>
    </xf>
    <xf numFmtId="179" fontId="30" fillId="0" borderId="71" xfId="10" applyNumberFormat="1" applyFont="1" applyFill="1" applyBorder="1" applyAlignment="1" applyProtection="1">
      <alignment horizontal="left" vertical="center" shrinkToFit="1"/>
      <protection locked="0"/>
    </xf>
    <xf numFmtId="0" fontId="30" fillId="0" borderId="64" xfId="11" applyFont="1" applyBorder="1" applyAlignment="1" applyProtection="1">
      <alignment horizontal="center" vertical="center" shrinkToFit="1"/>
    </xf>
    <xf numFmtId="0" fontId="30" fillId="0" borderId="1" xfId="11" applyFont="1" applyBorder="1" applyAlignment="1" applyProtection="1">
      <alignment horizontal="center" vertical="center" shrinkToFit="1"/>
    </xf>
    <xf numFmtId="0" fontId="30" fillId="0" borderId="10" xfId="11" applyFont="1" applyBorder="1" applyAlignment="1" applyProtection="1">
      <alignment horizontal="center" vertical="center" shrinkToFit="1"/>
    </xf>
    <xf numFmtId="0" fontId="30" fillId="0" borderId="25" xfId="11" applyFont="1" applyBorder="1" applyAlignment="1" applyProtection="1">
      <alignment horizontal="center" vertical="center" wrapText="1" shrinkToFit="1"/>
    </xf>
    <xf numFmtId="0" fontId="30" fillId="0" borderId="80" xfId="11" applyFont="1" applyBorder="1" applyAlignment="1" applyProtection="1">
      <alignment horizontal="center" vertical="center" wrapText="1" shrinkToFit="1"/>
    </xf>
    <xf numFmtId="0" fontId="30" fillId="6" borderId="7" xfId="11" applyFont="1" applyFill="1" applyBorder="1" applyAlignment="1" applyProtection="1">
      <alignment horizontal="center" vertical="center" wrapText="1" shrinkToFit="1"/>
    </xf>
    <xf numFmtId="0" fontId="30" fillId="6" borderId="22" xfId="11" applyFont="1" applyFill="1" applyBorder="1" applyAlignment="1" applyProtection="1">
      <alignment horizontal="center" vertical="center" wrapText="1" shrinkToFit="1"/>
    </xf>
    <xf numFmtId="0" fontId="30" fillId="0" borderId="1" xfId="10" applyFont="1" applyBorder="1" applyAlignment="1" applyProtection="1">
      <alignment horizontal="center" vertical="center"/>
    </xf>
    <xf numFmtId="0" fontId="30" fillId="0" borderId="10" xfId="10" applyFont="1" applyBorder="1" applyAlignment="1" applyProtection="1">
      <alignment horizontal="center" vertical="center"/>
    </xf>
    <xf numFmtId="0" fontId="30" fillId="6" borderId="0" xfId="11" applyFont="1" applyFill="1" applyBorder="1" applyAlignment="1" applyProtection="1">
      <alignment horizontal="center" vertical="center" wrapText="1" shrinkToFit="1"/>
    </xf>
    <xf numFmtId="0" fontId="30" fillId="6" borderId="16" xfId="11" applyFont="1" applyFill="1" applyBorder="1" applyAlignment="1" applyProtection="1">
      <alignment horizontal="center" vertical="center" wrapText="1" shrinkToFit="1"/>
    </xf>
    <xf numFmtId="0" fontId="19" fillId="0" borderId="133" xfId="10" applyFont="1" applyBorder="1" applyAlignment="1" applyProtection="1">
      <alignment horizontal="center" vertical="center" wrapText="1"/>
    </xf>
    <xf numFmtId="0" fontId="19" fillId="0" borderId="124" xfId="10" applyFont="1" applyBorder="1" applyAlignment="1" applyProtection="1">
      <alignment horizontal="center" vertical="center" wrapText="1"/>
    </xf>
    <xf numFmtId="0" fontId="19" fillId="0" borderId="81" xfId="10" applyFont="1" applyBorder="1" applyAlignment="1" applyProtection="1">
      <alignment horizontal="center" vertical="center" wrapText="1"/>
    </xf>
    <xf numFmtId="0" fontId="39" fillId="0" borderId="44" xfId="10" applyFont="1" applyBorder="1" applyAlignment="1" applyProtection="1">
      <alignment horizontal="center" vertical="center"/>
    </xf>
    <xf numFmtId="0" fontId="39" fillId="0" borderId="46" xfId="10" applyFont="1" applyBorder="1" applyAlignment="1" applyProtection="1">
      <alignment horizontal="center" vertical="center"/>
    </xf>
    <xf numFmtId="0" fontId="39" fillId="0" borderId="47" xfId="10" applyFont="1" applyBorder="1" applyAlignment="1" applyProtection="1">
      <alignment horizontal="center" vertical="center"/>
    </xf>
    <xf numFmtId="0" fontId="32" fillId="0" borderId="44" xfId="9" applyFont="1" applyBorder="1" applyAlignment="1" applyProtection="1">
      <alignment horizontal="center" vertical="center"/>
    </xf>
    <xf numFmtId="0" fontId="32" fillId="0" borderId="34" xfId="9" applyFont="1" applyBorder="1" applyAlignment="1" applyProtection="1">
      <alignment horizontal="center" vertical="center"/>
    </xf>
    <xf numFmtId="0" fontId="32" fillId="0" borderId="51" xfId="9" applyFont="1" applyBorder="1" applyAlignment="1" applyProtection="1">
      <alignment horizontal="center" vertical="center"/>
    </xf>
    <xf numFmtId="0" fontId="32" fillId="0" borderId="46" xfId="9" applyFont="1" applyBorder="1" applyAlignment="1" applyProtection="1">
      <alignment horizontal="center" vertical="center"/>
    </xf>
    <xf numFmtId="0" fontId="32" fillId="0" borderId="0" xfId="9" applyFont="1" applyBorder="1" applyAlignment="1" applyProtection="1">
      <alignment horizontal="center" vertical="center"/>
    </xf>
    <xf numFmtId="0" fontId="32" fillId="0" borderId="7" xfId="9" applyFont="1" applyBorder="1" applyAlignment="1" applyProtection="1">
      <alignment horizontal="center" vertical="center"/>
    </xf>
    <xf numFmtId="0" fontId="32" fillId="0" borderId="47" xfId="9" applyFont="1" applyBorder="1" applyAlignment="1" applyProtection="1">
      <alignment horizontal="center" vertical="center"/>
    </xf>
    <xf numFmtId="0" fontId="32" fillId="0" borderId="16" xfId="9" applyFont="1" applyBorder="1" applyAlignment="1" applyProtection="1">
      <alignment horizontal="center" vertical="center"/>
    </xf>
    <xf numFmtId="0" fontId="32" fillId="0" borderId="22" xfId="9" applyFont="1" applyBorder="1" applyAlignment="1" applyProtection="1">
      <alignment horizontal="center" vertical="center"/>
    </xf>
    <xf numFmtId="0" fontId="40" fillId="0" borderId="0" xfId="10" applyFont="1" applyBorder="1" applyAlignment="1" applyProtection="1">
      <alignment horizontal="left" vertical="center"/>
    </xf>
    <xf numFmtId="0" fontId="30" fillId="0" borderId="108" xfId="10" applyFont="1" applyBorder="1" applyAlignment="1" applyProtection="1">
      <alignment horizontal="center" vertical="center"/>
    </xf>
    <xf numFmtId="0" fontId="30" fillId="0" borderId="123" xfId="10" applyFont="1" applyBorder="1" applyAlignment="1" applyProtection="1">
      <alignment horizontal="center" vertical="center"/>
    </xf>
    <xf numFmtId="0" fontId="30" fillId="0" borderId="134" xfId="10" applyFont="1" applyBorder="1" applyAlignment="1" applyProtection="1">
      <alignment horizontal="center" vertical="center"/>
    </xf>
    <xf numFmtId="0" fontId="30" fillId="0" borderId="49" xfId="10" applyFont="1" applyBorder="1" applyAlignment="1" applyProtection="1">
      <alignment horizontal="center" vertical="center" wrapText="1"/>
    </xf>
    <xf numFmtId="0" fontId="30" fillId="0" borderId="34" xfId="10" applyFont="1" applyBorder="1" applyAlignment="1" applyProtection="1">
      <alignment horizontal="center" vertical="center" wrapText="1"/>
    </xf>
    <xf numFmtId="0" fontId="30" fillId="0" borderId="45" xfId="10" applyFont="1" applyBorder="1" applyAlignment="1" applyProtection="1">
      <alignment horizontal="center" vertical="center" wrapText="1"/>
    </xf>
    <xf numFmtId="0" fontId="30" fillId="0" borderId="6" xfId="10" applyFont="1" applyBorder="1" applyAlignment="1" applyProtection="1">
      <alignment horizontal="center" vertical="center" wrapText="1"/>
    </xf>
    <xf numFmtId="0" fontId="30" fillId="0" borderId="0" xfId="10" applyFont="1" applyBorder="1" applyAlignment="1" applyProtection="1">
      <alignment horizontal="center" vertical="center" wrapText="1"/>
    </xf>
    <xf numFmtId="0" fontId="30" fillId="0" borderId="9" xfId="10" applyFont="1" applyBorder="1" applyAlignment="1" applyProtection="1">
      <alignment horizontal="center" vertical="center" wrapText="1"/>
    </xf>
    <xf numFmtId="0" fontId="30" fillId="0" borderId="50" xfId="10" applyFont="1" applyBorder="1" applyAlignment="1" applyProtection="1">
      <alignment horizontal="center" vertical="center" wrapText="1"/>
    </xf>
    <xf numFmtId="0" fontId="30" fillId="0" borderId="16" xfId="10" applyFont="1" applyBorder="1" applyAlignment="1" applyProtection="1">
      <alignment horizontal="center" vertical="center" wrapText="1"/>
    </xf>
    <xf numFmtId="0" fontId="30" fillId="0" borderId="48" xfId="10" applyFont="1" applyBorder="1" applyAlignment="1" applyProtection="1">
      <alignment horizontal="center" vertical="center" wrapText="1"/>
    </xf>
    <xf numFmtId="0" fontId="30" fillId="0" borderId="87" xfId="10" applyFont="1" applyBorder="1" applyAlignment="1" applyProtection="1">
      <alignment horizontal="center" vertical="center" wrapText="1"/>
    </xf>
    <xf numFmtId="0" fontId="30" fillId="0" borderId="25" xfId="10" applyFont="1" applyBorder="1" applyAlignment="1" applyProtection="1">
      <alignment horizontal="center" vertical="center" wrapText="1"/>
    </xf>
    <xf numFmtId="0" fontId="30" fillId="0" borderId="80" xfId="10" applyFont="1" applyBorder="1" applyAlignment="1" applyProtection="1">
      <alignment horizontal="center" vertical="center" wrapText="1"/>
    </xf>
    <xf numFmtId="0" fontId="30" fillId="0" borderId="133" xfId="10" applyFont="1" applyBorder="1" applyAlignment="1" applyProtection="1">
      <alignment horizontal="center" vertical="center" wrapText="1"/>
    </xf>
    <xf numFmtId="0" fontId="30" fillId="0" borderId="124" xfId="10" applyFont="1" applyBorder="1" applyAlignment="1" applyProtection="1">
      <alignment horizontal="center" vertical="center" wrapText="1"/>
    </xf>
    <xf numFmtId="0" fontId="30" fillId="0" borderId="81" xfId="10" applyFont="1" applyBorder="1" applyAlignment="1" applyProtection="1">
      <alignment horizontal="center" vertical="center" wrapText="1"/>
    </xf>
    <xf numFmtId="0" fontId="39" fillId="0" borderId="113" xfId="10" applyFont="1" applyBorder="1" applyAlignment="1" applyProtection="1">
      <alignment horizontal="center" vertical="center"/>
    </xf>
    <xf numFmtId="0" fontId="39" fillId="0" borderId="68" xfId="10" applyFont="1" applyBorder="1" applyAlignment="1" applyProtection="1">
      <alignment horizontal="center" vertical="center"/>
    </xf>
    <xf numFmtId="0" fontId="39" fillId="0" borderId="71" xfId="10" applyFont="1" applyBorder="1" applyAlignment="1" applyProtection="1">
      <alignment horizontal="center" vertical="center"/>
    </xf>
    <xf numFmtId="0" fontId="39" fillId="0" borderId="69" xfId="10" applyFont="1" applyBorder="1" applyAlignment="1" applyProtection="1">
      <alignment horizontal="center" vertical="center"/>
    </xf>
    <xf numFmtId="0" fontId="19" fillId="0" borderId="87" xfId="10" applyFont="1" applyBorder="1" applyAlignment="1" applyProtection="1">
      <alignment horizontal="center" vertical="center" wrapText="1"/>
    </xf>
    <xf numFmtId="0" fontId="19" fillId="0" borderId="25" xfId="10" applyFont="1" applyBorder="1" applyAlignment="1" applyProtection="1">
      <alignment horizontal="center" vertical="center" wrapText="1"/>
    </xf>
    <xf numFmtId="0" fontId="19" fillId="0" borderId="80" xfId="10" applyFont="1" applyBorder="1" applyAlignment="1" applyProtection="1">
      <alignment horizontal="center" vertical="center" wrapText="1"/>
    </xf>
    <xf numFmtId="0" fontId="19" fillId="0" borderId="49" xfId="10" applyFont="1" applyBorder="1" applyAlignment="1" applyProtection="1">
      <alignment horizontal="center" vertical="center" wrapText="1"/>
    </xf>
    <xf numFmtId="0" fontId="19" fillId="0" borderId="6" xfId="10" applyFont="1" applyBorder="1" applyAlignment="1" applyProtection="1">
      <alignment horizontal="center" vertical="center" wrapText="1"/>
    </xf>
    <xf numFmtId="0" fontId="19" fillId="0" borderId="50" xfId="10" applyFont="1" applyBorder="1" applyAlignment="1" applyProtection="1">
      <alignment horizontal="center" vertical="center" wrapText="1"/>
    </xf>
    <xf numFmtId="0" fontId="30" fillId="0" borderId="44" xfId="10" applyFont="1" applyBorder="1" applyAlignment="1" applyProtection="1">
      <alignment horizontal="center" vertical="center" wrapText="1" shrinkToFit="1"/>
    </xf>
    <xf numFmtId="0" fontId="30" fillId="0" borderId="34" xfId="10" applyFont="1" applyBorder="1" applyAlignment="1" applyProtection="1">
      <alignment horizontal="center" vertical="center" wrapText="1" shrinkToFit="1"/>
    </xf>
    <xf numFmtId="0" fontId="30" fillId="0" borderId="51" xfId="10" applyFont="1" applyBorder="1" applyAlignment="1" applyProtection="1">
      <alignment horizontal="center" vertical="center" wrapText="1" shrinkToFit="1"/>
    </xf>
    <xf numFmtId="0" fontId="30" fillId="0" borderId="46" xfId="10" applyFont="1" applyBorder="1" applyAlignment="1" applyProtection="1">
      <alignment horizontal="center" vertical="center" wrapText="1" shrinkToFit="1"/>
    </xf>
    <xf numFmtId="0" fontId="30" fillId="0" borderId="0" xfId="10" applyFont="1" applyBorder="1" applyAlignment="1" applyProtection="1">
      <alignment horizontal="center" vertical="center" wrapText="1" shrinkToFit="1"/>
    </xf>
    <xf numFmtId="0" fontId="30" fillId="0" borderId="7" xfId="10" applyFont="1" applyBorder="1" applyAlignment="1" applyProtection="1">
      <alignment horizontal="center" vertical="center" wrapText="1" shrinkToFit="1"/>
    </xf>
    <xf numFmtId="0" fontId="30" fillId="0" borderId="47" xfId="10" applyFont="1" applyBorder="1" applyAlignment="1" applyProtection="1">
      <alignment horizontal="center" vertical="center" wrapText="1" shrinkToFit="1"/>
    </xf>
    <xf numFmtId="0" fontId="30" fillId="0" borderId="16" xfId="10" applyFont="1" applyBorder="1" applyAlignment="1" applyProtection="1">
      <alignment horizontal="center" vertical="center" wrapText="1" shrinkToFit="1"/>
    </xf>
    <xf numFmtId="0" fontId="30" fillId="0" borderId="22" xfId="10" applyFont="1" applyBorder="1" applyAlignment="1" applyProtection="1">
      <alignment horizontal="center" vertical="center" wrapText="1" shrinkToFit="1"/>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34" xfId="0" applyFont="1" applyBorder="1" applyAlignment="1" applyProtection="1">
      <alignment vertical="top" wrapText="1"/>
    </xf>
    <xf numFmtId="0" fontId="6" fillId="0" borderId="0" xfId="0" applyFont="1" applyBorder="1" applyAlignment="1" applyProtection="1">
      <alignment vertical="top" wrapText="1"/>
    </xf>
    <xf numFmtId="0" fontId="6" fillId="0" borderId="0" xfId="0" applyFont="1" applyAlignment="1" applyProtection="1">
      <alignment vertical="top"/>
    </xf>
    <xf numFmtId="0" fontId="6" fillId="0" borderId="79"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111" xfId="0" applyFont="1" applyBorder="1" applyAlignment="1" applyProtection="1">
      <alignment horizontal="center" vertical="center"/>
    </xf>
    <xf numFmtId="0" fontId="6" fillId="0" borderId="108" xfId="0" applyFont="1" applyBorder="1" applyAlignment="1" applyProtection="1">
      <alignment horizontal="center" vertical="center"/>
    </xf>
    <xf numFmtId="0" fontId="6" fillId="0" borderId="134" xfId="0" applyFont="1" applyBorder="1" applyAlignment="1" applyProtection="1">
      <alignment horizontal="center" vertical="center"/>
    </xf>
    <xf numFmtId="0" fontId="6" fillId="0" borderId="87" xfId="0" applyFont="1" applyBorder="1" applyAlignment="1" applyProtection="1">
      <alignment horizontal="center" vertical="center"/>
    </xf>
    <xf numFmtId="0" fontId="6" fillId="0" borderId="80" xfId="0" applyFont="1" applyBorder="1" applyAlignment="1" applyProtection="1">
      <alignment horizontal="center" vertical="center"/>
    </xf>
    <xf numFmtId="0" fontId="6" fillId="0" borderId="49" xfId="0" applyFont="1" applyBorder="1" applyAlignment="1" applyProtection="1">
      <alignment horizontal="center" vertical="center" wrapText="1"/>
    </xf>
    <xf numFmtId="38" fontId="8" fillId="2" borderId="89" xfId="0" applyNumberFormat="1" applyFont="1" applyFill="1" applyBorder="1" applyAlignment="1" applyProtection="1">
      <alignment horizontal="right"/>
    </xf>
    <xf numFmtId="38" fontId="8" fillId="2" borderId="43" xfId="0" applyNumberFormat="1" applyFont="1" applyFill="1" applyBorder="1" applyAlignment="1" applyProtection="1">
      <alignment horizontal="right"/>
    </xf>
    <xf numFmtId="0" fontId="6" fillId="0" borderId="91" xfId="0" applyFont="1" applyFill="1" applyBorder="1" applyAlignment="1" applyProtection="1">
      <alignment horizontal="center" vertical="center"/>
    </xf>
    <xf numFmtId="0" fontId="0" fillId="0" borderId="43" xfId="0" applyFont="1" applyBorder="1" applyAlignment="1" applyProtection="1">
      <alignment horizontal="center" vertical="center"/>
    </xf>
    <xf numFmtId="0" fontId="0" fillId="0" borderId="17" xfId="0" applyFont="1" applyBorder="1" applyAlignment="1" applyProtection="1">
      <alignment horizontal="center" vertical="center"/>
    </xf>
    <xf numFmtId="38" fontId="8" fillId="2" borderId="125" xfId="0" applyNumberFormat="1" applyFont="1" applyFill="1" applyBorder="1" applyAlignment="1" applyProtection="1">
      <alignment horizontal="right"/>
    </xf>
    <xf numFmtId="38" fontId="8" fillId="2" borderId="126" xfId="0" applyNumberFormat="1" applyFont="1" applyFill="1" applyBorder="1" applyAlignment="1" applyProtection="1">
      <alignment horizontal="right"/>
    </xf>
    <xf numFmtId="38" fontId="8" fillId="3" borderId="89" xfId="6" applyNumberFormat="1" applyFont="1" applyFill="1" applyBorder="1" applyAlignment="1" applyProtection="1">
      <alignment vertical="center"/>
      <protection locked="0"/>
    </xf>
    <xf numFmtId="38" fontId="8" fillId="3" borderId="43" xfId="6" applyNumberFormat="1" applyFont="1" applyFill="1" applyBorder="1" applyAlignment="1" applyProtection="1">
      <alignment vertical="center"/>
      <protection locked="0"/>
    </xf>
    <xf numFmtId="0" fontId="26" fillId="0" borderId="4" xfId="0" applyFont="1" applyBorder="1" applyAlignment="1" applyProtection="1">
      <alignment vertical="center"/>
    </xf>
    <xf numFmtId="0" fontId="26" fillId="0" borderId="3" xfId="0" applyFont="1" applyBorder="1" applyAlignment="1" applyProtection="1">
      <alignment vertical="center"/>
    </xf>
    <xf numFmtId="0" fontId="8" fillId="0" borderId="55" xfId="0" applyFont="1" applyFill="1" applyBorder="1" applyAlignment="1" applyProtection="1">
      <alignment horizontal="left" vertical="top" wrapText="1"/>
    </xf>
    <xf numFmtId="0" fontId="8" fillId="0" borderId="56" xfId="0" applyFont="1" applyFill="1" applyBorder="1" applyAlignment="1" applyProtection="1">
      <alignment horizontal="left" vertical="top" wrapText="1"/>
    </xf>
    <xf numFmtId="0" fontId="8" fillId="0" borderId="57" xfId="0" applyFont="1" applyFill="1" applyBorder="1" applyAlignment="1" applyProtection="1">
      <alignment horizontal="left" vertical="top" wrapText="1"/>
    </xf>
    <xf numFmtId="0" fontId="6" fillId="3" borderId="50" xfId="0" applyFont="1" applyFill="1" applyBorder="1" applyAlignment="1" applyProtection="1">
      <alignment horizontal="left" vertical="center"/>
      <protection locked="0"/>
    </xf>
    <xf numFmtId="0" fontId="6" fillId="3" borderId="56" xfId="0" applyFont="1" applyFill="1" applyBorder="1" applyAlignment="1" applyProtection="1">
      <alignment horizontal="left" vertical="center"/>
      <protection locked="0"/>
    </xf>
    <xf numFmtId="0" fontId="6" fillId="3" borderId="88" xfId="0" applyFont="1" applyFill="1" applyBorder="1" applyAlignment="1" applyProtection="1">
      <alignment horizontal="left" vertical="center"/>
      <protection locked="0"/>
    </xf>
    <xf numFmtId="0" fontId="8" fillId="0" borderId="34" xfId="0" applyFont="1" applyFill="1" applyBorder="1" applyAlignment="1" applyProtection="1">
      <alignment horizontal="left" vertical="center" wrapText="1"/>
    </xf>
    <xf numFmtId="0" fontId="8" fillId="0" borderId="45" xfId="0" applyFont="1" applyFill="1" applyBorder="1" applyAlignment="1" applyProtection="1">
      <alignment horizontal="left" vertical="center" wrapText="1"/>
    </xf>
    <xf numFmtId="0" fontId="8" fillId="0" borderId="57" xfId="0" applyFont="1" applyFill="1" applyBorder="1" applyProtection="1">
      <alignment vertical="center"/>
    </xf>
    <xf numFmtId="0" fontId="8" fillId="0" borderId="41" xfId="0" applyFont="1" applyFill="1" applyBorder="1" applyProtection="1">
      <alignment vertical="center"/>
    </xf>
    <xf numFmtId="0" fontId="8" fillId="3" borderId="41" xfId="0"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38" fontId="8" fillId="3" borderId="70" xfId="6" applyNumberFormat="1" applyFont="1" applyFill="1" applyBorder="1" applyAlignment="1" applyProtection="1">
      <alignment horizontal="right" vertical="center"/>
      <protection locked="0"/>
    </xf>
    <xf numFmtId="38" fontId="8" fillId="2" borderId="70" xfId="0" applyNumberFormat="1" applyFont="1" applyFill="1" applyBorder="1" applyAlignment="1" applyProtection="1">
      <alignment horizontal="right"/>
    </xf>
    <xf numFmtId="38" fontId="8" fillId="2" borderId="68" xfId="0" applyNumberFormat="1" applyFont="1" applyFill="1" applyBorder="1" applyAlignment="1" applyProtection="1">
      <alignment horizontal="right"/>
    </xf>
    <xf numFmtId="0" fontId="8" fillId="0" borderId="44" xfId="0" applyFont="1" applyBorder="1" applyAlignment="1" applyProtection="1">
      <alignment horizontal="left" vertical="center" wrapText="1"/>
    </xf>
    <xf numFmtId="0" fontId="0" fillId="0" borderId="34" xfId="0" applyFont="1" applyBorder="1" applyAlignment="1" applyProtection="1">
      <alignment horizontal="left" vertical="center"/>
    </xf>
    <xf numFmtId="0" fontId="0" fillId="0" borderId="51" xfId="0" applyFont="1" applyBorder="1" applyAlignment="1" applyProtection="1">
      <alignment horizontal="left" vertical="center"/>
    </xf>
    <xf numFmtId="38" fontId="8" fillId="3" borderId="70" xfId="0" applyNumberFormat="1" applyFont="1" applyFill="1" applyBorder="1" applyAlignment="1" applyProtection="1">
      <alignment horizontal="right"/>
      <protection locked="0"/>
    </xf>
    <xf numFmtId="38" fontId="8" fillId="3" borderId="68" xfId="0" applyNumberFormat="1" applyFont="1" applyFill="1" applyBorder="1" applyAlignment="1" applyProtection="1">
      <alignment horizontal="right"/>
      <protection locked="0"/>
    </xf>
    <xf numFmtId="0" fontId="6" fillId="0" borderId="91" xfId="0" applyFont="1" applyFill="1" applyBorder="1" applyAlignment="1" applyProtection="1">
      <alignment vertical="center" wrapText="1"/>
    </xf>
    <xf numFmtId="0" fontId="0" fillId="0" borderId="43" xfId="0" applyFont="1" applyBorder="1" applyAlignment="1" applyProtection="1">
      <alignment vertical="center" wrapText="1"/>
    </xf>
    <xf numFmtId="0" fontId="0" fillId="0" borderId="17" xfId="0" applyFont="1" applyBorder="1" applyAlignment="1" applyProtection="1">
      <alignment vertical="center" wrapText="1"/>
    </xf>
    <xf numFmtId="0" fontId="6" fillId="0" borderId="46"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9" xfId="0" applyFont="1" applyBorder="1" applyAlignment="1" applyProtection="1">
      <alignment vertical="center" wrapText="1"/>
    </xf>
    <xf numFmtId="0" fontId="0" fillId="0" borderId="64" xfId="0" applyFont="1" applyBorder="1" applyAlignment="1" applyProtection="1">
      <alignment vertical="center" wrapText="1"/>
    </xf>
    <xf numFmtId="0" fontId="0" fillId="0" borderId="1" xfId="0" applyFont="1" applyBorder="1" applyAlignment="1" applyProtection="1">
      <alignment vertical="center" wrapText="1"/>
    </xf>
    <xf numFmtId="0" fontId="0" fillId="0" borderId="10" xfId="0" applyFont="1" applyBorder="1" applyAlignment="1" applyProtection="1">
      <alignment vertical="center" wrapText="1"/>
    </xf>
    <xf numFmtId="3" fontId="6" fillId="0" borderId="89" xfId="0" applyNumberFormat="1"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19" fillId="0" borderId="90" xfId="0" applyFont="1" applyFill="1" applyBorder="1" applyAlignment="1" applyProtection="1">
      <alignment horizontal="center" vertical="center"/>
    </xf>
    <xf numFmtId="3" fontId="8" fillId="2" borderId="89" xfId="0" applyNumberFormat="1" applyFont="1" applyFill="1" applyBorder="1" applyAlignment="1" applyProtection="1">
      <alignment horizontal="center" vertical="center"/>
      <protection locked="0"/>
    </xf>
    <xf numFmtId="3" fontId="8" fillId="2" borderId="43" xfId="0" applyNumberFormat="1" applyFont="1" applyFill="1" applyBorder="1" applyAlignment="1" applyProtection="1">
      <alignment horizontal="center" vertical="center"/>
      <protection locked="0"/>
    </xf>
    <xf numFmtId="3" fontId="8" fillId="2" borderId="17" xfId="0" applyNumberFormat="1" applyFont="1" applyFill="1" applyBorder="1" applyAlignment="1" applyProtection="1">
      <alignment horizontal="center" vertical="center"/>
      <protection locked="0"/>
    </xf>
    <xf numFmtId="3" fontId="8" fillId="3" borderId="89" xfId="0" applyNumberFormat="1" applyFont="1" applyFill="1" applyBorder="1" applyAlignment="1" applyProtection="1">
      <alignment horizontal="right"/>
      <protection locked="0"/>
    </xf>
    <xf numFmtId="0" fontId="0" fillId="3" borderId="43" xfId="0" applyFont="1" applyFill="1" applyBorder="1" applyAlignment="1" applyProtection="1">
      <alignment vertical="center"/>
      <protection locked="0"/>
    </xf>
    <xf numFmtId="0" fontId="0" fillId="3" borderId="90" xfId="0" applyFont="1" applyFill="1" applyBorder="1" applyAlignment="1" applyProtection="1">
      <alignment vertical="center"/>
      <protection locked="0"/>
    </xf>
    <xf numFmtId="0" fontId="8" fillId="0" borderId="37" xfId="0" applyFont="1" applyFill="1" applyBorder="1" applyAlignment="1" applyProtection="1">
      <alignment horizontal="distributed" vertical="center"/>
    </xf>
    <xf numFmtId="0" fontId="8" fillId="0" borderId="38" xfId="0" applyFont="1" applyFill="1" applyBorder="1" applyAlignment="1" applyProtection="1">
      <alignment horizontal="distributed" vertical="center"/>
    </xf>
    <xf numFmtId="0" fontId="8" fillId="0" borderId="63" xfId="0" applyFont="1" applyFill="1" applyBorder="1" applyAlignment="1" applyProtection="1">
      <alignment horizontal="distributed" vertical="center"/>
    </xf>
    <xf numFmtId="0" fontId="8" fillId="0" borderId="15" xfId="0" applyFont="1" applyFill="1" applyBorder="1" applyAlignment="1" applyProtection="1">
      <alignment horizontal="distributed" vertical="center"/>
    </xf>
    <xf numFmtId="0" fontId="8" fillId="3" borderId="4"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38" fontId="8" fillId="3" borderId="5" xfId="0" applyNumberFormat="1" applyFont="1" applyFill="1" applyBorder="1" applyAlignment="1" applyProtection="1">
      <alignment horizontal="right"/>
      <protection locked="0"/>
    </xf>
    <xf numFmtId="38" fontId="8" fillId="3" borderId="1" xfId="0" applyNumberFormat="1" applyFont="1" applyFill="1" applyBorder="1" applyAlignment="1" applyProtection="1">
      <alignment horizontal="right"/>
      <protection locked="0"/>
    </xf>
    <xf numFmtId="0" fontId="8" fillId="0" borderId="40" xfId="0" applyFont="1" applyFill="1" applyBorder="1" applyAlignment="1" applyProtection="1">
      <alignment horizontal="distributed" vertical="center"/>
    </xf>
    <xf numFmtId="0" fontId="8" fillId="0" borderId="41" xfId="0" applyFont="1" applyFill="1" applyBorder="1" applyAlignment="1" applyProtection="1">
      <alignment horizontal="distributed" vertical="center"/>
    </xf>
    <xf numFmtId="0" fontId="6" fillId="0" borderId="46" xfId="0" applyFont="1" applyFill="1" applyBorder="1" applyAlignment="1" applyProtection="1">
      <alignment vertical="center"/>
    </xf>
    <xf numFmtId="0" fontId="0" fillId="0" borderId="46" xfId="0" applyFont="1" applyBorder="1" applyAlignment="1" applyProtection="1">
      <alignment vertical="center"/>
    </xf>
    <xf numFmtId="0" fontId="6" fillId="0" borderId="46"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0" fillId="0" borderId="64"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3" borderId="0"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8" fillId="0" borderId="85" xfId="0" applyFont="1" applyFill="1" applyBorder="1" applyAlignment="1" applyProtection="1">
      <alignment horizontal="center" vertical="center" wrapText="1"/>
    </xf>
    <xf numFmtId="0" fontId="0" fillId="0" borderId="86" xfId="0" applyFont="1" applyBorder="1" applyAlignment="1" applyProtection="1">
      <alignment horizontal="center" vertical="center"/>
    </xf>
    <xf numFmtId="0" fontId="8" fillId="0" borderId="85" xfId="0" applyFont="1" applyFill="1" applyBorder="1" applyAlignment="1" applyProtection="1">
      <alignment horizontal="center" vertical="center"/>
    </xf>
    <xf numFmtId="0" fontId="0" fillId="0" borderId="53" xfId="0" applyFont="1" applyBorder="1" applyAlignment="1" applyProtection="1">
      <alignment horizontal="center" vertical="center"/>
    </xf>
    <xf numFmtId="0" fontId="9" fillId="0" borderId="34" xfId="0" applyFont="1" applyFill="1" applyBorder="1" applyAlignment="1" applyProtection="1">
      <alignment horizontal="left" vertical="top" wrapText="1"/>
    </xf>
    <xf numFmtId="0" fontId="26" fillId="0" borderId="34" xfId="0" applyFont="1" applyBorder="1" applyAlignment="1" applyProtection="1">
      <alignment horizontal="left" vertical="center" wrapText="1"/>
    </xf>
    <xf numFmtId="0" fontId="6" fillId="0" borderId="101"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46"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3" fontId="6" fillId="0" borderId="43" xfId="0" applyNumberFormat="1" applyFont="1" applyFill="1" applyBorder="1" applyAlignment="1" applyProtection="1">
      <alignment horizontal="center" vertical="center"/>
    </xf>
    <xf numFmtId="3" fontId="6" fillId="0" borderId="17"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6" fillId="0" borderId="108" xfId="0" applyFont="1" applyFill="1" applyBorder="1" applyAlignment="1" applyProtection="1">
      <alignment vertical="top" wrapText="1"/>
    </xf>
    <xf numFmtId="0" fontId="6" fillId="0" borderId="87" xfId="0" applyFont="1" applyFill="1" applyBorder="1" applyAlignment="1" applyProtection="1">
      <alignment vertical="top" wrapText="1"/>
    </xf>
    <xf numFmtId="0" fontId="6" fillId="3" borderId="0" xfId="0" applyFont="1" applyFill="1" applyAlignment="1" applyProtection="1">
      <alignment horizontal="left" shrinkToFit="1"/>
      <protection locked="0"/>
    </xf>
    <xf numFmtId="0" fontId="6" fillId="0" borderId="43" xfId="0" applyFont="1" applyFill="1" applyBorder="1" applyAlignment="1" applyProtection="1">
      <alignment horizontal="distributed"/>
    </xf>
    <xf numFmtId="0" fontId="6" fillId="0" borderId="1" xfId="0" applyFont="1" applyFill="1" applyBorder="1" applyAlignment="1" applyProtection="1">
      <alignment horizontal="distributed"/>
    </xf>
    <xf numFmtId="38" fontId="8" fillId="3" borderId="58" xfId="0" applyNumberFormat="1" applyFont="1" applyFill="1" applyBorder="1" applyAlignment="1" applyProtection="1">
      <alignment horizontal="right"/>
      <protection locked="0"/>
    </xf>
    <xf numFmtId="38" fontId="8" fillId="3" borderId="56" xfId="0" applyNumberFormat="1" applyFont="1" applyFill="1" applyBorder="1" applyAlignment="1" applyProtection="1">
      <alignment horizontal="right"/>
      <protection locked="0"/>
    </xf>
    <xf numFmtId="38" fontId="8" fillId="3" borderId="5" xfId="6" applyNumberFormat="1" applyFont="1" applyFill="1" applyBorder="1" applyAlignment="1" applyProtection="1"/>
    <xf numFmtId="38" fontId="8" fillId="3" borderId="1" xfId="6" applyNumberFormat="1" applyFont="1" applyFill="1" applyBorder="1" applyAlignment="1" applyProtection="1"/>
    <xf numFmtId="0" fontId="9" fillId="0" borderId="64" xfId="0" applyFont="1" applyFill="1" applyBorder="1" applyAlignment="1" applyProtection="1">
      <alignment vertical="top" wrapText="1"/>
    </xf>
    <xf numFmtId="0" fontId="6" fillId="0" borderId="1" xfId="0" applyFont="1" applyFill="1" applyBorder="1" applyAlignment="1" applyProtection="1">
      <alignment vertical="top" wrapText="1"/>
    </xf>
    <xf numFmtId="0" fontId="6" fillId="0" borderId="10" xfId="0" applyFont="1" applyFill="1" applyBorder="1" applyAlignment="1" applyProtection="1">
      <alignment vertical="top" wrapText="1"/>
    </xf>
    <xf numFmtId="38" fontId="8" fillId="0" borderId="70" xfId="6" applyFont="1" applyFill="1" applyBorder="1" applyAlignment="1" applyProtection="1">
      <alignment horizontal="center" vertical="center"/>
    </xf>
    <xf numFmtId="38" fontId="8" fillId="0" borderId="68" xfId="6" applyFont="1" applyFill="1" applyBorder="1" applyAlignment="1" applyProtection="1">
      <alignment horizontal="center" vertical="center"/>
    </xf>
    <xf numFmtId="38" fontId="8" fillId="0" borderId="69" xfId="6" applyFont="1" applyFill="1" applyBorder="1" applyAlignment="1" applyProtection="1">
      <alignment horizontal="center" vertical="center"/>
    </xf>
    <xf numFmtId="38" fontId="8" fillId="4" borderId="70" xfId="6" applyFont="1" applyFill="1" applyBorder="1" applyAlignment="1" applyProtection="1">
      <alignment horizontal="center" vertical="center"/>
      <protection locked="0"/>
    </xf>
    <xf numFmtId="38" fontId="8" fillId="4" borderId="68" xfId="6" applyFont="1" applyFill="1" applyBorder="1" applyAlignment="1" applyProtection="1">
      <alignment horizontal="center" vertical="center"/>
      <protection locked="0"/>
    </xf>
    <xf numFmtId="38" fontId="8" fillId="4" borderId="71" xfId="6" applyFont="1" applyFill="1" applyBorder="1" applyAlignment="1" applyProtection="1">
      <alignment horizontal="center" vertical="center"/>
      <protection locked="0"/>
    </xf>
    <xf numFmtId="0" fontId="8" fillId="0" borderId="101" xfId="0" applyFont="1" applyBorder="1" applyAlignment="1" applyProtection="1">
      <alignment horizontal="left" vertical="center" wrapText="1"/>
    </xf>
    <xf numFmtId="0" fontId="0" fillId="0" borderId="4" xfId="0" applyFont="1" applyBorder="1" applyAlignment="1" applyProtection="1">
      <alignment horizontal="left" vertical="center"/>
    </xf>
    <xf numFmtId="0" fontId="0" fillId="0" borderId="11" xfId="0" applyFont="1" applyBorder="1" applyAlignment="1" applyProtection="1">
      <alignment horizontal="left" vertical="center"/>
    </xf>
    <xf numFmtId="179" fontId="39" fillId="5" borderId="79" xfId="10" applyNumberFormat="1" applyFont="1" applyFill="1" applyBorder="1" applyAlignment="1" applyProtection="1">
      <alignment vertical="center" shrinkToFit="1"/>
    </xf>
    <xf numFmtId="179" fontId="39" fillId="5" borderId="36" xfId="10" applyNumberFormat="1" applyFont="1" applyFill="1" applyBorder="1" applyAlignment="1" applyProtection="1">
      <alignment vertical="center" shrinkToFit="1"/>
    </xf>
    <xf numFmtId="179" fontId="39" fillId="5" borderId="111" xfId="10" applyNumberFormat="1" applyFont="1" applyFill="1" applyBorder="1" applyAlignment="1" applyProtection="1">
      <alignment vertical="center" shrinkToFit="1"/>
    </xf>
    <xf numFmtId="179" fontId="39" fillId="5" borderId="44" xfId="10" applyNumberFormat="1" applyFont="1" applyFill="1" applyBorder="1" applyAlignment="1" applyProtection="1">
      <alignment horizontal="left" vertical="center" wrapText="1" shrinkToFit="1"/>
    </xf>
    <xf numFmtId="179" fontId="39" fillId="5" borderId="34" xfId="10" applyNumberFormat="1" applyFont="1" applyFill="1" applyBorder="1" applyAlignment="1" applyProtection="1">
      <alignment horizontal="left" vertical="center" wrapText="1" shrinkToFit="1"/>
    </xf>
    <xf numFmtId="179" fontId="39" fillId="5" borderId="46" xfId="10" applyNumberFormat="1" applyFont="1" applyFill="1" applyBorder="1" applyAlignment="1" applyProtection="1">
      <alignment horizontal="left" vertical="center" wrapText="1" shrinkToFit="1"/>
    </xf>
    <xf numFmtId="179" fontId="39" fillId="5" borderId="0" xfId="10" applyNumberFormat="1" applyFont="1" applyFill="1" applyBorder="1" applyAlignment="1" applyProtection="1">
      <alignment horizontal="left" vertical="center" wrapText="1" shrinkToFit="1"/>
    </xf>
    <xf numFmtId="0" fontId="8" fillId="0" borderId="34" xfId="0" applyFont="1" applyFill="1" applyBorder="1" applyAlignment="1" applyProtection="1">
      <alignment vertical="top" wrapText="1"/>
    </xf>
    <xf numFmtId="0" fontId="0" fillId="0" borderId="34" xfId="0" applyFont="1" applyBorder="1" applyAlignment="1" applyProtection="1">
      <alignment horizontal="left" vertical="top" wrapText="1"/>
    </xf>
    <xf numFmtId="0" fontId="8" fillId="0" borderId="68" xfId="0" applyFont="1" applyFill="1" applyBorder="1" applyAlignment="1" applyProtection="1">
      <alignment horizontal="left" vertical="center" wrapText="1"/>
    </xf>
    <xf numFmtId="0" fontId="8" fillId="0" borderId="71" xfId="0" applyFont="1" applyFill="1" applyBorder="1" applyAlignment="1" applyProtection="1">
      <alignment horizontal="left" vertical="center" wrapText="1"/>
    </xf>
    <xf numFmtId="0" fontId="8" fillId="0" borderId="58" xfId="0" applyFont="1" applyFill="1" applyBorder="1" applyAlignment="1" applyProtection="1">
      <alignment horizontal="left" vertical="center" wrapText="1"/>
    </xf>
    <xf numFmtId="0" fontId="8" fillId="0" borderId="56" xfId="0" applyFont="1" applyFill="1" applyBorder="1" applyAlignment="1" applyProtection="1">
      <alignment horizontal="left" vertical="center" wrapText="1"/>
    </xf>
    <xf numFmtId="0" fontId="8" fillId="0" borderId="88" xfId="0" applyFont="1" applyFill="1" applyBorder="1" applyAlignment="1" applyProtection="1">
      <alignment horizontal="left" vertical="center" wrapText="1"/>
    </xf>
    <xf numFmtId="38" fontId="8" fillId="2" borderId="134" xfId="0" applyNumberFormat="1" applyFont="1" applyFill="1" applyBorder="1" applyAlignment="1" applyProtection="1">
      <alignment horizontal="right" vertical="center"/>
    </xf>
    <xf numFmtId="38" fontId="8" fillId="2" borderId="80" xfId="0" applyNumberFormat="1" applyFont="1" applyFill="1" applyBorder="1" applyAlignment="1" applyProtection="1">
      <alignment horizontal="right" vertical="center"/>
    </xf>
    <xf numFmtId="38" fontId="8" fillId="2" borderId="50" xfId="0" applyNumberFormat="1" applyFont="1" applyFill="1" applyBorder="1" applyAlignment="1" applyProtection="1">
      <alignment horizontal="right" vertical="center"/>
    </xf>
    <xf numFmtId="38" fontId="8" fillId="3" borderId="89" xfId="0" applyNumberFormat="1" applyFont="1" applyFill="1" applyBorder="1" applyAlignment="1" applyProtection="1">
      <alignment horizontal="right" vertical="center"/>
      <protection locked="0"/>
    </xf>
    <xf numFmtId="38" fontId="8" fillId="3" borderId="43" xfId="0" applyNumberFormat="1" applyFont="1" applyFill="1" applyBorder="1" applyAlignment="1" applyProtection="1">
      <alignment horizontal="right" vertical="center"/>
      <protection locked="0"/>
    </xf>
    <xf numFmtId="0" fontId="8" fillId="3" borderId="110"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9" fillId="0" borderId="34" xfId="0" applyFont="1" applyBorder="1" applyAlignment="1" applyProtection="1">
      <alignment horizontal="left" vertical="top" wrapText="1"/>
    </xf>
    <xf numFmtId="0" fontId="0" fillId="0" borderId="0" xfId="0" applyFont="1" applyAlignment="1" applyProtection="1">
      <alignment horizontal="left" vertical="top" wrapText="1"/>
    </xf>
    <xf numFmtId="0" fontId="8" fillId="0" borderId="70" xfId="0" applyFont="1" applyFill="1" applyBorder="1" applyAlignment="1" applyProtection="1">
      <alignment horizontal="left" vertical="center" wrapText="1"/>
    </xf>
    <xf numFmtId="0" fontId="8" fillId="0" borderId="2" xfId="0" applyFont="1" applyBorder="1" applyAlignment="1" applyProtection="1">
      <alignment vertical="center" wrapText="1"/>
    </xf>
    <xf numFmtId="38" fontId="8" fillId="3" borderId="2" xfId="6" applyFont="1" applyFill="1" applyBorder="1" applyAlignment="1" applyProtection="1">
      <alignment horizontal="right" vertical="center"/>
      <protection locked="0"/>
    </xf>
    <xf numFmtId="38" fontId="8" fillId="3" borderId="4" xfId="6" applyFont="1" applyFill="1" applyBorder="1" applyAlignment="1" applyProtection="1">
      <alignment horizontal="right" vertical="center"/>
      <protection locked="0"/>
    </xf>
    <xf numFmtId="0" fontId="8" fillId="0" borderId="68" xfId="0" applyFont="1" applyBorder="1" applyAlignment="1" applyProtection="1">
      <alignment horizontal="center" vertical="center"/>
    </xf>
    <xf numFmtId="0" fontId="8" fillId="0" borderId="34" xfId="0" applyFont="1" applyFill="1" applyBorder="1" applyAlignment="1" applyProtection="1">
      <alignment horizontal="left" vertical="top" wrapText="1"/>
    </xf>
    <xf numFmtId="0" fontId="8" fillId="0" borderId="79" xfId="0" applyFont="1" applyBorder="1" applyProtection="1">
      <alignment vertical="center"/>
    </xf>
    <xf numFmtId="0" fontId="8" fillId="0" borderId="36" xfId="0" applyFont="1" applyBorder="1" applyProtection="1">
      <alignment vertical="center"/>
    </xf>
    <xf numFmtId="0" fontId="8" fillId="0" borderId="119" xfId="0" applyFont="1" applyBorder="1" applyProtection="1">
      <alignment vertical="center"/>
    </xf>
    <xf numFmtId="0" fontId="8" fillId="0" borderId="85" xfId="0" applyFont="1" applyBorder="1" applyAlignment="1" applyProtection="1">
      <alignment horizontal="center" vertical="center"/>
    </xf>
    <xf numFmtId="0" fontId="8" fillId="0" borderId="86" xfId="0" applyFont="1" applyBorder="1" applyAlignment="1" applyProtection="1">
      <alignment horizontal="center" vertical="center"/>
    </xf>
    <xf numFmtId="0" fontId="8" fillId="0" borderId="113" xfId="0" applyFont="1" applyBorder="1" applyAlignment="1" applyProtection="1">
      <alignment horizontal="left" vertical="center"/>
    </xf>
    <xf numFmtId="0" fontId="8" fillId="0" borderId="68" xfId="0" applyFont="1" applyBorder="1" applyAlignment="1" applyProtection="1">
      <alignment horizontal="left" vertical="center"/>
    </xf>
    <xf numFmtId="0" fontId="8" fillId="0" borderId="69" xfId="0" applyFont="1" applyBorder="1" applyAlignment="1" applyProtection="1">
      <alignment horizontal="left" vertical="center"/>
    </xf>
    <xf numFmtId="38" fontId="8" fillId="3" borderId="0" xfId="6" applyFont="1" applyFill="1" applyBorder="1" applyAlignment="1" applyProtection="1">
      <alignment horizontal="right" vertical="center"/>
      <protection locked="0"/>
    </xf>
    <xf numFmtId="55" fontId="8" fillId="4" borderId="70" xfId="0" applyNumberFormat="1" applyFont="1" applyFill="1" applyBorder="1" applyAlignment="1" applyProtection="1">
      <alignment horizontal="center" vertical="center"/>
      <protection locked="0"/>
    </xf>
    <xf numFmtId="55" fontId="8" fillId="4" borderId="68" xfId="0" applyNumberFormat="1" applyFont="1" applyFill="1" applyBorder="1" applyAlignment="1" applyProtection="1">
      <alignment horizontal="center" vertical="center"/>
      <protection locked="0"/>
    </xf>
    <xf numFmtId="55" fontId="8" fillId="4" borderId="71" xfId="0" applyNumberFormat="1" applyFont="1" applyFill="1" applyBorder="1" applyAlignment="1" applyProtection="1">
      <alignment horizontal="center" vertical="center"/>
      <protection locked="0"/>
    </xf>
    <xf numFmtId="0" fontId="8" fillId="0" borderId="46"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38" fontId="8" fillId="3" borderId="5" xfId="6" applyNumberFormat="1" applyFont="1" applyFill="1" applyBorder="1" applyAlignment="1" applyProtection="1">
      <alignment vertical="center"/>
      <protection locked="0"/>
    </xf>
    <xf numFmtId="38" fontId="8" fillId="3" borderId="1" xfId="6" applyNumberFormat="1" applyFont="1" applyFill="1" applyBorder="1" applyAlignment="1" applyProtection="1">
      <alignment vertical="center"/>
      <protection locked="0"/>
    </xf>
    <xf numFmtId="38" fontId="8" fillId="2" borderId="50" xfId="6" applyNumberFormat="1" applyFont="1" applyFill="1" applyBorder="1" applyAlignment="1" applyProtection="1">
      <alignment vertical="center"/>
    </xf>
    <xf numFmtId="38" fontId="8" fillId="2" borderId="16" xfId="6" applyNumberFormat="1" applyFont="1" applyFill="1" applyBorder="1" applyAlignment="1" applyProtection="1">
      <alignment vertical="center"/>
    </xf>
    <xf numFmtId="0" fontId="8" fillId="0" borderId="91" xfId="0" applyFont="1" applyFill="1" applyBorder="1" applyAlignment="1" applyProtection="1">
      <alignment vertical="center" shrinkToFit="1"/>
    </xf>
    <xf numFmtId="0" fontId="8" fillId="0" borderId="43" xfId="0" applyFont="1" applyFill="1" applyBorder="1" applyAlignment="1" applyProtection="1">
      <alignment vertical="center" shrinkToFit="1"/>
    </xf>
    <xf numFmtId="0" fontId="8" fillId="0" borderId="17" xfId="0" applyFont="1" applyFill="1" applyBorder="1" applyAlignment="1" applyProtection="1">
      <alignment vertical="center" shrinkToFit="1"/>
    </xf>
    <xf numFmtId="0" fontId="8" fillId="0" borderId="55" xfId="0" applyFont="1" applyFill="1" applyBorder="1" applyAlignment="1" applyProtection="1">
      <alignment vertical="center"/>
    </xf>
    <xf numFmtId="0" fontId="8" fillId="0" borderId="57" xfId="0" applyFont="1" applyFill="1" applyBorder="1" applyAlignment="1" applyProtection="1">
      <alignment vertical="center"/>
    </xf>
    <xf numFmtId="0" fontId="8" fillId="0" borderId="108" xfId="0" applyFont="1" applyBorder="1" applyAlignment="1" applyProtection="1">
      <alignment horizontal="center" vertical="center" wrapText="1"/>
    </xf>
    <xf numFmtId="0" fontId="8" fillId="0" borderId="134" xfId="0" applyFont="1" applyBorder="1" applyAlignment="1" applyProtection="1">
      <alignment horizontal="center" vertical="center" wrapText="1"/>
    </xf>
    <xf numFmtId="0" fontId="8" fillId="0" borderId="50"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50"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0" borderId="43" xfId="0" applyFont="1" applyBorder="1" applyAlignment="1" applyProtection="1">
      <alignment vertical="center"/>
    </xf>
    <xf numFmtId="0" fontId="8" fillId="0" borderId="89"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17" xfId="0" applyFont="1" applyBorder="1" applyAlignment="1" applyProtection="1">
      <alignment horizontal="center" vertical="center"/>
    </xf>
    <xf numFmtId="38" fontId="8" fillId="0" borderId="89" xfId="0" applyNumberFormat="1" applyFont="1" applyBorder="1" applyAlignment="1" applyProtection="1">
      <alignment vertical="center"/>
    </xf>
    <xf numFmtId="38" fontId="8" fillId="0" borderId="43" xfId="0" applyNumberFormat="1" applyFont="1" applyBorder="1" applyAlignment="1" applyProtection="1">
      <alignment vertical="center"/>
    </xf>
    <xf numFmtId="38" fontId="8" fillId="0" borderId="43" xfId="0" applyNumberFormat="1" applyFont="1" applyBorder="1" applyAlignment="1" applyProtection="1">
      <alignment horizontal="right" vertical="center"/>
    </xf>
    <xf numFmtId="0" fontId="8" fillId="0" borderId="89" xfId="0" applyFont="1" applyBorder="1" applyAlignment="1" applyProtection="1">
      <alignment vertical="center" shrinkToFit="1"/>
    </xf>
    <xf numFmtId="0" fontId="8" fillId="0" borderId="43" xfId="0" applyFont="1" applyBorder="1" applyAlignment="1" applyProtection="1">
      <alignment vertical="center" shrinkToFit="1"/>
    </xf>
    <xf numFmtId="0" fontId="8" fillId="0" borderId="17" xfId="0" applyFont="1" applyBorder="1" applyAlignment="1" applyProtection="1">
      <alignment vertical="center" shrinkToFit="1"/>
    </xf>
    <xf numFmtId="0" fontId="8" fillId="0" borderId="89" xfId="0" applyFont="1" applyBorder="1" applyAlignment="1" applyProtection="1">
      <alignment horizontal="center" vertical="center" shrinkToFit="1"/>
    </xf>
    <xf numFmtId="0" fontId="8" fillId="0" borderId="43"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8" fillId="3" borderId="89" xfId="0" applyFont="1" applyFill="1" applyBorder="1" applyAlignment="1" applyProtection="1">
      <alignment vertical="center" wrapText="1"/>
      <protection locked="0"/>
    </xf>
    <xf numFmtId="0" fontId="8" fillId="3" borderId="43" xfId="0" applyFont="1" applyFill="1" applyBorder="1" applyAlignment="1" applyProtection="1">
      <alignment vertical="center" wrapText="1"/>
      <protection locked="0"/>
    </xf>
    <xf numFmtId="0" fontId="8" fillId="3" borderId="89" xfId="0" applyFont="1" applyFill="1" applyBorder="1" applyAlignment="1" applyProtection="1">
      <alignment horizontal="center" vertical="center" wrapText="1"/>
      <protection locked="0"/>
    </xf>
    <xf numFmtId="0" fontId="8" fillId="3" borderId="43"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38" fontId="8" fillId="3" borderId="89" xfId="0" applyNumberFormat="1" applyFont="1" applyFill="1" applyBorder="1" applyAlignment="1" applyProtection="1">
      <alignment horizontal="center" vertical="center" shrinkToFit="1"/>
      <protection locked="0"/>
    </xf>
    <xf numFmtId="38" fontId="8" fillId="3" borderId="43" xfId="0" applyNumberFormat="1" applyFont="1" applyFill="1" applyBorder="1" applyAlignment="1" applyProtection="1">
      <alignment horizontal="center" vertical="center" shrinkToFit="1"/>
      <protection locked="0"/>
    </xf>
    <xf numFmtId="38" fontId="8" fillId="2" borderId="56" xfId="0" applyNumberFormat="1" applyFont="1" applyFill="1" applyBorder="1" applyAlignment="1" applyProtection="1">
      <alignment horizontal="right" vertical="center"/>
    </xf>
    <xf numFmtId="0" fontId="8" fillId="0" borderId="113" xfId="0" applyFont="1" applyFill="1" applyBorder="1" applyAlignment="1" applyProtection="1">
      <alignment horizontal="left" vertical="center"/>
    </xf>
    <xf numFmtId="0" fontId="8" fillId="0" borderId="68" xfId="0" applyFont="1" applyFill="1" applyBorder="1" applyAlignment="1" applyProtection="1">
      <alignment horizontal="left" vertical="center"/>
    </xf>
    <xf numFmtId="38" fontId="8" fillId="2" borderId="70" xfId="6" applyNumberFormat="1" applyFont="1" applyFill="1" applyBorder="1" applyAlignment="1" applyProtection="1">
      <alignment vertical="center"/>
    </xf>
    <xf numFmtId="38" fontId="8" fillId="2" borderId="68" xfId="6" applyNumberFormat="1" applyFont="1" applyFill="1" applyBorder="1" applyAlignment="1" applyProtection="1">
      <alignment vertical="center"/>
    </xf>
    <xf numFmtId="38" fontId="9" fillId="0" borderId="89" xfId="0" applyNumberFormat="1" applyFont="1" applyBorder="1" applyAlignment="1" applyProtection="1">
      <alignment vertical="center"/>
    </xf>
    <xf numFmtId="38" fontId="9" fillId="0" borderId="43" xfId="0" applyNumberFormat="1" applyFont="1" applyBorder="1" applyAlignment="1" applyProtection="1">
      <alignment vertical="center"/>
    </xf>
    <xf numFmtId="0" fontId="8" fillId="3" borderId="5"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0" borderId="56" xfId="0" applyFont="1" applyBorder="1" applyAlignment="1" applyProtection="1">
      <alignment horizontal="center" vertical="center"/>
    </xf>
    <xf numFmtId="0" fontId="8" fillId="0" borderId="88" xfId="0" applyFont="1" applyBorder="1" applyAlignment="1" applyProtection="1">
      <alignment horizontal="center" vertical="center"/>
    </xf>
    <xf numFmtId="38" fontId="8" fillId="0" borderId="5" xfId="0" applyNumberFormat="1" applyFont="1" applyBorder="1" applyAlignment="1" applyProtection="1">
      <alignment vertical="center"/>
    </xf>
    <xf numFmtId="38" fontId="8" fillId="0" borderId="1" xfId="0" applyNumberFormat="1" applyFont="1" applyBorder="1" applyAlignment="1" applyProtection="1">
      <alignment vertical="center"/>
    </xf>
    <xf numFmtId="38" fontId="8" fillId="0" borderId="1" xfId="0" applyNumberFormat="1" applyFont="1" applyBorder="1" applyAlignment="1" applyProtection="1">
      <alignment horizontal="right" vertical="center"/>
    </xf>
    <xf numFmtId="38" fontId="8" fillId="2" borderId="43" xfId="6" applyNumberFormat="1" applyFont="1" applyFill="1" applyBorder="1" applyAlignment="1" applyProtection="1">
      <alignment horizontal="right" vertical="center"/>
    </xf>
    <xf numFmtId="38" fontId="8" fillId="0" borderId="70" xfId="0" applyNumberFormat="1" applyFont="1" applyBorder="1" applyAlignment="1" applyProtection="1">
      <alignment vertical="center"/>
    </xf>
    <xf numFmtId="38" fontId="8" fillId="0" borderId="68" xfId="0" applyNumberFormat="1" applyFont="1" applyBorder="1" applyAlignment="1" applyProtection="1">
      <alignment vertical="center"/>
    </xf>
    <xf numFmtId="38" fontId="8" fillId="0" borderId="68" xfId="0" applyNumberFormat="1" applyFont="1" applyBorder="1" applyAlignment="1" applyProtection="1">
      <alignment horizontal="right" vertical="center"/>
    </xf>
    <xf numFmtId="0" fontId="8" fillId="0" borderId="36" xfId="8" applyFont="1" applyBorder="1" applyAlignment="1" applyProtection="1">
      <alignment horizontal="center" vertical="center"/>
    </xf>
    <xf numFmtId="0" fontId="8" fillId="0" borderId="111" xfId="8" applyFont="1" applyBorder="1" applyAlignment="1" applyProtection="1">
      <alignment horizontal="center" vertical="center"/>
    </xf>
    <xf numFmtId="0" fontId="8" fillId="0" borderId="79" xfId="8" applyFont="1" applyBorder="1" applyAlignment="1" applyProtection="1">
      <alignment horizontal="center" vertical="center"/>
    </xf>
    <xf numFmtId="176" fontId="8" fillId="0" borderId="16" xfId="8" applyNumberFormat="1" applyFont="1" applyBorder="1" applyAlignment="1" applyProtection="1">
      <alignment horizontal="left" vertical="top" wrapText="1"/>
    </xf>
    <xf numFmtId="176" fontId="8" fillId="0" borderId="16" xfId="0" applyNumberFormat="1" applyFont="1" applyBorder="1" applyAlignment="1" applyProtection="1">
      <alignment horizontal="left" vertical="top" wrapText="1"/>
    </xf>
    <xf numFmtId="0" fontId="12" fillId="0" borderId="16" xfId="0" applyFont="1" applyBorder="1" applyAlignment="1" applyProtection="1">
      <alignment vertical="center"/>
    </xf>
    <xf numFmtId="0" fontId="12" fillId="0" borderId="16" xfId="0" applyFont="1" applyBorder="1" applyAlignment="1" applyProtection="1">
      <alignment vertical="top"/>
    </xf>
    <xf numFmtId="0" fontId="6" fillId="0" borderId="135" xfId="0" applyFont="1" applyBorder="1" applyAlignment="1" applyProtection="1">
      <alignment horizontal="center" vertical="center"/>
    </xf>
    <xf numFmtId="0" fontId="6" fillId="0" borderId="136" xfId="0" applyFont="1" applyBorder="1" applyAlignment="1" applyProtection="1">
      <alignment horizontal="center" vertical="center"/>
    </xf>
    <xf numFmtId="0" fontId="6" fillId="0" borderId="137" xfId="0" applyFont="1" applyBorder="1" applyAlignment="1" applyProtection="1">
      <alignment horizontal="center" vertical="center"/>
    </xf>
    <xf numFmtId="0" fontId="6" fillId="2" borderId="89" xfId="0" applyFont="1" applyFill="1" applyBorder="1" applyAlignment="1" applyProtection="1">
      <alignment horizontal="right" vertical="center" shrinkToFit="1"/>
    </xf>
    <xf numFmtId="0" fontId="6" fillId="2" borderId="43" xfId="0" applyFont="1" applyFill="1" applyBorder="1" applyAlignment="1" applyProtection="1">
      <alignment horizontal="right" vertical="center" shrinkToFit="1"/>
    </xf>
    <xf numFmtId="0" fontId="6" fillId="2" borderId="90" xfId="0" applyFont="1" applyFill="1" applyBorder="1" applyAlignment="1" applyProtection="1">
      <alignment horizontal="right" vertical="center" shrinkToFit="1"/>
    </xf>
    <xf numFmtId="0" fontId="6" fillId="0" borderId="101"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0" fillId="0" borderId="3" xfId="0" applyFont="1" applyBorder="1" applyAlignment="1" applyProtection="1">
      <alignment vertical="center" wrapText="1"/>
    </xf>
    <xf numFmtId="0" fontId="9" fillId="0" borderId="40" xfId="0" applyFont="1" applyBorder="1" applyAlignment="1" applyProtection="1">
      <alignment horizontal="distributed" vertical="center"/>
    </xf>
    <xf numFmtId="0" fontId="9" fillId="0" borderId="41" xfId="0" applyFont="1" applyBorder="1" applyAlignment="1" applyProtection="1">
      <alignment horizontal="distributed" vertical="center"/>
    </xf>
    <xf numFmtId="0" fontId="6" fillId="0" borderId="43"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0" fillId="0" borderId="0" xfId="0" applyFont="1" applyAlignment="1" applyProtection="1">
      <alignment vertical="center" wrapText="1"/>
    </xf>
    <xf numFmtId="0" fontId="0" fillId="0" borderId="46" xfId="0" applyFont="1" applyBorder="1" applyAlignment="1" applyProtection="1">
      <alignment vertical="center" wrapText="1"/>
    </xf>
    <xf numFmtId="3" fontId="8" fillId="3" borderId="70" xfId="0" applyNumberFormat="1" applyFont="1" applyFill="1" applyBorder="1" applyAlignment="1" applyProtection="1">
      <alignment horizontal="right"/>
      <protection locked="0"/>
    </xf>
    <xf numFmtId="3" fontId="8" fillId="3" borderId="68" xfId="0" applyNumberFormat="1" applyFont="1" applyFill="1" applyBorder="1" applyAlignment="1" applyProtection="1">
      <alignment horizontal="right"/>
      <protection locked="0"/>
    </xf>
    <xf numFmtId="0" fontId="6" fillId="0" borderId="43" xfId="0" applyFont="1" applyFill="1" applyBorder="1" applyAlignment="1" applyProtection="1">
      <alignment vertical="center" wrapText="1"/>
    </xf>
    <xf numFmtId="3" fontId="8" fillId="3" borderId="43" xfId="0" applyNumberFormat="1" applyFont="1" applyFill="1" applyBorder="1" applyAlignment="1" applyProtection="1">
      <alignment horizontal="right"/>
      <protection locked="0"/>
    </xf>
    <xf numFmtId="0" fontId="9" fillId="0" borderId="63" xfId="0" applyFont="1" applyBorder="1" applyAlignment="1" applyProtection="1">
      <alignment horizontal="distributed" vertical="center"/>
    </xf>
    <xf numFmtId="0" fontId="9" fillId="0" borderId="15" xfId="0" applyFont="1" applyBorder="1" applyAlignment="1" applyProtection="1">
      <alignment horizontal="distributed" vertical="center"/>
    </xf>
    <xf numFmtId="0" fontId="6" fillId="2" borderId="70" xfId="0" applyFont="1" applyFill="1" applyBorder="1" applyAlignment="1" applyProtection="1">
      <alignment horizontal="right" vertical="center" shrinkToFit="1"/>
    </xf>
    <xf numFmtId="0" fontId="6" fillId="2" borderId="68" xfId="0" applyFont="1" applyFill="1" applyBorder="1" applyAlignment="1" applyProtection="1">
      <alignment horizontal="right" vertical="center" shrinkToFit="1"/>
    </xf>
    <xf numFmtId="0" fontId="6" fillId="2" borderId="71" xfId="0" applyFont="1" applyFill="1" applyBorder="1" applyAlignment="1" applyProtection="1">
      <alignment horizontal="right" vertical="center" shrinkToFit="1"/>
    </xf>
    <xf numFmtId="0" fontId="8" fillId="0" borderId="52"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34" xfId="0" applyFont="1" applyBorder="1" applyAlignment="1" applyProtection="1">
      <alignment horizontal="left" vertical="center" wrapText="1"/>
    </xf>
    <xf numFmtId="0" fontId="8" fillId="0" borderId="45" xfId="0" applyFont="1" applyBorder="1" applyAlignment="1" applyProtection="1">
      <alignment horizontal="left" vertical="center" wrapText="1"/>
    </xf>
    <xf numFmtId="0" fontId="8" fillId="0" borderId="70" xfId="0" applyFont="1" applyBorder="1" applyAlignment="1" applyProtection="1">
      <alignment horizontal="center" vertical="center"/>
    </xf>
    <xf numFmtId="38" fontId="8" fillId="3" borderId="2" xfId="6" applyNumberFormat="1" applyFont="1" applyFill="1" applyBorder="1" applyAlignment="1" applyProtection="1">
      <alignment horizontal="right" vertical="center"/>
      <protection locked="0"/>
    </xf>
    <xf numFmtId="38" fontId="8" fillId="3" borderId="4" xfId="6" applyNumberFormat="1" applyFont="1" applyFill="1" applyBorder="1" applyAlignment="1" applyProtection="1">
      <alignment horizontal="right" vertical="center"/>
      <protection locked="0"/>
    </xf>
    <xf numFmtId="38" fontId="8" fillId="3" borderId="0" xfId="6" applyNumberFormat="1" applyFont="1" applyFill="1" applyBorder="1" applyAlignment="1" applyProtection="1">
      <alignment horizontal="right" vertical="center"/>
      <protection locked="0"/>
    </xf>
    <xf numFmtId="38" fontId="8" fillId="2" borderId="5" xfId="6" applyNumberFormat="1" applyFont="1" applyFill="1" applyBorder="1" applyAlignment="1" applyProtection="1"/>
    <xf numFmtId="38" fontId="8" fillId="2" borderId="1" xfId="6" applyNumberFormat="1" applyFont="1" applyFill="1" applyBorder="1" applyAlignment="1" applyProtection="1"/>
    <xf numFmtId="0" fontId="9" fillId="0" borderId="64"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8" fillId="0" borderId="55" xfId="0" applyFont="1" applyFill="1" applyBorder="1" applyAlignment="1" applyProtection="1">
      <alignment vertical="center" wrapText="1"/>
    </xf>
    <xf numFmtId="0" fontId="0" fillId="0" borderId="56" xfId="0" applyFont="1" applyBorder="1" applyAlignment="1" applyProtection="1">
      <alignment vertical="center" wrapText="1"/>
    </xf>
    <xf numFmtId="0" fontId="0" fillId="0" borderId="57" xfId="0" applyFont="1" applyBorder="1" applyAlignment="1" applyProtection="1">
      <alignment vertical="center" wrapText="1"/>
    </xf>
    <xf numFmtId="0" fontId="8" fillId="0" borderId="45" xfId="0" applyFont="1" applyFill="1" applyBorder="1" applyAlignment="1" applyProtection="1">
      <alignment vertical="top" wrapText="1"/>
    </xf>
    <xf numFmtId="0" fontId="8" fillId="0" borderId="87" xfId="0" applyFont="1" applyFill="1" applyBorder="1" applyAlignment="1" applyProtection="1">
      <alignment vertical="top" wrapText="1"/>
    </xf>
    <xf numFmtId="0" fontId="6" fillId="3" borderId="0" xfId="0" applyFont="1" applyFill="1" applyAlignment="1" applyProtection="1">
      <alignment horizontal="center" shrinkToFit="1"/>
      <protection locked="0"/>
    </xf>
    <xf numFmtId="0" fontId="6" fillId="0" borderId="0" xfId="0" applyFont="1" applyFill="1" applyBorder="1" applyAlignment="1" applyProtection="1">
      <alignment horizontal="distributed"/>
    </xf>
    <xf numFmtId="0" fontId="6" fillId="3" borderId="0" xfId="0" applyFont="1" applyFill="1" applyBorder="1" applyAlignment="1" applyProtection="1">
      <alignment horizontal="center" vertical="center" shrinkToFit="1"/>
      <protection locked="0"/>
    </xf>
    <xf numFmtId="0" fontId="8" fillId="0" borderId="54" xfId="0" applyFont="1" applyBorder="1" applyAlignment="1" applyProtection="1">
      <alignment horizontal="center" vertical="center"/>
    </xf>
    <xf numFmtId="3" fontId="6" fillId="0" borderId="90" xfId="0" applyNumberFormat="1" applyFont="1" applyFill="1" applyBorder="1" applyAlignment="1" applyProtection="1">
      <alignment horizontal="center" vertical="center"/>
    </xf>
    <xf numFmtId="0" fontId="6" fillId="3" borderId="2"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6"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47"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48" xfId="0" applyFont="1" applyFill="1" applyBorder="1" applyAlignment="1" applyProtection="1">
      <alignment horizontal="left" vertical="center" wrapText="1"/>
    </xf>
    <xf numFmtId="0" fontId="6" fillId="0" borderId="4"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3" fontId="8" fillId="3" borderId="89" xfId="0" applyNumberFormat="1" applyFont="1" applyFill="1" applyBorder="1" applyAlignment="1" applyProtection="1">
      <alignment horizontal="center"/>
      <protection locked="0"/>
    </xf>
    <xf numFmtId="3" fontId="8" fillId="3" borderId="43" xfId="0" applyNumberFormat="1" applyFont="1" applyFill="1" applyBorder="1" applyAlignment="1" applyProtection="1">
      <alignment horizontal="center"/>
      <protection locked="0"/>
    </xf>
    <xf numFmtId="3" fontId="8" fillId="3" borderId="90" xfId="0" applyNumberFormat="1" applyFont="1" applyFill="1" applyBorder="1" applyAlignment="1" applyProtection="1">
      <alignment horizontal="center"/>
      <protection locked="0"/>
    </xf>
    <xf numFmtId="0" fontId="9" fillId="0" borderId="16"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8" fillId="0" borderId="5" xfId="0" applyFont="1" applyBorder="1" applyAlignment="1" applyProtection="1">
      <alignment vertical="center" wrapText="1"/>
    </xf>
    <xf numFmtId="0" fontId="8" fillId="0" borderId="1" xfId="0" applyFont="1" applyBorder="1" applyAlignment="1" applyProtection="1">
      <alignment vertical="center"/>
    </xf>
    <xf numFmtId="0" fontId="8" fillId="3" borderId="43" xfId="0" applyFont="1" applyFill="1" applyBorder="1" applyAlignment="1" applyProtection="1">
      <alignment vertical="center"/>
      <protection locked="0"/>
    </xf>
    <xf numFmtId="0" fontId="9" fillId="0" borderId="43" xfId="0" applyFont="1" applyBorder="1" applyAlignment="1" applyProtection="1">
      <alignment horizontal="center" vertical="center"/>
    </xf>
    <xf numFmtId="0" fontId="9" fillId="0" borderId="17" xfId="0" applyFont="1" applyBorder="1" applyAlignment="1" applyProtection="1">
      <alignment horizontal="center" vertical="center"/>
    </xf>
    <xf numFmtId="0" fontId="8" fillId="0" borderId="79" xfId="0" applyFont="1" applyFill="1" applyBorder="1" applyAlignment="1" applyProtection="1">
      <alignment horizontal="left" vertical="center"/>
    </xf>
    <xf numFmtId="0" fontId="8" fillId="0" borderId="36" xfId="0" applyFont="1" applyFill="1" applyBorder="1" applyAlignment="1" applyProtection="1">
      <alignment horizontal="left" vertical="center"/>
    </xf>
    <xf numFmtId="38" fontId="8" fillId="2" borderId="110" xfId="6" applyFont="1" applyFill="1" applyBorder="1" applyAlignment="1" applyProtection="1">
      <alignment vertical="center"/>
    </xf>
    <xf numFmtId="38" fontId="8" fillId="2" borderId="36" xfId="6" applyFont="1" applyFill="1" applyBorder="1" applyAlignment="1" applyProtection="1">
      <alignment vertical="center"/>
    </xf>
    <xf numFmtId="38" fontId="8" fillId="3" borderId="89" xfId="0" applyNumberFormat="1" applyFont="1" applyFill="1" applyBorder="1" applyAlignment="1" applyProtection="1">
      <alignment vertical="center" shrinkToFit="1"/>
      <protection locked="0"/>
    </xf>
    <xf numFmtId="38" fontId="8" fillId="3" borderId="43" xfId="0" applyNumberFormat="1" applyFont="1" applyFill="1" applyBorder="1" applyAlignment="1" applyProtection="1">
      <alignment vertical="center" shrinkToFit="1"/>
      <protection locked="0"/>
    </xf>
    <xf numFmtId="38" fontId="8" fillId="2" borderId="43" xfId="6" applyNumberFormat="1" applyFont="1" applyFill="1" applyBorder="1" applyAlignment="1" applyProtection="1">
      <alignment vertical="center"/>
    </xf>
    <xf numFmtId="38" fontId="8" fillId="2" borderId="110" xfId="6" applyNumberFormat="1" applyFont="1" applyFill="1" applyBorder="1" applyAlignment="1" applyProtection="1">
      <alignment vertical="center"/>
    </xf>
    <xf numFmtId="38" fontId="8" fillId="2" borderId="36" xfId="6" applyNumberFormat="1" applyFont="1" applyFill="1" applyBorder="1" applyAlignment="1" applyProtection="1">
      <alignment vertical="center"/>
    </xf>
    <xf numFmtId="0" fontId="9" fillId="0" borderId="1" xfId="0" applyFont="1" applyBorder="1" applyAlignment="1" applyProtection="1">
      <alignment horizontal="center" vertical="center"/>
    </xf>
    <xf numFmtId="0" fontId="9" fillId="0" borderId="10" xfId="0" applyFont="1" applyBorder="1" applyAlignment="1" applyProtection="1">
      <alignment horizontal="center" vertical="center"/>
    </xf>
    <xf numFmtId="0" fontId="6" fillId="0" borderId="0" xfId="0" applyFont="1" applyFill="1" applyAlignment="1" applyProtection="1">
      <alignment vertical="top"/>
    </xf>
    <xf numFmtId="0" fontId="13" fillId="0" borderId="43" xfId="9" applyFont="1" applyFill="1" applyBorder="1" applyAlignment="1" applyProtection="1">
      <alignment horizontal="distributed" vertical="center"/>
    </xf>
    <xf numFmtId="0" fontId="13" fillId="3" borderId="43" xfId="9" applyFont="1" applyFill="1" applyBorder="1" applyAlignment="1" applyProtection="1">
      <alignment horizontal="center" vertical="center" shrinkToFit="1"/>
      <protection locked="0"/>
    </xf>
    <xf numFmtId="0" fontId="49" fillId="0" borderId="89" xfId="0" applyFont="1" applyFill="1" applyBorder="1" applyAlignment="1" applyProtection="1">
      <alignment vertical="center" wrapText="1"/>
    </xf>
    <xf numFmtId="0" fontId="49" fillId="0" borderId="43" xfId="0" applyFont="1" applyFill="1" applyBorder="1" applyAlignment="1" applyProtection="1">
      <alignment vertical="center" wrapText="1"/>
    </xf>
    <xf numFmtId="0" fontId="1" fillId="0" borderId="43" xfId="0" applyFont="1" applyBorder="1" applyAlignment="1">
      <alignment vertical="center"/>
    </xf>
    <xf numFmtId="38" fontId="49" fillId="3" borderId="89" xfId="0" applyNumberFormat="1" applyFont="1" applyFill="1" applyBorder="1" applyAlignment="1" applyProtection="1">
      <alignment horizontal="right" vertical="center"/>
    </xf>
    <xf numFmtId="38" fontId="49" fillId="3" borderId="43" xfId="0" applyNumberFormat="1" applyFont="1" applyFill="1" applyBorder="1" applyAlignment="1" applyProtection="1">
      <alignment horizontal="right" vertical="center"/>
    </xf>
    <xf numFmtId="0" fontId="49" fillId="0" borderId="58" xfId="0" applyFont="1" applyFill="1" applyBorder="1" applyAlignment="1" applyProtection="1">
      <alignment vertical="center"/>
    </xf>
    <xf numFmtId="0" fontId="1" fillId="0" borderId="56" xfId="0" applyFont="1" applyBorder="1" applyAlignment="1">
      <alignment vertical="center"/>
    </xf>
    <xf numFmtId="38" fontId="49" fillId="2" borderId="58" xfId="0" applyNumberFormat="1" applyFont="1" applyFill="1" applyBorder="1" applyAlignment="1" applyProtection="1">
      <alignment horizontal="right" vertical="center"/>
      <protection locked="0"/>
    </xf>
    <xf numFmtId="38" fontId="49" fillId="2" borderId="56" xfId="0" applyNumberFormat="1" applyFont="1" applyFill="1" applyBorder="1" applyAlignment="1" applyProtection="1">
      <alignment horizontal="right" vertical="center"/>
      <protection locked="0"/>
    </xf>
    <xf numFmtId="3" fontId="13" fillId="2" borderId="113" xfId="9" applyNumberFormat="1" applyFont="1" applyFill="1" applyBorder="1" applyAlignment="1" applyProtection="1">
      <alignment vertical="center"/>
    </xf>
    <xf numFmtId="3" fontId="1" fillId="2" borderId="68" xfId="0" applyNumberFormat="1" applyFont="1" applyFill="1" applyBorder="1" applyAlignment="1">
      <alignment vertical="center"/>
    </xf>
    <xf numFmtId="3" fontId="13" fillId="2" borderId="55" xfId="9" applyNumberFormat="1" applyFont="1" applyFill="1" applyBorder="1" applyAlignment="1" applyProtection="1">
      <alignment vertical="center"/>
    </xf>
    <xf numFmtId="3" fontId="1" fillId="2" borderId="56" xfId="0" applyNumberFormat="1" applyFont="1" applyFill="1" applyBorder="1" applyAlignment="1">
      <alignment vertical="center"/>
    </xf>
    <xf numFmtId="0" fontId="49" fillId="0" borderId="2" xfId="0" applyFont="1" applyFill="1" applyBorder="1" applyAlignment="1" applyProtection="1">
      <alignment vertical="center"/>
    </xf>
    <xf numFmtId="0" fontId="49" fillId="0" borderId="4" xfId="0" applyFont="1" applyFill="1" applyBorder="1" applyAlignment="1" applyProtection="1">
      <alignment vertical="center"/>
    </xf>
    <xf numFmtId="0" fontId="1" fillId="0" borderId="4" xfId="0" applyFont="1" applyBorder="1" applyAlignment="1">
      <alignment vertical="center"/>
    </xf>
    <xf numFmtId="38" fontId="49" fillId="2" borderId="89" xfId="0" applyNumberFormat="1" applyFont="1" applyFill="1" applyBorder="1" applyAlignment="1" applyProtection="1">
      <alignment horizontal="right" vertical="center"/>
    </xf>
    <xf numFmtId="38" fontId="49" fillId="2" borderId="43" xfId="0" applyNumberFormat="1" applyFont="1" applyFill="1" applyBorder="1" applyAlignment="1" applyProtection="1">
      <alignment horizontal="right" vertical="center"/>
    </xf>
    <xf numFmtId="0" fontId="13" fillId="0" borderId="1" xfId="9" applyFont="1" applyFill="1" applyBorder="1" applyAlignment="1" applyProtection="1">
      <alignment horizontal="distributed" vertical="center"/>
    </xf>
    <xf numFmtId="0" fontId="13" fillId="3" borderId="1" xfId="9" applyFont="1" applyFill="1" applyBorder="1" applyAlignment="1" applyProtection="1">
      <alignment horizontal="center" vertical="center" shrinkToFit="1"/>
      <protection locked="0"/>
    </xf>
    <xf numFmtId="0" fontId="6" fillId="0" borderId="58" xfId="9" applyNumberFormat="1" applyFont="1" applyFill="1" applyBorder="1" applyAlignment="1" applyProtection="1">
      <alignment vertical="center" wrapText="1"/>
    </xf>
    <xf numFmtId="0" fontId="12" fillId="0" borderId="56" xfId="0" applyFont="1" applyBorder="1" applyAlignment="1">
      <alignment vertical="center" wrapText="1"/>
    </xf>
    <xf numFmtId="0" fontId="12" fillId="0" borderId="88" xfId="0" applyFont="1" applyBorder="1" applyAlignment="1">
      <alignment vertical="center" wrapText="1"/>
    </xf>
    <xf numFmtId="3" fontId="6" fillId="2" borderId="55" xfId="9" applyNumberFormat="1" applyFont="1" applyFill="1" applyBorder="1" applyAlignment="1" applyProtection="1">
      <alignment vertical="center"/>
    </xf>
    <xf numFmtId="3" fontId="67" fillId="2" borderId="56" xfId="0" applyNumberFormat="1" applyFont="1" applyFill="1" applyBorder="1" applyAlignment="1">
      <alignment vertical="center"/>
    </xf>
    <xf numFmtId="0" fontId="13" fillId="3" borderId="110" xfId="9" applyFont="1" applyFill="1" applyBorder="1" applyAlignment="1" applyProtection="1">
      <alignment horizontal="center" vertical="center"/>
    </xf>
    <xf numFmtId="0" fontId="1" fillId="3" borderId="36" xfId="0" applyFont="1" applyFill="1" applyBorder="1" applyAlignment="1">
      <alignment horizontal="center" vertical="center"/>
    </xf>
    <xf numFmtId="0" fontId="1" fillId="3" borderId="111" xfId="0" applyFont="1" applyFill="1" applyBorder="1" applyAlignment="1">
      <alignment horizontal="center" vertical="center"/>
    </xf>
    <xf numFmtId="0" fontId="13" fillId="0" borderId="34" xfId="9" applyFont="1" applyFill="1" applyBorder="1" applyAlignment="1" applyProtection="1">
      <alignment vertical="center" wrapText="1"/>
    </xf>
    <xf numFmtId="0" fontId="49" fillId="0" borderId="44" xfId="0" applyFont="1" applyFill="1" applyBorder="1" applyAlignment="1" applyProtection="1">
      <alignment vertical="center" wrapText="1"/>
    </xf>
    <xf numFmtId="0" fontId="49" fillId="0" borderId="34" xfId="0" applyFont="1" applyFill="1" applyBorder="1" applyAlignment="1" applyProtection="1">
      <alignment vertical="center" wrapText="1"/>
    </xf>
    <xf numFmtId="38" fontId="49" fillId="2" borderId="70" xfId="0" applyNumberFormat="1" applyFont="1" applyFill="1" applyBorder="1" applyAlignment="1" applyProtection="1">
      <alignment horizontal="right" vertical="center"/>
    </xf>
    <xf numFmtId="38" fontId="49" fillId="2" borderId="68" xfId="0" applyNumberFormat="1" applyFont="1" applyFill="1" applyBorder="1" applyAlignment="1" applyProtection="1">
      <alignment horizontal="right" vertical="center"/>
    </xf>
    <xf numFmtId="0" fontId="50" fillId="3" borderId="0" xfId="9" applyFont="1" applyFill="1" applyBorder="1" applyAlignment="1" applyProtection="1">
      <alignment horizontal="center" vertical="center"/>
      <protection locked="0"/>
    </xf>
    <xf numFmtId="0" fontId="13" fillId="0" borderId="16" xfId="9" applyFont="1" applyFill="1" applyBorder="1" applyAlignment="1" applyProtection="1">
      <alignment horizontal="center" vertical="center"/>
    </xf>
    <xf numFmtId="0" fontId="13" fillId="0" borderId="37" xfId="9" applyFont="1" applyFill="1" applyBorder="1" applyAlignment="1" applyProtection="1">
      <alignment horizontal="distributed" vertical="center"/>
    </xf>
    <xf numFmtId="0" fontId="13" fillId="0" borderId="38" xfId="9" applyFont="1" applyFill="1" applyBorder="1" applyAlignment="1" applyProtection="1">
      <alignment horizontal="distributed" vertical="center"/>
    </xf>
    <xf numFmtId="0" fontId="13" fillId="0" borderId="39" xfId="9" applyFont="1" applyFill="1" applyBorder="1" applyAlignment="1" applyProtection="1">
      <alignment horizontal="distributed" vertical="center"/>
    </xf>
    <xf numFmtId="0" fontId="13" fillId="2" borderId="113" xfId="9" applyFont="1" applyFill="1" applyBorder="1" applyAlignment="1" applyProtection="1">
      <alignment vertical="center" shrinkToFit="1"/>
    </xf>
    <xf numFmtId="0" fontId="13" fillId="2" borderId="68" xfId="9" applyFont="1" applyFill="1" applyBorder="1" applyAlignment="1" applyProtection="1">
      <alignment vertical="center" shrinkToFit="1"/>
    </xf>
    <xf numFmtId="0" fontId="13" fillId="2" borderId="71" xfId="9" applyFont="1" applyFill="1" applyBorder="1" applyAlignment="1" applyProtection="1">
      <alignment vertical="center" shrinkToFit="1"/>
    </xf>
    <xf numFmtId="0" fontId="13" fillId="0" borderId="63" xfId="9" applyFont="1" applyFill="1" applyBorder="1" applyAlignment="1" applyProtection="1">
      <alignment horizontal="distributed" vertical="center"/>
    </xf>
    <xf numFmtId="0" fontId="13" fillId="0" borderId="15" xfId="9" applyFont="1" applyFill="1" applyBorder="1" applyAlignment="1" applyProtection="1">
      <alignment horizontal="distributed" vertical="center"/>
    </xf>
    <xf numFmtId="0" fontId="13" fillId="0" borderId="31" xfId="9" applyFont="1" applyFill="1" applyBorder="1" applyAlignment="1" applyProtection="1">
      <alignment horizontal="distributed" vertical="center"/>
    </xf>
    <xf numFmtId="0" fontId="13" fillId="2" borderId="64" xfId="9" applyFont="1" applyFill="1" applyBorder="1" applyAlignment="1" applyProtection="1">
      <alignment vertical="center" shrinkToFit="1"/>
    </xf>
    <xf numFmtId="0" fontId="13" fillId="2" borderId="1" xfId="9" applyFont="1" applyFill="1" applyBorder="1" applyAlignment="1" applyProtection="1">
      <alignment vertical="center" shrinkToFit="1"/>
    </xf>
    <xf numFmtId="0" fontId="13" fillId="2" borderId="8" xfId="9" applyFont="1" applyFill="1" applyBorder="1" applyAlignment="1" applyProtection="1">
      <alignment vertical="center" shrinkToFit="1"/>
    </xf>
    <xf numFmtId="0" fontId="13" fillId="3" borderId="0" xfId="9" applyFont="1" applyFill="1" applyBorder="1" applyAlignment="1" applyProtection="1">
      <alignment horizontal="center" vertical="center" shrinkToFit="1"/>
      <protection locked="0"/>
    </xf>
    <xf numFmtId="3" fontId="6" fillId="2" borderId="113" xfId="9" applyNumberFormat="1" applyFont="1" applyFill="1" applyBorder="1" applyAlignment="1" applyProtection="1">
      <alignment vertical="center"/>
    </xf>
    <xf numFmtId="3" fontId="67" fillId="2" borderId="68" xfId="0" applyNumberFormat="1" applyFont="1" applyFill="1" applyBorder="1" applyAlignment="1">
      <alignment vertical="center"/>
    </xf>
    <xf numFmtId="3" fontId="6" fillId="2" borderId="101" xfId="9" applyNumberFormat="1" applyFont="1" applyFill="1" applyBorder="1" applyAlignment="1" applyProtection="1">
      <alignment vertical="center"/>
    </xf>
    <xf numFmtId="3" fontId="67" fillId="2" borderId="4" xfId="0" applyNumberFormat="1" applyFont="1" applyFill="1" applyBorder="1" applyAlignment="1">
      <alignment vertical="center"/>
    </xf>
    <xf numFmtId="0" fontId="49" fillId="0" borderId="89" xfId="0" applyFont="1" applyFill="1" applyBorder="1" applyAlignment="1" applyProtection="1">
      <alignment vertical="center"/>
    </xf>
    <xf numFmtId="0" fontId="49" fillId="0" borderId="43" xfId="0" applyFont="1" applyFill="1" applyBorder="1" applyAlignment="1" applyProtection="1">
      <alignment vertical="center"/>
    </xf>
    <xf numFmtId="38" fontId="49" fillId="2" borderId="170" xfId="0" applyNumberFormat="1" applyFont="1" applyFill="1" applyBorder="1" applyAlignment="1" applyProtection="1">
      <alignment horizontal="right" vertical="center"/>
    </xf>
    <xf numFmtId="38" fontId="49" fillId="2" borderId="171" xfId="0" applyNumberFormat="1" applyFont="1" applyFill="1" applyBorder="1" applyAlignment="1" applyProtection="1">
      <alignment horizontal="right" vertical="center"/>
    </xf>
    <xf numFmtId="0" fontId="13" fillId="0" borderId="40" xfId="9" applyFont="1" applyFill="1" applyBorder="1" applyAlignment="1" applyProtection="1">
      <alignment horizontal="distributed" vertical="center"/>
    </xf>
    <xf numFmtId="0" fontId="13" fillId="0" borderId="41" xfId="9" applyFont="1" applyFill="1" applyBorder="1" applyAlignment="1" applyProtection="1">
      <alignment horizontal="distributed" vertical="center"/>
    </xf>
    <xf numFmtId="0" fontId="13" fillId="0" borderId="42" xfId="9" applyFont="1" applyFill="1" applyBorder="1" applyAlignment="1" applyProtection="1">
      <alignment horizontal="distributed" vertical="center"/>
    </xf>
    <xf numFmtId="3" fontId="13" fillId="3" borderId="110" xfId="9" applyNumberFormat="1" applyFont="1" applyFill="1" applyBorder="1" applyAlignment="1" applyProtection="1">
      <alignment vertical="center"/>
    </xf>
    <xf numFmtId="3" fontId="1" fillId="3" borderId="36" xfId="0" applyNumberFormat="1" applyFont="1" applyFill="1" applyBorder="1" applyAlignment="1">
      <alignment vertical="center"/>
    </xf>
    <xf numFmtId="0" fontId="56" fillId="0" borderId="0" xfId="12" applyFont="1" applyFill="1" applyBorder="1" applyAlignment="1" applyProtection="1">
      <alignment horizontal="left" vertical="top" wrapText="1"/>
    </xf>
    <xf numFmtId="0" fontId="49" fillId="0" borderId="0" xfId="9" applyFont="1" applyFill="1" applyBorder="1" applyAlignment="1">
      <alignment vertical="center"/>
    </xf>
    <xf numFmtId="0" fontId="56" fillId="0" borderId="0" xfId="10" applyFont="1" applyFill="1" applyBorder="1" applyAlignment="1" applyProtection="1">
      <alignment horizontal="left" vertical="top" wrapText="1" shrinkToFit="1"/>
    </xf>
    <xf numFmtId="0" fontId="47" fillId="0" borderId="0" xfId="0" applyFont="1" applyAlignment="1">
      <alignment vertical="center" wrapText="1"/>
    </xf>
    <xf numFmtId="0" fontId="56" fillId="0" borderId="38" xfId="10" applyFont="1" applyFill="1" applyBorder="1" applyAlignment="1" applyProtection="1">
      <alignment vertical="center" shrinkToFit="1"/>
      <protection locked="0"/>
    </xf>
    <xf numFmtId="181" fontId="46" fillId="0" borderId="172" xfId="12" applyNumberFormat="1" applyFont="1" applyFill="1" applyBorder="1" applyAlignment="1" applyProtection="1">
      <alignment horizontal="center"/>
    </xf>
    <xf numFmtId="181" fontId="46" fillId="0" borderId="173" xfId="12" applyNumberFormat="1" applyFont="1" applyFill="1" applyBorder="1" applyAlignment="1" applyProtection="1">
      <alignment horizontal="center"/>
    </xf>
    <xf numFmtId="181" fontId="46" fillId="0" borderId="174" xfId="12" applyNumberFormat="1" applyFont="1" applyFill="1" applyBorder="1" applyAlignment="1" applyProtection="1">
      <alignment horizontal="center"/>
    </xf>
    <xf numFmtId="179" fontId="56" fillId="0" borderId="70" xfId="10" applyNumberFormat="1" applyFont="1" applyFill="1" applyBorder="1" applyAlignment="1" applyProtection="1">
      <alignment horizontal="left" vertical="center" shrinkToFit="1"/>
      <protection locked="0"/>
    </xf>
    <xf numFmtId="179" fontId="56" fillId="0" borderId="68" xfId="10" applyNumberFormat="1" applyFont="1" applyFill="1" applyBorder="1" applyAlignment="1" applyProtection="1">
      <alignment horizontal="left" vertical="center" shrinkToFit="1"/>
      <protection locked="0"/>
    </xf>
    <xf numFmtId="179" fontId="56" fillId="0" borderId="71" xfId="10" applyNumberFormat="1" applyFont="1" applyFill="1" applyBorder="1" applyAlignment="1" applyProtection="1">
      <alignment horizontal="left" vertical="center" shrinkToFit="1"/>
      <protection locked="0"/>
    </xf>
    <xf numFmtId="179" fontId="56" fillId="0" borderId="89" xfId="10" applyNumberFormat="1" applyFont="1" applyFill="1" applyBorder="1" applyAlignment="1" applyProtection="1">
      <alignment horizontal="left" vertical="center" shrinkToFit="1"/>
      <protection locked="0"/>
    </xf>
    <xf numFmtId="179" fontId="56" fillId="0" borderId="43" xfId="10" applyNumberFormat="1" applyFont="1" applyFill="1" applyBorder="1" applyAlignment="1" applyProtection="1">
      <alignment horizontal="left" vertical="center" shrinkToFit="1"/>
      <protection locked="0"/>
    </xf>
    <xf numFmtId="179" fontId="56" fillId="0" borderId="90" xfId="10" applyNumberFormat="1" applyFont="1" applyFill="1" applyBorder="1" applyAlignment="1" applyProtection="1">
      <alignment horizontal="left" vertical="center" shrinkToFit="1"/>
      <protection locked="0"/>
    </xf>
    <xf numFmtId="179" fontId="50" fillId="0" borderId="89" xfId="10" applyNumberFormat="1" applyFont="1" applyFill="1" applyBorder="1" applyAlignment="1" applyProtection="1">
      <alignment horizontal="center" vertical="center" wrapText="1" shrinkToFit="1"/>
      <protection locked="0"/>
    </xf>
    <xf numFmtId="179" fontId="50" fillId="0" borderId="43" xfId="10" applyNumberFormat="1" applyFont="1" applyFill="1" applyBorder="1" applyAlignment="1" applyProtection="1">
      <alignment horizontal="center" vertical="center" shrinkToFit="1"/>
      <protection locked="0"/>
    </xf>
    <xf numFmtId="179" fontId="50" fillId="0" borderId="90" xfId="10" applyNumberFormat="1" applyFont="1" applyFill="1" applyBorder="1" applyAlignment="1" applyProtection="1">
      <alignment horizontal="center" vertical="center" shrinkToFit="1"/>
      <protection locked="0"/>
    </xf>
    <xf numFmtId="179" fontId="50" fillId="0" borderId="89" xfId="10" applyNumberFormat="1" applyFont="1" applyFill="1" applyBorder="1" applyAlignment="1" applyProtection="1">
      <alignment horizontal="center" vertical="center" shrinkToFit="1"/>
      <protection locked="0"/>
    </xf>
    <xf numFmtId="0" fontId="56" fillId="0" borderId="0" xfId="10" applyFont="1" applyFill="1" applyBorder="1" applyAlignment="1" applyProtection="1">
      <alignment vertical="top" wrapText="1" shrinkToFit="1"/>
    </xf>
    <xf numFmtId="0" fontId="49" fillId="0" borderId="0" xfId="9" applyFont="1" applyFill="1" applyBorder="1" applyAlignment="1">
      <alignment vertical="top" wrapText="1"/>
    </xf>
    <xf numFmtId="0" fontId="56" fillId="0" borderId="0" xfId="12" applyFont="1" applyFill="1" applyBorder="1" applyAlignment="1" applyProtection="1">
      <alignment horizontal="left" vertical="top"/>
    </xf>
    <xf numFmtId="0" fontId="49" fillId="0" borderId="0" xfId="9" applyFont="1" applyFill="1" applyBorder="1" applyAlignment="1">
      <alignment vertical="top"/>
    </xf>
    <xf numFmtId="0" fontId="56" fillId="0" borderId="79" xfId="10" applyFont="1" applyFill="1" applyBorder="1" applyAlignment="1" applyProtection="1">
      <alignment horizontal="center" vertical="center"/>
    </xf>
    <xf numFmtId="0" fontId="47" fillId="0" borderId="111" xfId="9" applyFont="1" applyFill="1" applyBorder="1" applyAlignment="1">
      <alignment vertical="center"/>
    </xf>
    <xf numFmtId="0" fontId="56" fillId="2" borderId="79" xfId="12" applyFont="1" applyFill="1" applyBorder="1" applyAlignment="1" applyProtection="1">
      <alignment horizontal="center" vertical="center"/>
    </xf>
    <xf numFmtId="0" fontId="49" fillId="2" borderId="36" xfId="9" applyFont="1" applyFill="1" applyBorder="1" applyAlignment="1">
      <alignment horizontal="center" vertical="center"/>
    </xf>
    <xf numFmtId="0" fontId="49" fillId="2" borderId="111" xfId="9" applyFont="1" applyFill="1" applyBorder="1" applyAlignment="1">
      <alignment horizontal="center" vertical="center"/>
    </xf>
    <xf numFmtId="0" fontId="56" fillId="0" borderId="108" xfId="10" applyFont="1" applyFill="1" applyBorder="1" applyAlignment="1" applyProtection="1">
      <alignment horizontal="center" vertical="center"/>
    </xf>
    <xf numFmtId="0" fontId="56" fillId="0" borderId="134" xfId="10" applyFont="1" applyFill="1" applyBorder="1" applyAlignment="1" applyProtection="1">
      <alignment horizontal="center" vertical="center"/>
    </xf>
    <xf numFmtId="0" fontId="56" fillId="0" borderId="49" xfId="10" applyFont="1" applyFill="1" applyBorder="1" applyAlignment="1" applyProtection="1">
      <alignment horizontal="center" vertical="center" wrapText="1"/>
    </xf>
    <xf numFmtId="0" fontId="56" fillId="0" borderId="34" xfId="10" applyFont="1" applyFill="1" applyBorder="1" applyAlignment="1" applyProtection="1">
      <alignment horizontal="center" vertical="center" wrapText="1"/>
    </xf>
    <xf numFmtId="0" fontId="56" fillId="0" borderId="45" xfId="10" applyFont="1" applyFill="1" applyBorder="1" applyAlignment="1" applyProtection="1">
      <alignment horizontal="center" vertical="center" wrapText="1"/>
    </xf>
    <xf numFmtId="0" fontId="56" fillId="0" borderId="50" xfId="10" applyFont="1" applyFill="1" applyBorder="1" applyAlignment="1" applyProtection="1">
      <alignment horizontal="center" vertical="center" wrapText="1"/>
    </xf>
    <xf numFmtId="0" fontId="56" fillId="0" borderId="16" xfId="10" applyFont="1" applyFill="1" applyBorder="1" applyAlignment="1" applyProtection="1">
      <alignment horizontal="center" vertical="center" wrapText="1"/>
    </xf>
    <xf numFmtId="0" fontId="56" fillId="0" borderId="48" xfId="10" applyFont="1" applyFill="1" applyBorder="1" applyAlignment="1" applyProtection="1">
      <alignment horizontal="center" vertical="center" wrapText="1"/>
    </xf>
    <xf numFmtId="0" fontId="56" fillId="0" borderId="87" xfId="10" applyFont="1" applyFill="1" applyBorder="1" applyAlignment="1" applyProtection="1">
      <alignment horizontal="center" vertical="center" wrapText="1"/>
    </xf>
    <xf numFmtId="0" fontId="56" fillId="0" borderId="80" xfId="10" applyFont="1" applyFill="1" applyBorder="1" applyAlignment="1" applyProtection="1">
      <alignment horizontal="center" vertical="center" wrapText="1"/>
    </xf>
    <xf numFmtId="0" fontId="56" fillId="0" borderId="133" xfId="10" applyFont="1" applyFill="1" applyBorder="1" applyAlignment="1" applyProtection="1">
      <alignment horizontal="center" vertical="center" wrapText="1"/>
    </xf>
    <xf numFmtId="0" fontId="56" fillId="0" borderId="81" xfId="10" applyFont="1" applyFill="1" applyBorder="1" applyAlignment="1" applyProtection="1">
      <alignment horizontal="center" vertical="center" wrapText="1"/>
    </xf>
    <xf numFmtId="0" fontId="13" fillId="0" borderId="44" xfId="10" applyFont="1" applyFill="1" applyBorder="1" applyAlignment="1" applyProtection="1">
      <alignment horizontal="left" vertical="center" wrapText="1"/>
    </xf>
    <xf numFmtId="0" fontId="64" fillId="0" borderId="34" xfId="0" applyFont="1" applyBorder="1" applyAlignment="1">
      <alignment vertical="center" wrapText="1"/>
    </xf>
    <xf numFmtId="0" fontId="13" fillId="0" borderId="87" xfId="9" applyFont="1" applyFill="1" applyBorder="1" applyAlignment="1">
      <alignment horizontal="left" vertical="center" wrapText="1"/>
    </xf>
    <xf numFmtId="0" fontId="1" fillId="0" borderId="80" xfId="0" applyFont="1" applyBorder="1" applyAlignment="1">
      <alignment vertical="center" wrapText="1"/>
    </xf>
    <xf numFmtId="0" fontId="56" fillId="0" borderId="49" xfId="10" applyFont="1" applyFill="1" applyBorder="1" applyAlignment="1" applyProtection="1">
      <alignment horizontal="center" vertical="center" wrapText="1" shrinkToFit="1"/>
    </xf>
    <xf numFmtId="0" fontId="56" fillId="0" borderId="34" xfId="10" applyFont="1" applyFill="1" applyBorder="1" applyAlignment="1" applyProtection="1">
      <alignment horizontal="center" vertical="center" wrapText="1" shrinkToFit="1"/>
    </xf>
    <xf numFmtId="0" fontId="56" fillId="0" borderId="51" xfId="10" applyFont="1" applyFill="1" applyBorder="1" applyAlignment="1" applyProtection="1">
      <alignment horizontal="center" vertical="center" wrapText="1" shrinkToFit="1"/>
    </xf>
    <xf numFmtId="0" fontId="56" fillId="0" borderId="50" xfId="10" applyFont="1" applyFill="1" applyBorder="1" applyAlignment="1" applyProtection="1">
      <alignment horizontal="center" vertical="center" wrapText="1" shrinkToFit="1"/>
    </xf>
    <xf numFmtId="0" fontId="56" fillId="0" borderId="16" xfId="10" applyFont="1" applyFill="1" applyBorder="1" applyAlignment="1" applyProtection="1">
      <alignment horizontal="center" vertical="center" wrapText="1" shrinkToFit="1"/>
    </xf>
    <xf numFmtId="0" fontId="56" fillId="0" borderId="22" xfId="10" applyFont="1" applyFill="1" applyBorder="1" applyAlignment="1" applyProtection="1">
      <alignment horizontal="center" vertical="center" wrapText="1" shrinkToFit="1"/>
    </xf>
    <xf numFmtId="181" fontId="56" fillId="0" borderId="79" xfId="10" applyNumberFormat="1" applyFont="1" applyFill="1" applyBorder="1" applyAlignment="1" applyProtection="1">
      <alignment vertical="center" wrapText="1" shrinkToFit="1"/>
    </xf>
    <xf numFmtId="0" fontId="47" fillId="0" borderId="36" xfId="0" applyFont="1" applyBorder="1" applyAlignment="1">
      <alignment vertical="center" shrinkToFit="1"/>
    </xf>
    <xf numFmtId="0" fontId="56" fillId="0" borderId="0" xfId="10" applyFont="1" applyFill="1" applyBorder="1" applyAlignment="1" applyProtection="1">
      <alignment horizontal="left" vertical="top" shrinkToFit="1"/>
    </xf>
    <xf numFmtId="0" fontId="56" fillId="0" borderId="15" xfId="10" applyFont="1" applyFill="1" applyBorder="1" applyAlignment="1" applyProtection="1">
      <alignment vertical="center" shrinkToFit="1"/>
      <protection locked="0"/>
    </xf>
    <xf numFmtId="0" fontId="56" fillId="0" borderId="80" xfId="10" applyFont="1" applyFill="1" applyBorder="1" applyAlignment="1" applyProtection="1">
      <alignment vertical="center" shrinkToFit="1"/>
      <protection locked="0"/>
    </xf>
    <xf numFmtId="179" fontId="50" fillId="0" borderId="2" xfId="10" applyNumberFormat="1" applyFont="1" applyFill="1" applyBorder="1" applyAlignment="1" applyProtection="1">
      <alignment horizontal="center" vertical="center" shrinkToFit="1"/>
      <protection locked="0"/>
    </xf>
    <xf numFmtId="179" fontId="50" fillId="0" borderId="4" xfId="10" applyNumberFormat="1" applyFont="1" applyFill="1" applyBorder="1" applyAlignment="1" applyProtection="1">
      <alignment horizontal="center" vertical="center" shrinkToFit="1"/>
      <protection locked="0"/>
    </xf>
    <xf numFmtId="179" fontId="50" fillId="0" borderId="11" xfId="10" applyNumberFormat="1" applyFont="1" applyFill="1" applyBorder="1" applyAlignment="1" applyProtection="1">
      <alignment horizontal="center" vertical="center" shrinkToFit="1"/>
      <protection locked="0"/>
    </xf>
    <xf numFmtId="0" fontId="56" fillId="0" borderId="110" xfId="10" applyFont="1" applyFill="1" applyBorder="1" applyAlignment="1" applyProtection="1">
      <alignment horizontal="center" vertical="center" shrinkToFit="1"/>
    </xf>
    <xf numFmtId="0" fontId="56" fillId="0" borderId="36" xfId="10" applyFont="1" applyFill="1" applyBorder="1" applyAlignment="1" applyProtection="1">
      <alignment horizontal="center" vertical="center" shrinkToFit="1"/>
    </xf>
    <xf numFmtId="0" fontId="56" fillId="0" borderId="89" xfId="10" applyFont="1" applyFill="1" applyBorder="1" applyAlignment="1" applyProtection="1">
      <alignment vertical="center" shrinkToFit="1"/>
      <protection locked="0"/>
    </xf>
    <xf numFmtId="0" fontId="56" fillId="0" borderId="43" xfId="10" applyFont="1" applyFill="1" applyBorder="1" applyAlignment="1" applyProtection="1">
      <alignment vertical="center" shrinkToFit="1"/>
      <protection locked="0"/>
    </xf>
    <xf numFmtId="0" fontId="56" fillId="0" borderId="17" xfId="10" applyFont="1" applyFill="1" applyBorder="1" applyAlignment="1" applyProtection="1">
      <alignment vertical="center" shrinkToFit="1"/>
      <protection locked="0"/>
    </xf>
    <xf numFmtId="0" fontId="13" fillId="2" borderId="79" xfId="9" applyFont="1" applyFill="1" applyBorder="1" applyAlignment="1" applyProtection="1">
      <alignment horizontal="center" vertical="center"/>
    </xf>
    <xf numFmtId="0" fontId="13" fillId="2" borderId="111" xfId="9" applyFont="1" applyFill="1" applyBorder="1" applyAlignment="1" applyProtection="1">
      <alignment horizontal="center" vertical="center"/>
    </xf>
    <xf numFmtId="0" fontId="13" fillId="5" borderId="0" xfId="9" applyFont="1" applyFill="1" applyBorder="1" applyAlignment="1" applyProtection="1">
      <alignment horizontal="center" vertical="center"/>
    </xf>
    <xf numFmtId="0" fontId="13" fillId="5" borderId="79" xfId="9" applyFont="1" applyFill="1" applyBorder="1" applyAlignment="1" applyProtection="1">
      <alignment horizontal="center" vertical="center"/>
    </xf>
    <xf numFmtId="0" fontId="13" fillId="5" borderId="36" xfId="9" applyFont="1" applyFill="1" applyBorder="1" applyAlignment="1" applyProtection="1">
      <alignment horizontal="center" vertical="center"/>
    </xf>
    <xf numFmtId="0" fontId="13" fillId="5" borderId="119" xfId="9" applyFont="1" applyFill="1" applyBorder="1" applyAlignment="1" applyProtection="1">
      <alignment horizontal="center" vertical="center"/>
    </xf>
    <xf numFmtId="0" fontId="13" fillId="5" borderId="34" xfId="9" applyFont="1" applyFill="1" applyBorder="1" applyAlignment="1" applyProtection="1">
      <alignment vertical="top" wrapText="1"/>
    </xf>
    <xf numFmtId="0" fontId="13" fillId="5" borderId="0" xfId="9" applyFont="1" applyFill="1" applyBorder="1" applyAlignment="1" applyProtection="1">
      <alignment vertical="top" wrapText="1"/>
    </xf>
    <xf numFmtId="0" fontId="49" fillId="0" borderId="85" xfId="0" applyFont="1" applyFill="1" applyBorder="1" applyAlignment="1" applyProtection="1">
      <alignment horizontal="center" vertical="center"/>
    </xf>
    <xf numFmtId="0" fontId="49" fillId="0" borderId="53" xfId="0" applyFont="1" applyFill="1" applyBorder="1" applyAlignment="1" applyProtection="1">
      <alignment horizontal="center" vertical="center"/>
    </xf>
    <xf numFmtId="0" fontId="49" fillId="0" borderId="86" xfId="0" applyFont="1" applyFill="1" applyBorder="1" applyAlignment="1" applyProtection="1">
      <alignment horizontal="center" vertical="center"/>
    </xf>
    <xf numFmtId="0" fontId="13" fillId="0" borderId="101" xfId="0" applyFont="1" applyFill="1" applyBorder="1" applyAlignment="1" applyProtection="1">
      <alignment vertical="center"/>
    </xf>
    <xf numFmtId="0" fontId="13" fillId="0" borderId="4" xfId="0" applyFont="1" applyFill="1" applyBorder="1" applyAlignment="1" applyProtection="1">
      <alignment vertical="center"/>
    </xf>
    <xf numFmtId="0" fontId="13" fillId="0" borderId="46" xfId="0" applyFont="1" applyFill="1" applyBorder="1" applyAlignment="1" applyProtection="1">
      <alignment vertical="center"/>
    </xf>
    <xf numFmtId="0" fontId="13" fillId="0" borderId="0" xfId="0" applyFont="1" applyFill="1" applyBorder="1" applyAlignment="1" applyProtection="1">
      <alignment vertical="center"/>
    </xf>
    <xf numFmtId="0" fontId="1" fillId="0" borderId="0" xfId="0" applyFont="1" applyBorder="1" applyAlignment="1">
      <alignment vertical="center"/>
    </xf>
    <xf numFmtId="0" fontId="13" fillId="0" borderId="64" xfId="0" applyFont="1" applyFill="1" applyBorder="1" applyAlignment="1" applyProtection="1">
      <alignment vertical="center"/>
    </xf>
    <xf numFmtId="0" fontId="13" fillId="0" borderId="1" xfId="0" applyFont="1" applyFill="1" applyBorder="1" applyAlignment="1" applyProtection="1">
      <alignment vertical="center"/>
    </xf>
    <xf numFmtId="0" fontId="1" fillId="0" borderId="1" xfId="0" applyFont="1" applyBorder="1" applyAlignment="1">
      <alignment vertical="center"/>
    </xf>
    <xf numFmtId="0" fontId="49" fillId="0" borderId="54" xfId="0" applyFont="1" applyFill="1" applyBorder="1" applyAlignment="1" applyProtection="1">
      <alignment horizontal="center" vertical="center"/>
    </xf>
    <xf numFmtId="0" fontId="49" fillId="0" borderId="101" xfId="0" applyFont="1" applyFill="1" applyBorder="1" applyAlignment="1" applyProtection="1">
      <alignment horizontal="left" vertical="center" wrapText="1"/>
    </xf>
    <xf numFmtId="0" fontId="49" fillId="0" borderId="4" xfId="0" applyFont="1" applyFill="1" applyBorder="1" applyAlignment="1" applyProtection="1">
      <alignment horizontal="left" vertical="center" wrapText="1"/>
    </xf>
    <xf numFmtId="0" fontId="49" fillId="0" borderId="0" xfId="0" applyFont="1" applyFill="1" applyBorder="1" applyAlignment="1" applyProtection="1">
      <alignment horizontal="left" vertical="center" wrapText="1"/>
    </xf>
    <xf numFmtId="0" fontId="49" fillId="0" borderId="47" xfId="0" applyFont="1" applyFill="1" applyBorder="1" applyAlignment="1" applyProtection="1">
      <alignment horizontal="left" vertical="center" wrapText="1"/>
    </xf>
    <xf numFmtId="0" fontId="49" fillId="0" borderId="16" xfId="0" applyFont="1" applyFill="1" applyBorder="1" applyAlignment="1" applyProtection="1">
      <alignment horizontal="left" vertical="center" wrapText="1"/>
    </xf>
    <xf numFmtId="0" fontId="13" fillId="3" borderId="101" xfId="0" applyFont="1" applyFill="1" applyBorder="1" applyAlignment="1" applyProtection="1">
      <alignment horizontal="left" vertical="center"/>
      <protection locked="0"/>
    </xf>
    <xf numFmtId="0" fontId="13" fillId="3" borderId="4" xfId="0" applyFont="1" applyFill="1" applyBorder="1" applyAlignment="1" applyProtection="1">
      <alignment horizontal="left" vertical="center"/>
      <protection locked="0"/>
    </xf>
    <xf numFmtId="0" fontId="1" fillId="3" borderId="4" xfId="0" applyFont="1" applyFill="1" applyBorder="1" applyAlignment="1">
      <alignment vertical="center"/>
    </xf>
    <xf numFmtId="0" fontId="1" fillId="3" borderId="11" xfId="0" applyFont="1" applyFill="1" applyBorder="1" applyAlignment="1">
      <alignment vertical="center"/>
    </xf>
    <xf numFmtId="0" fontId="13" fillId="3" borderId="46"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protection locked="0"/>
    </xf>
    <xf numFmtId="0" fontId="1" fillId="3" borderId="0" xfId="0" applyFont="1" applyFill="1" applyBorder="1" applyAlignment="1">
      <alignment vertical="center"/>
    </xf>
    <xf numFmtId="0" fontId="1" fillId="3" borderId="7" xfId="0" applyFont="1" applyFill="1" applyBorder="1" applyAlignment="1">
      <alignment vertical="center"/>
    </xf>
    <xf numFmtId="0" fontId="49" fillId="0" borderId="113" xfId="0" applyFont="1" applyFill="1" applyBorder="1" applyAlignment="1" applyProtection="1">
      <alignment vertical="top" wrapText="1"/>
    </xf>
    <xf numFmtId="0" fontId="49" fillId="0" borderId="68" xfId="0" applyFont="1" applyFill="1" applyBorder="1" applyAlignment="1" applyProtection="1">
      <alignment vertical="top" wrapText="1"/>
    </xf>
    <xf numFmtId="0" fontId="1" fillId="0" borderId="68" xfId="0" applyFont="1" applyBorder="1" applyAlignment="1">
      <alignment vertical="center"/>
    </xf>
    <xf numFmtId="38" fontId="49" fillId="2" borderId="113" xfId="6" applyNumberFormat="1" applyFont="1" applyFill="1" applyBorder="1" applyAlignment="1" applyProtection="1"/>
    <xf numFmtId="0" fontId="1" fillId="2" borderId="68" xfId="0" applyFont="1" applyFill="1" applyBorder="1" applyAlignment="1">
      <alignment vertical="center"/>
    </xf>
    <xf numFmtId="0" fontId="1" fillId="0" borderId="86" xfId="0" applyFont="1" applyFill="1" applyBorder="1" applyAlignment="1" applyProtection="1">
      <alignment horizontal="center" vertical="center"/>
    </xf>
    <xf numFmtId="0" fontId="13" fillId="0" borderId="101" xfId="0" applyFont="1" applyFill="1" applyBorder="1" applyAlignment="1" applyProtection="1">
      <alignment horizontal="left" vertical="center" wrapText="1"/>
    </xf>
    <xf numFmtId="0" fontId="1" fillId="0" borderId="64" xfId="0" applyFont="1" applyBorder="1" applyAlignment="1">
      <alignment vertical="center"/>
    </xf>
    <xf numFmtId="3" fontId="13" fillId="0" borderId="91" xfId="0" applyNumberFormat="1" applyFont="1" applyFill="1" applyBorder="1" applyAlignment="1" applyProtection="1">
      <alignment horizontal="center" vertical="center"/>
    </xf>
    <xf numFmtId="0" fontId="1" fillId="0" borderId="17" xfId="0" applyFont="1" applyBorder="1" applyAlignment="1">
      <alignment vertical="center"/>
    </xf>
    <xf numFmtId="3" fontId="13" fillId="0" borderId="89" xfId="0" applyNumberFormat="1" applyFont="1" applyFill="1" applyBorder="1" applyAlignment="1" applyProtection="1">
      <alignment horizontal="center" vertical="center"/>
    </xf>
    <xf numFmtId="0" fontId="1" fillId="0" borderId="90" xfId="0" applyFont="1" applyBorder="1" applyAlignment="1">
      <alignment vertical="center"/>
    </xf>
    <xf numFmtId="3" fontId="49" fillId="2" borderId="91" xfId="0" applyNumberFormat="1" applyFont="1" applyFill="1" applyBorder="1" applyAlignment="1" applyProtection="1">
      <alignment horizontal="center" vertical="center"/>
    </xf>
    <xf numFmtId="0" fontId="1" fillId="2" borderId="43" xfId="0" applyFont="1" applyFill="1" applyBorder="1" applyAlignment="1">
      <alignment vertical="center"/>
    </xf>
    <xf numFmtId="0" fontId="1" fillId="2" borderId="17" xfId="0" applyFont="1" applyFill="1" applyBorder="1" applyAlignment="1">
      <alignment vertical="center"/>
    </xf>
    <xf numFmtId="0" fontId="13" fillId="3" borderId="89" xfId="9" applyFont="1" applyFill="1" applyBorder="1" applyAlignment="1" applyProtection="1">
      <alignment vertical="center"/>
    </xf>
    <xf numFmtId="0" fontId="1" fillId="3" borderId="43" xfId="0" applyFont="1" applyFill="1" applyBorder="1" applyAlignment="1">
      <alignment vertical="center"/>
    </xf>
    <xf numFmtId="0" fontId="1" fillId="3" borderId="90" xfId="0" applyFont="1" applyFill="1" applyBorder="1" applyAlignment="1">
      <alignment vertical="center"/>
    </xf>
    <xf numFmtId="0" fontId="1" fillId="0" borderId="3" xfId="0" applyFont="1" applyBorder="1" applyAlignment="1">
      <alignment vertical="center"/>
    </xf>
    <xf numFmtId="38" fontId="49" fillId="2" borderId="2" xfId="0" applyNumberFormat="1" applyFont="1" applyFill="1" applyBorder="1" applyAlignment="1" applyProtection="1">
      <alignment horizontal="right" vertical="center"/>
      <protection locked="0"/>
    </xf>
    <xf numFmtId="38" fontId="49" fillId="2" borderId="4" xfId="0" applyNumberFormat="1" applyFont="1" applyFill="1" applyBorder="1" applyAlignment="1" applyProtection="1">
      <alignment horizontal="right" vertical="center"/>
      <protection locked="0"/>
    </xf>
    <xf numFmtId="0" fontId="49" fillId="0" borderId="56" xfId="0" applyFont="1" applyFill="1" applyBorder="1" applyAlignment="1" applyProtection="1">
      <alignment vertical="center" wrapText="1"/>
    </xf>
    <xf numFmtId="0" fontId="47" fillId="0" borderId="56" xfId="0" applyFont="1" applyFill="1" applyBorder="1" applyAlignment="1">
      <alignment vertical="center" wrapText="1"/>
    </xf>
    <xf numFmtId="38" fontId="49" fillId="4" borderId="58" xfId="0" applyNumberFormat="1" applyFont="1" applyFill="1" applyBorder="1" applyAlignment="1" applyProtection="1">
      <alignment horizontal="center" vertical="center"/>
      <protection locked="0"/>
    </xf>
    <xf numFmtId="0" fontId="47" fillId="4" borderId="56" xfId="0" applyFont="1" applyFill="1" applyBorder="1" applyAlignment="1">
      <alignment horizontal="center" vertical="center"/>
    </xf>
    <xf numFmtId="0" fontId="47" fillId="4" borderId="88" xfId="0" applyFont="1" applyFill="1" applyBorder="1" applyAlignment="1">
      <alignment horizontal="center" vertical="center"/>
    </xf>
    <xf numFmtId="0" fontId="13" fillId="0" borderId="91" xfId="0" applyFont="1" applyFill="1" applyBorder="1" applyAlignment="1" applyProtection="1">
      <alignment vertical="center" wrapText="1"/>
    </xf>
    <xf numFmtId="0" fontId="13" fillId="0" borderId="43" xfId="0" applyFont="1" applyFill="1" applyBorder="1" applyAlignment="1" applyProtection="1">
      <alignment vertical="center" wrapText="1"/>
    </xf>
    <xf numFmtId="0" fontId="1" fillId="0" borderId="43" xfId="0" applyFont="1" applyFill="1" applyBorder="1" applyAlignment="1" applyProtection="1">
      <alignment vertical="center" wrapText="1"/>
    </xf>
    <xf numFmtId="0" fontId="1" fillId="0" borderId="43" xfId="0" applyFont="1" applyBorder="1" applyAlignment="1">
      <alignment vertical="center" wrapText="1"/>
    </xf>
    <xf numFmtId="0" fontId="1" fillId="0" borderId="17" xfId="0" applyFont="1" applyBorder="1" applyAlignment="1">
      <alignment vertical="center" wrapText="1"/>
    </xf>
    <xf numFmtId="3" fontId="49" fillId="3" borderId="89" xfId="0" applyNumberFormat="1" applyFont="1" applyFill="1" applyBorder="1" applyAlignment="1" applyProtection="1">
      <alignment horizontal="right"/>
      <protection locked="0"/>
    </xf>
    <xf numFmtId="3" fontId="49" fillId="3" borderId="43" xfId="0" applyNumberFormat="1" applyFont="1" applyFill="1" applyBorder="1" applyAlignment="1" applyProtection="1">
      <alignment horizontal="right"/>
      <protection locked="0"/>
    </xf>
    <xf numFmtId="0" fontId="13" fillId="0" borderId="91" xfId="0" applyFont="1" applyFill="1" applyBorder="1" applyAlignment="1" applyProtection="1">
      <alignment horizontal="center" vertical="center"/>
    </xf>
    <xf numFmtId="0" fontId="13" fillId="0" borderId="43"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49" fillId="3" borderId="4" xfId="0" applyFont="1" applyFill="1" applyBorder="1" applyAlignment="1" applyProtection="1">
      <alignment horizontal="left" vertical="center"/>
      <protection locked="0"/>
    </xf>
    <xf numFmtId="0" fontId="49" fillId="3" borderId="11" xfId="0" applyFont="1" applyFill="1" applyBorder="1" applyAlignment="1" applyProtection="1">
      <alignment horizontal="left" vertical="center"/>
      <protection locked="0"/>
    </xf>
    <xf numFmtId="0" fontId="1" fillId="0" borderId="46" xfId="0" applyFont="1" applyFill="1" applyBorder="1" applyAlignment="1" applyProtection="1">
      <alignment vertical="center"/>
    </xf>
    <xf numFmtId="0" fontId="13" fillId="0" borderId="91" xfId="0" applyFont="1" applyFill="1" applyBorder="1" applyAlignment="1" applyProtection="1">
      <alignment vertical="center"/>
    </xf>
    <xf numFmtId="0" fontId="13" fillId="0" borderId="43"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91" xfId="0" applyFont="1" applyFill="1" applyBorder="1" applyAlignment="1" applyProtection="1">
      <alignment vertical="center"/>
    </xf>
    <xf numFmtId="0" fontId="66" fillId="0" borderId="43" xfId="0" applyFont="1" applyFill="1" applyBorder="1" applyAlignment="1" applyProtection="1">
      <alignment horizontal="center" vertical="center"/>
    </xf>
    <xf numFmtId="0" fontId="66" fillId="0" borderId="90" xfId="0" applyFont="1" applyFill="1" applyBorder="1" applyAlignment="1" applyProtection="1">
      <alignment horizontal="center" vertical="center"/>
    </xf>
    <xf numFmtId="3" fontId="49" fillId="2" borderId="89" xfId="0" applyNumberFormat="1" applyFont="1" applyFill="1" applyBorder="1" applyAlignment="1" applyProtection="1">
      <alignment horizontal="center" vertical="center"/>
    </xf>
    <xf numFmtId="3" fontId="49" fillId="2" borderId="43" xfId="0" applyNumberFormat="1" applyFont="1" applyFill="1" applyBorder="1" applyAlignment="1" applyProtection="1">
      <alignment horizontal="center" vertical="center"/>
    </xf>
    <xf numFmtId="3" fontId="49" fillId="2" borderId="17" xfId="0" applyNumberFormat="1" applyFont="1" applyFill="1" applyBorder="1" applyAlignment="1" applyProtection="1">
      <alignment horizontal="center" vertical="center"/>
    </xf>
    <xf numFmtId="0" fontId="1" fillId="3" borderId="43" xfId="0" applyFont="1" applyFill="1" applyBorder="1" applyAlignment="1" applyProtection="1">
      <alignment vertical="center"/>
      <protection locked="0"/>
    </xf>
    <xf numFmtId="0" fontId="1" fillId="3" borderId="90" xfId="0" applyFont="1" applyFill="1" applyBorder="1" applyAlignment="1" applyProtection="1">
      <alignment vertical="center"/>
      <protection locked="0"/>
    </xf>
    <xf numFmtId="0" fontId="13" fillId="0" borderId="46"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46" xfId="0" applyFont="1" applyFill="1" applyBorder="1" applyAlignment="1" applyProtection="1">
      <alignment vertical="center" wrapText="1"/>
    </xf>
    <xf numFmtId="0" fontId="1" fillId="0" borderId="64" xfId="0" applyFont="1" applyFill="1" applyBorder="1" applyAlignment="1" applyProtection="1">
      <alignment vertical="center" wrapText="1"/>
    </xf>
    <xf numFmtId="0" fontId="1" fillId="0" borderId="1" xfId="0" applyFont="1" applyFill="1" applyBorder="1" applyAlignment="1" applyProtection="1">
      <alignment vertical="center" wrapText="1"/>
    </xf>
    <xf numFmtId="181" fontId="13" fillId="3" borderId="110" xfId="9" applyNumberFormat="1" applyFont="1" applyFill="1" applyBorder="1" applyAlignment="1" applyProtection="1">
      <alignment vertical="center"/>
    </xf>
    <xf numFmtId="181" fontId="47" fillId="3" borderId="36" xfId="9" applyNumberFormat="1" applyFont="1" applyFill="1" applyBorder="1" applyAlignment="1">
      <alignment vertical="center"/>
    </xf>
    <xf numFmtId="181" fontId="47" fillId="3" borderId="111" xfId="9" applyNumberFormat="1" applyFont="1" applyFill="1" applyBorder="1" applyAlignment="1">
      <alignment vertical="center"/>
    </xf>
    <xf numFmtId="0" fontId="49" fillId="0" borderId="55" xfId="0" applyFont="1" applyFill="1" applyBorder="1" applyAlignment="1" applyProtection="1">
      <alignment vertical="center" wrapText="1"/>
    </xf>
    <xf numFmtId="0" fontId="1" fillId="0" borderId="56" xfId="0" applyFont="1" applyFill="1" applyBorder="1" applyAlignment="1" applyProtection="1">
      <alignment vertical="center" wrapText="1"/>
    </xf>
    <xf numFmtId="0" fontId="13" fillId="3" borderId="50" xfId="0" applyFont="1" applyFill="1" applyBorder="1" applyAlignment="1" applyProtection="1">
      <alignment horizontal="left" vertical="center"/>
      <protection locked="0"/>
    </xf>
    <xf numFmtId="0" fontId="13" fillId="3" borderId="56" xfId="0" applyFont="1" applyFill="1" applyBorder="1" applyAlignment="1" applyProtection="1">
      <alignment horizontal="left" vertical="center"/>
      <protection locked="0"/>
    </xf>
    <xf numFmtId="0" fontId="13" fillId="3" borderId="88" xfId="0" applyFont="1" applyFill="1" applyBorder="1" applyAlignment="1" applyProtection="1">
      <alignment horizontal="left" vertical="center"/>
      <protection locked="0"/>
    </xf>
    <xf numFmtId="0" fontId="49" fillId="3" borderId="0" xfId="0" applyFont="1" applyFill="1" applyBorder="1" applyAlignment="1" applyProtection="1">
      <alignment horizontal="left" vertical="center" shrinkToFit="1"/>
      <protection locked="0"/>
    </xf>
    <xf numFmtId="0" fontId="49" fillId="3" borderId="7" xfId="0" applyFont="1" applyFill="1" applyBorder="1" applyAlignment="1" applyProtection="1">
      <alignment horizontal="left" vertical="center" shrinkToFit="1"/>
      <protection locked="0"/>
    </xf>
    <xf numFmtId="0" fontId="49" fillId="3" borderId="0" xfId="0" applyFont="1" applyFill="1" applyBorder="1" applyAlignment="1" applyProtection="1">
      <alignment horizontal="left" vertical="center"/>
      <protection locked="0"/>
    </xf>
    <xf numFmtId="0" fontId="49" fillId="3" borderId="7" xfId="0" applyFont="1" applyFill="1" applyBorder="1" applyAlignment="1" applyProtection="1">
      <alignment horizontal="left" vertical="center"/>
      <protection locked="0"/>
    </xf>
    <xf numFmtId="0" fontId="49" fillId="3" borderId="1" xfId="0" applyFont="1" applyFill="1" applyBorder="1" applyAlignment="1" applyProtection="1">
      <alignment horizontal="left" vertical="center" shrinkToFit="1"/>
      <protection locked="0"/>
    </xf>
    <xf numFmtId="0" fontId="49" fillId="3" borderId="8" xfId="0" applyFont="1" applyFill="1" applyBorder="1" applyAlignment="1" applyProtection="1">
      <alignment horizontal="left" vertical="center" shrinkToFit="1"/>
      <protection locked="0"/>
    </xf>
    <xf numFmtId="0" fontId="1" fillId="0" borderId="45" xfId="0" applyFont="1" applyBorder="1" applyAlignment="1">
      <alignment vertical="center"/>
    </xf>
    <xf numFmtId="3" fontId="49" fillId="3" borderId="70" xfId="0" applyNumberFormat="1" applyFont="1" applyFill="1" applyBorder="1" applyAlignment="1" applyProtection="1">
      <alignment horizontal="right"/>
      <protection locked="0"/>
    </xf>
    <xf numFmtId="3" fontId="49" fillId="3" borderId="68" xfId="0" applyNumberFormat="1" applyFont="1" applyFill="1" applyBorder="1" applyAlignment="1" applyProtection="1">
      <alignment horizontal="right"/>
      <protection locked="0"/>
    </xf>
    <xf numFmtId="0" fontId="13" fillId="0" borderId="113" xfId="0" applyFont="1" applyFill="1" applyBorder="1" applyAlignment="1" applyProtection="1">
      <alignment vertical="center"/>
    </xf>
    <xf numFmtId="0" fontId="1" fillId="0" borderId="69" xfId="0" applyFont="1" applyBorder="1" applyAlignment="1">
      <alignment vertical="center"/>
    </xf>
    <xf numFmtId="0" fontId="56" fillId="0" borderId="123" xfId="10" applyFont="1" applyFill="1" applyBorder="1" applyAlignment="1" applyProtection="1">
      <alignment horizontal="center" vertical="center"/>
    </xf>
    <xf numFmtId="0" fontId="56" fillId="0" borderId="6" xfId="10" applyFont="1" applyFill="1" applyBorder="1" applyAlignment="1" applyProtection="1">
      <alignment horizontal="center" vertical="center" wrapText="1"/>
    </xf>
    <xf numFmtId="0" fontId="56" fillId="0" borderId="0" xfId="10" applyFont="1" applyFill="1" applyBorder="1" applyAlignment="1" applyProtection="1">
      <alignment horizontal="center" vertical="center" wrapText="1"/>
    </xf>
    <xf numFmtId="0" fontId="56" fillId="0" borderId="9" xfId="10" applyFont="1" applyFill="1" applyBorder="1" applyAlignment="1" applyProtection="1">
      <alignment horizontal="center" vertical="center" wrapText="1"/>
    </xf>
    <xf numFmtId="0" fontId="47" fillId="0" borderId="25" xfId="9" applyFont="1" applyFill="1" applyBorder="1" applyAlignment="1">
      <alignment horizontal="center" vertical="center" wrapText="1"/>
    </xf>
    <xf numFmtId="0" fontId="47" fillId="0" borderId="80" xfId="9" applyFont="1" applyFill="1" applyBorder="1" applyAlignment="1">
      <alignment horizontal="center" vertical="center" wrapText="1"/>
    </xf>
    <xf numFmtId="0" fontId="47" fillId="0" borderId="6" xfId="9" applyFont="1" applyFill="1" applyBorder="1" applyAlignment="1">
      <alignment horizontal="center" vertical="center" wrapText="1"/>
    </xf>
    <xf numFmtId="0" fontId="47" fillId="0" borderId="50" xfId="9" applyFont="1" applyFill="1" applyBorder="1" applyAlignment="1">
      <alignment horizontal="center" vertical="center" wrapText="1"/>
    </xf>
    <xf numFmtId="0" fontId="13" fillId="0" borderId="49" xfId="9" applyFont="1" applyFill="1" applyBorder="1" applyAlignment="1">
      <alignment horizontal="left" vertical="center" wrapText="1"/>
    </xf>
    <xf numFmtId="0" fontId="1" fillId="0" borderId="6" xfId="0" applyFont="1" applyBorder="1" applyAlignment="1">
      <alignment vertical="center" wrapText="1"/>
    </xf>
    <xf numFmtId="0" fontId="1" fillId="0" borderId="50" xfId="0" applyFont="1" applyBorder="1" applyAlignment="1">
      <alignment vertical="center" wrapText="1"/>
    </xf>
    <xf numFmtId="0" fontId="56" fillId="0" borderId="52" xfId="10" applyFont="1" applyFill="1" applyBorder="1" applyAlignment="1" applyProtection="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56" fillId="0" borderId="0" xfId="10" applyFont="1" applyFill="1" applyBorder="1" applyAlignment="1" applyProtection="1">
      <alignment horizontal="center" vertical="center" wrapText="1" shrinkToFit="1"/>
    </xf>
    <xf numFmtId="0" fontId="56" fillId="0" borderId="7" xfId="10" applyFont="1" applyFill="1" applyBorder="1" applyAlignment="1" applyProtection="1">
      <alignment horizontal="center" vertical="center" wrapText="1" shrinkToFit="1"/>
    </xf>
    <xf numFmtId="0" fontId="56" fillId="0" borderId="44" xfId="10" applyFont="1" applyFill="1" applyBorder="1" applyAlignment="1" applyProtection="1">
      <alignment horizontal="left" vertical="center" wrapText="1"/>
    </xf>
    <xf numFmtId="177" fontId="13" fillId="0" borderId="2" xfId="10" applyNumberFormat="1" applyFont="1" applyFill="1" applyBorder="1" applyAlignment="1" applyProtection="1">
      <alignment horizontal="center" vertical="center" wrapText="1" shrinkToFit="1"/>
    </xf>
    <xf numFmtId="0" fontId="47" fillId="0" borderId="50" xfId="9" applyFont="1" applyBorder="1" applyAlignment="1">
      <alignment vertical="center" wrapText="1"/>
    </xf>
    <xf numFmtId="177" fontId="56" fillId="0" borderId="2" xfId="10" applyNumberFormat="1" applyFont="1" applyFill="1" applyBorder="1" applyAlignment="1" applyProtection="1">
      <alignment horizontal="center" vertical="center" wrapText="1" shrinkToFit="1"/>
    </xf>
    <xf numFmtId="181" fontId="46" fillId="0" borderId="175" xfId="12" applyNumberFormat="1" applyFont="1" applyFill="1" applyBorder="1" applyAlignment="1" applyProtection="1">
      <alignment horizontal="center"/>
    </xf>
    <xf numFmtId="181" fontId="46" fillId="0" borderId="176" xfId="12" applyNumberFormat="1" applyFont="1" applyFill="1" applyBorder="1" applyAlignment="1" applyProtection="1">
      <alignment horizontal="center"/>
    </xf>
    <xf numFmtId="181" fontId="46" fillId="0" borderId="177" xfId="12" applyNumberFormat="1" applyFont="1" applyFill="1" applyBorder="1" applyAlignment="1" applyProtection="1">
      <alignment horizontal="center"/>
    </xf>
    <xf numFmtId="179" fontId="50" fillId="0" borderId="43" xfId="10" applyNumberFormat="1" applyFont="1" applyFill="1" applyBorder="1" applyAlignment="1" applyProtection="1">
      <alignment horizontal="center" vertical="center" wrapText="1" shrinkToFit="1"/>
      <protection locked="0"/>
    </xf>
  </cellXfs>
  <cellStyles count="14">
    <cellStyle name="桁区切り" xfId="6" builtinId="6"/>
    <cellStyle name="桁区切り 3" xfId="13"/>
    <cellStyle name="標準" xfId="0" builtinId="0"/>
    <cellStyle name="標準 10" xfId="1"/>
    <cellStyle name="標準 12" xfId="3"/>
    <cellStyle name="標準 13" xfId="2"/>
    <cellStyle name="標準 2" xfId="5"/>
    <cellStyle name="標準 2 2" xfId="7"/>
    <cellStyle name="標準 2 2 2" xfId="8"/>
    <cellStyle name="標準 2 3" xfId="11"/>
    <cellStyle name="標準 27" xfId="4"/>
    <cellStyle name="標準 3" xfId="9"/>
    <cellStyle name="標準 3 2" xfId="12"/>
    <cellStyle name="標準_賃金改善内訳表" xfId="10"/>
  </cellStyles>
  <dxfs count="1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2248159"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302559</xdr:colOff>
      <xdr:row>24</xdr:row>
      <xdr:rowOff>0</xdr:rowOff>
    </xdr:from>
    <xdr:ext cx="184731" cy="264560"/>
    <xdr:sp macro="" textlink="">
      <xdr:nvSpPr>
        <xdr:cNvPr id="4" name="テキスト ボックス 3">
          <a:extLst>
            <a:ext uri="{FF2B5EF4-FFF2-40B4-BE49-F238E27FC236}">
              <a16:creationId xmlns:a16="http://schemas.microsoft.com/office/drawing/2014/main" id="{00000000-0008-0000-0B00-000002000000}"/>
            </a:ext>
          </a:extLst>
        </xdr:cNvPr>
        <xdr:cNvSpPr txBox="1"/>
      </xdr:nvSpPr>
      <xdr:spPr>
        <a:xfrm>
          <a:off x="8179734"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779809"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64"/>
  <sheetViews>
    <sheetView showGridLines="0" tabSelected="1" view="pageBreakPreview" zoomScaleNormal="100" zoomScaleSheetLayoutView="100" workbookViewId="0"/>
  </sheetViews>
  <sheetFormatPr defaultColWidth="9" defaultRowHeight="18" customHeight="1" x14ac:dyDescent="0.15"/>
  <cols>
    <col min="1" max="1" width="2" style="1" customWidth="1"/>
    <col min="2" max="2" width="2.5" style="1" customWidth="1"/>
    <col min="3" max="34" width="3" style="1" customWidth="1"/>
    <col min="35" max="35" width="3.375" style="1" customWidth="1"/>
    <col min="36" max="37" width="3.375" style="1" hidden="1" customWidth="1"/>
    <col min="38" max="52" width="3.375" style="1" customWidth="1"/>
    <col min="53" max="16384" width="9" style="1"/>
  </cols>
  <sheetData>
    <row r="1" spans="2:40" ht="18" customHeight="1" x14ac:dyDescent="0.15">
      <c r="B1" s="98" t="s">
        <v>399</v>
      </c>
    </row>
    <row r="2" spans="2:40" ht="18" customHeight="1" x14ac:dyDescent="0.15">
      <c r="B2" s="810" t="s">
        <v>143</v>
      </c>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row>
    <row r="3" spans="2:40" ht="9.75" customHeight="1" x14ac:dyDescent="0.15">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4" spans="2:40" ht="18" customHeight="1" x14ac:dyDescent="0.15">
      <c r="F4" s="811" t="s">
        <v>144</v>
      </c>
      <c r="G4" s="811"/>
      <c r="H4" s="811"/>
      <c r="I4" s="811"/>
      <c r="J4" s="811"/>
      <c r="K4" s="811"/>
      <c r="L4" s="811"/>
      <c r="M4" s="10"/>
      <c r="N4" s="10"/>
      <c r="O4" s="10"/>
      <c r="AJ4" s="1" t="s">
        <v>0</v>
      </c>
    </row>
    <row r="5" spans="2:40" ht="17.25" customHeight="1" x14ac:dyDescent="0.15">
      <c r="F5" s="811" t="s">
        <v>145</v>
      </c>
      <c r="G5" s="811"/>
      <c r="H5" s="811"/>
      <c r="I5" s="811"/>
      <c r="J5" s="811"/>
      <c r="K5" s="811"/>
      <c r="L5" s="811"/>
      <c r="M5" s="10"/>
      <c r="N5" s="10"/>
      <c r="O5" s="10"/>
      <c r="AJ5" s="1" t="s">
        <v>314</v>
      </c>
    </row>
    <row r="6" spans="2:40" ht="17.25" customHeight="1" thickBot="1" x14ac:dyDescent="0.2">
      <c r="F6" s="10"/>
      <c r="G6" s="10"/>
      <c r="H6" s="10"/>
      <c r="I6" s="10"/>
      <c r="J6" s="10"/>
      <c r="K6" s="10"/>
      <c r="L6" s="10"/>
      <c r="M6" s="10"/>
      <c r="N6" s="10"/>
      <c r="O6" s="10"/>
      <c r="P6" s="11"/>
      <c r="U6" s="812" t="s">
        <v>146</v>
      </c>
      <c r="V6" s="812"/>
      <c r="W6" s="812"/>
      <c r="X6" s="812"/>
      <c r="Y6" s="812"/>
      <c r="Z6" s="812"/>
      <c r="AA6" s="812"/>
      <c r="AB6" s="812"/>
      <c r="AC6" s="812"/>
      <c r="AD6" s="812"/>
      <c r="AE6" s="812"/>
      <c r="AF6" s="812"/>
      <c r="AG6" s="812"/>
      <c r="AJ6" s="1" t="s">
        <v>315</v>
      </c>
    </row>
    <row r="7" spans="2:40" ht="17.25" customHeight="1" x14ac:dyDescent="0.15">
      <c r="F7" s="10"/>
      <c r="G7" s="10"/>
      <c r="N7" s="10"/>
      <c r="O7" s="813" t="s">
        <v>7</v>
      </c>
      <c r="P7" s="814"/>
      <c r="Q7" s="814"/>
      <c r="R7" s="814"/>
      <c r="S7" s="814"/>
      <c r="T7" s="814"/>
      <c r="U7" s="815"/>
      <c r="V7" s="816"/>
      <c r="W7" s="816"/>
      <c r="X7" s="816"/>
      <c r="Y7" s="816"/>
      <c r="Z7" s="816"/>
      <c r="AA7" s="816"/>
      <c r="AB7" s="816"/>
      <c r="AC7" s="816"/>
      <c r="AD7" s="816"/>
      <c r="AE7" s="816"/>
      <c r="AF7" s="816"/>
      <c r="AG7" s="817"/>
      <c r="AJ7" s="1" t="s">
        <v>316</v>
      </c>
    </row>
    <row r="8" spans="2:40" ht="17.25" customHeight="1" x14ac:dyDescent="0.15">
      <c r="N8" s="10"/>
      <c r="O8" s="801" t="s">
        <v>10</v>
      </c>
      <c r="P8" s="802"/>
      <c r="Q8" s="802"/>
      <c r="R8" s="802"/>
      <c r="S8" s="802"/>
      <c r="T8" s="802"/>
      <c r="U8" s="803"/>
      <c r="V8" s="804"/>
      <c r="W8" s="804"/>
      <c r="X8" s="804"/>
      <c r="Y8" s="804"/>
      <c r="Z8" s="804"/>
      <c r="AA8" s="804"/>
      <c r="AB8" s="804"/>
      <c r="AC8" s="804"/>
      <c r="AD8" s="804"/>
      <c r="AE8" s="804"/>
      <c r="AF8" s="804"/>
      <c r="AG8" s="805"/>
      <c r="AJ8" s="1" t="s">
        <v>317</v>
      </c>
    </row>
    <row r="9" spans="2:40" ht="17.25" customHeight="1" x14ac:dyDescent="0.15">
      <c r="N9" s="10"/>
      <c r="O9" s="801" t="s">
        <v>42</v>
      </c>
      <c r="P9" s="802"/>
      <c r="Q9" s="802"/>
      <c r="R9" s="802"/>
      <c r="S9" s="802"/>
      <c r="T9" s="802"/>
      <c r="U9" s="803"/>
      <c r="V9" s="804"/>
      <c r="W9" s="804"/>
      <c r="X9" s="804"/>
      <c r="Y9" s="804"/>
      <c r="Z9" s="804"/>
      <c r="AA9" s="804"/>
      <c r="AB9" s="804"/>
      <c r="AC9" s="804"/>
      <c r="AD9" s="804"/>
      <c r="AE9" s="804"/>
      <c r="AF9" s="804"/>
      <c r="AG9" s="805"/>
      <c r="AJ9" s="1" t="s">
        <v>318</v>
      </c>
    </row>
    <row r="10" spans="2:40" ht="17.25" customHeight="1" x14ac:dyDescent="0.15">
      <c r="N10" s="10"/>
      <c r="O10" s="801" t="s">
        <v>36</v>
      </c>
      <c r="P10" s="802"/>
      <c r="Q10" s="802"/>
      <c r="R10" s="802"/>
      <c r="S10" s="802"/>
      <c r="T10" s="802"/>
      <c r="U10" s="6"/>
      <c r="V10" s="5"/>
      <c r="W10" s="6"/>
      <c r="X10" s="4"/>
      <c r="Y10" s="5"/>
      <c r="Z10" s="6"/>
      <c r="AA10" s="5"/>
      <c r="AB10" s="6"/>
      <c r="AC10" s="4"/>
      <c r="AD10" s="4"/>
      <c r="AE10" s="4"/>
      <c r="AF10" s="5"/>
      <c r="AG10" s="7"/>
      <c r="AJ10" s="1" t="s">
        <v>319</v>
      </c>
    </row>
    <row r="11" spans="2:40" ht="17.25" customHeight="1" thickBot="1" x14ac:dyDescent="0.2">
      <c r="B11" s="11"/>
      <c r="C11" s="11"/>
      <c r="D11" s="11"/>
      <c r="E11" s="11"/>
      <c r="F11" s="11"/>
      <c r="G11" s="11"/>
      <c r="N11" s="11"/>
      <c r="O11" s="806" t="s">
        <v>11</v>
      </c>
      <c r="P11" s="807"/>
      <c r="Q11" s="807"/>
      <c r="R11" s="807"/>
      <c r="S11" s="807"/>
      <c r="T11" s="807"/>
      <c r="U11" s="808"/>
      <c r="V11" s="808"/>
      <c r="W11" s="808"/>
      <c r="X11" s="808"/>
      <c r="Y11" s="808"/>
      <c r="Z11" s="808"/>
      <c r="AA11" s="808"/>
      <c r="AB11" s="808"/>
      <c r="AC11" s="808"/>
      <c r="AD11" s="808"/>
      <c r="AE11" s="808"/>
      <c r="AF11" s="808"/>
      <c r="AG11" s="809"/>
      <c r="AJ11" s="1" t="s">
        <v>320</v>
      </c>
    </row>
    <row r="12" spans="2:40" ht="9.75" customHeight="1" x14ac:dyDescent="0.15">
      <c r="B12" s="11"/>
      <c r="C12" s="11"/>
      <c r="D12" s="11"/>
      <c r="E12" s="11"/>
      <c r="F12" s="11"/>
      <c r="G12" s="11"/>
      <c r="H12" s="11"/>
      <c r="I12" s="11"/>
      <c r="J12" s="11"/>
      <c r="K12" s="11"/>
      <c r="L12" s="11"/>
      <c r="M12" s="11"/>
      <c r="N12" s="11"/>
      <c r="O12" s="11"/>
      <c r="Q12" s="275"/>
      <c r="R12" s="275"/>
      <c r="S12" s="275"/>
      <c r="T12" s="275"/>
      <c r="U12" s="283"/>
      <c r="V12" s="275"/>
      <c r="W12" s="275"/>
      <c r="X12" s="275"/>
      <c r="Y12" s="275"/>
      <c r="Z12" s="14"/>
      <c r="AA12" s="14"/>
      <c r="AB12" s="14"/>
      <c r="AC12" s="14"/>
      <c r="AD12" s="14"/>
      <c r="AE12" s="14"/>
      <c r="AF12" s="14"/>
      <c r="AG12" s="14"/>
      <c r="AJ12" s="1" t="s">
        <v>321</v>
      </c>
    </row>
    <row r="13" spans="2:40" ht="9.75" customHeight="1" x14ac:dyDescent="0.15">
      <c r="B13" s="11"/>
      <c r="C13" s="11"/>
      <c r="D13" s="11"/>
      <c r="E13" s="11"/>
      <c r="F13" s="11"/>
      <c r="G13" s="11"/>
      <c r="H13" s="11"/>
      <c r="I13" s="11"/>
      <c r="J13" s="11"/>
      <c r="K13" s="11"/>
      <c r="L13" s="11"/>
      <c r="M13" s="11"/>
      <c r="N13" s="11"/>
      <c r="O13" s="11"/>
      <c r="Q13" s="275"/>
      <c r="R13" s="275"/>
      <c r="S13" s="275"/>
      <c r="T13" s="275"/>
      <c r="U13" s="275"/>
      <c r="V13" s="275"/>
      <c r="W13" s="275"/>
      <c r="X13" s="275"/>
      <c r="Y13" s="275"/>
      <c r="Z13" s="14"/>
      <c r="AA13" s="14"/>
      <c r="AB13" s="14"/>
      <c r="AC13" s="14"/>
      <c r="AD13" s="14"/>
      <c r="AE13" s="14"/>
      <c r="AF13" s="14"/>
      <c r="AG13" s="14"/>
    </row>
    <row r="14" spans="2:40" ht="18.75" customHeight="1" thickBot="1" x14ac:dyDescent="0.2">
      <c r="B14" s="284" t="s">
        <v>162</v>
      </c>
      <c r="D14" s="73"/>
      <c r="E14" s="73"/>
      <c r="F14" s="73"/>
      <c r="G14" s="73"/>
      <c r="H14" s="73"/>
      <c r="I14" s="73"/>
      <c r="J14" s="73"/>
      <c r="K14" s="285"/>
      <c r="L14" s="285"/>
      <c r="M14" s="285"/>
      <c r="N14" s="285"/>
      <c r="O14" s="285"/>
      <c r="P14" s="285"/>
      <c r="Q14" s="285"/>
      <c r="R14" s="285"/>
      <c r="S14" s="285"/>
      <c r="T14" s="285"/>
      <c r="U14" s="285"/>
      <c r="V14" s="73"/>
      <c r="W14" s="73"/>
      <c r="X14" s="73"/>
      <c r="Y14" s="73"/>
      <c r="Z14" s="73"/>
      <c r="AA14" s="73"/>
      <c r="AB14" s="73"/>
      <c r="AC14" s="73"/>
      <c r="AD14" s="73"/>
      <c r="AE14" s="73"/>
      <c r="AF14" s="73"/>
      <c r="AG14" s="73"/>
      <c r="AH14" s="73"/>
      <c r="AI14" s="73"/>
      <c r="AJ14" s="73"/>
      <c r="AK14" s="73"/>
      <c r="AL14" s="73"/>
      <c r="AM14" s="73"/>
      <c r="AN14" s="73"/>
    </row>
    <row r="15" spans="2:40" ht="10.5" customHeight="1" thickTop="1" x14ac:dyDescent="0.15">
      <c r="B15" s="73"/>
      <c r="C15" s="818" t="s">
        <v>152</v>
      </c>
      <c r="D15" s="819"/>
      <c r="E15" s="819"/>
      <c r="F15" s="819"/>
      <c r="G15" s="819"/>
      <c r="H15" s="819"/>
      <c r="I15" s="819"/>
      <c r="J15" s="819"/>
      <c r="K15" s="819"/>
      <c r="L15" s="820"/>
      <c r="M15" s="824" t="s">
        <v>239</v>
      </c>
      <c r="N15" s="825"/>
      <c r="O15" s="825"/>
      <c r="P15" s="825"/>
      <c r="Q15" s="825"/>
      <c r="R15" s="825"/>
      <c r="S15" s="825"/>
      <c r="T15" s="825"/>
      <c r="U15" s="825"/>
      <c r="V15" s="825"/>
      <c r="W15" s="286"/>
      <c r="X15" s="263"/>
      <c r="Y15" s="263"/>
      <c r="Z15" s="287"/>
      <c r="AA15" s="828" t="s">
        <v>148</v>
      </c>
      <c r="AB15" s="829"/>
      <c r="AC15" s="829"/>
      <c r="AD15" s="829"/>
      <c r="AE15" s="829"/>
      <c r="AF15" s="829"/>
      <c r="AG15" s="830"/>
      <c r="AH15" s="73"/>
    </row>
    <row r="16" spans="2:40" ht="34.5" customHeight="1" x14ac:dyDescent="0.15">
      <c r="B16" s="73"/>
      <c r="C16" s="821"/>
      <c r="D16" s="822"/>
      <c r="E16" s="822"/>
      <c r="F16" s="822"/>
      <c r="G16" s="822"/>
      <c r="H16" s="822"/>
      <c r="I16" s="822"/>
      <c r="J16" s="822"/>
      <c r="K16" s="822"/>
      <c r="L16" s="823"/>
      <c r="M16" s="826"/>
      <c r="N16" s="827"/>
      <c r="O16" s="827"/>
      <c r="P16" s="827"/>
      <c r="Q16" s="827"/>
      <c r="R16" s="827"/>
      <c r="S16" s="827"/>
      <c r="T16" s="827"/>
      <c r="U16" s="827"/>
      <c r="V16" s="827"/>
      <c r="W16" s="833" t="s">
        <v>238</v>
      </c>
      <c r="X16" s="834"/>
      <c r="Y16" s="834"/>
      <c r="Z16" s="835"/>
      <c r="AA16" s="831"/>
      <c r="AB16" s="822"/>
      <c r="AC16" s="822"/>
      <c r="AD16" s="822"/>
      <c r="AE16" s="822"/>
      <c r="AF16" s="822"/>
      <c r="AG16" s="832"/>
      <c r="AH16" s="73"/>
    </row>
    <row r="17" spans="2:40" ht="18.75" customHeight="1" thickBot="1" x14ac:dyDescent="0.2">
      <c r="B17" s="73"/>
      <c r="C17" s="836"/>
      <c r="D17" s="837"/>
      <c r="E17" s="838"/>
      <c r="F17" s="839"/>
      <c r="G17" s="840"/>
      <c r="H17" s="840"/>
      <c r="I17" s="840"/>
      <c r="J17" s="840"/>
      <c r="K17" s="840"/>
      <c r="L17" s="288" t="s">
        <v>150</v>
      </c>
      <c r="M17" s="841"/>
      <c r="N17" s="837"/>
      <c r="O17" s="838"/>
      <c r="P17" s="839"/>
      <c r="Q17" s="842"/>
      <c r="R17" s="842"/>
      <c r="S17" s="842"/>
      <c r="T17" s="842"/>
      <c r="U17" s="842"/>
      <c r="V17" s="288" t="s">
        <v>150</v>
      </c>
      <c r="W17" s="841"/>
      <c r="X17" s="837"/>
      <c r="Y17" s="837"/>
      <c r="Z17" s="843"/>
      <c r="AA17" s="844">
        <f>F17+P17</f>
        <v>0</v>
      </c>
      <c r="AB17" s="845"/>
      <c r="AC17" s="845"/>
      <c r="AD17" s="845"/>
      <c r="AE17" s="845"/>
      <c r="AF17" s="845"/>
      <c r="AG17" s="289" t="s">
        <v>150</v>
      </c>
      <c r="AH17" s="73"/>
    </row>
    <row r="18" spans="2:40" ht="14.25" x14ac:dyDescent="0.15">
      <c r="B18" s="73"/>
      <c r="C18" s="290" t="s">
        <v>126</v>
      </c>
      <c r="D18" s="291" t="s">
        <v>371</v>
      </c>
      <c r="E18" s="292"/>
      <c r="F18" s="292"/>
      <c r="G18" s="292"/>
      <c r="H18" s="292"/>
      <c r="I18" s="292"/>
      <c r="J18" s="292"/>
      <c r="K18" s="137"/>
      <c r="L18" s="137"/>
      <c r="M18" s="137"/>
      <c r="N18" s="137"/>
      <c r="O18" s="137"/>
      <c r="P18" s="137"/>
      <c r="Q18" s="137"/>
      <c r="R18" s="137"/>
      <c r="S18" s="137"/>
      <c r="T18" s="137"/>
      <c r="U18" s="137"/>
      <c r="V18" s="292"/>
      <c r="W18" s="292"/>
      <c r="X18" s="292"/>
      <c r="Y18" s="292"/>
      <c r="Z18" s="292"/>
      <c r="AA18" s="292"/>
      <c r="AB18" s="292"/>
      <c r="AC18" s="292"/>
      <c r="AD18" s="292"/>
      <c r="AE18" s="292"/>
      <c r="AF18" s="292"/>
      <c r="AG18" s="292"/>
      <c r="AH18" s="73"/>
    </row>
    <row r="19" spans="2:40" ht="14.25" x14ac:dyDescent="0.15">
      <c r="B19" s="73"/>
      <c r="C19" s="290" t="s">
        <v>126</v>
      </c>
      <c r="D19" s="293" t="s">
        <v>241</v>
      </c>
      <c r="E19" s="294"/>
      <c r="F19" s="294"/>
      <c r="G19" s="294"/>
      <c r="H19" s="294"/>
      <c r="I19" s="294"/>
      <c r="J19" s="294"/>
      <c r="K19" s="295"/>
      <c r="L19" s="295"/>
      <c r="M19" s="295"/>
      <c r="N19" s="295"/>
      <c r="O19" s="295"/>
      <c r="P19" s="295"/>
      <c r="Q19" s="295"/>
      <c r="R19" s="295"/>
      <c r="S19" s="295"/>
      <c r="T19" s="295"/>
      <c r="U19" s="295"/>
      <c r="V19" s="294"/>
      <c r="W19" s="294"/>
      <c r="X19" s="294"/>
      <c r="Y19" s="294"/>
      <c r="Z19" s="294"/>
      <c r="AA19" s="294"/>
      <c r="AB19" s="294"/>
      <c r="AC19" s="294"/>
      <c r="AD19" s="294"/>
      <c r="AE19" s="294"/>
      <c r="AF19" s="294"/>
      <c r="AG19" s="294"/>
      <c r="AH19" s="73"/>
    </row>
    <row r="20" spans="2:40" ht="12" customHeight="1" x14ac:dyDescent="0.15">
      <c r="B20" s="11"/>
      <c r="C20" s="290" t="s">
        <v>126</v>
      </c>
      <c r="D20" s="296" t="s">
        <v>240</v>
      </c>
      <c r="E20" s="297"/>
      <c r="F20" s="297"/>
      <c r="G20" s="297"/>
      <c r="H20" s="297"/>
      <c r="I20" s="297"/>
      <c r="J20" s="297"/>
      <c r="K20" s="298"/>
      <c r="L20" s="298"/>
      <c r="M20" s="298"/>
      <c r="N20" s="297"/>
      <c r="O20" s="297"/>
      <c r="P20" s="297"/>
      <c r="Q20" s="297"/>
      <c r="R20" s="297"/>
      <c r="S20" s="297"/>
      <c r="T20" s="297"/>
      <c r="U20" s="298"/>
      <c r="V20" s="298"/>
      <c r="W20" s="298"/>
      <c r="X20" s="298"/>
      <c r="Y20" s="10"/>
      <c r="Z20" s="10"/>
      <c r="AA20" s="10"/>
      <c r="AB20" s="10"/>
      <c r="AC20" s="10"/>
      <c r="AD20" s="10"/>
      <c r="AE20" s="10"/>
      <c r="AF20" s="10"/>
      <c r="AG20" s="10"/>
      <c r="AH20" s="11"/>
    </row>
    <row r="21" spans="2:40" ht="9.75" customHeight="1" x14ac:dyDescent="0.15">
      <c r="B21" s="11"/>
      <c r="C21" s="11"/>
      <c r="D21" s="11"/>
      <c r="E21" s="11"/>
      <c r="F21" s="11"/>
      <c r="G21" s="11"/>
      <c r="H21" s="11"/>
      <c r="I21" s="11"/>
      <c r="J21" s="11"/>
      <c r="K21" s="11"/>
      <c r="L21" s="11"/>
      <c r="M21" s="11"/>
      <c r="N21" s="11"/>
      <c r="O21" s="11"/>
      <c r="Q21" s="275"/>
      <c r="R21" s="275"/>
      <c r="S21" s="275"/>
      <c r="T21" s="275"/>
      <c r="U21" s="275"/>
      <c r="V21" s="275"/>
      <c r="W21" s="275"/>
      <c r="X21" s="275"/>
      <c r="Y21" s="275"/>
      <c r="Z21" s="14"/>
      <c r="AA21" s="14"/>
      <c r="AB21" s="14"/>
      <c r="AC21" s="14"/>
      <c r="AD21" s="14"/>
      <c r="AE21" s="14"/>
      <c r="AF21" s="14"/>
      <c r="AG21" s="14"/>
    </row>
    <row r="22" spans="2:40" ht="18.75" customHeight="1" thickBot="1" x14ac:dyDescent="0.2">
      <c r="B22" s="1" t="s">
        <v>163</v>
      </c>
      <c r="C22" s="294"/>
      <c r="D22" s="73"/>
      <c r="E22" s="73"/>
      <c r="F22" s="73"/>
      <c r="G22" s="73"/>
      <c r="H22" s="73"/>
      <c r="I22" s="73"/>
      <c r="J22" s="73"/>
      <c r="K22" s="285"/>
      <c r="L22" s="285"/>
      <c r="M22" s="285"/>
      <c r="N22" s="285"/>
      <c r="O22" s="285"/>
      <c r="P22" s="285"/>
      <c r="Q22" s="285"/>
      <c r="R22" s="285"/>
      <c r="S22" s="285"/>
      <c r="T22" s="285"/>
      <c r="U22" s="285"/>
      <c r="V22" s="73"/>
      <c r="W22" s="73"/>
      <c r="X22" s="73"/>
      <c r="Y22" s="73"/>
      <c r="Z22" s="73"/>
      <c r="AA22" s="73"/>
      <c r="AB22" s="73"/>
      <c r="AC22" s="73"/>
      <c r="AD22" s="73"/>
      <c r="AE22" s="73"/>
      <c r="AF22" s="73"/>
      <c r="AG22" s="73"/>
      <c r="AH22" s="73"/>
      <c r="AI22" s="73"/>
    </row>
    <row r="23" spans="2:40" ht="10.5" customHeight="1" thickTop="1" x14ac:dyDescent="0.15">
      <c r="B23" s="73"/>
      <c r="C23" s="818" t="s">
        <v>147</v>
      </c>
      <c r="D23" s="819"/>
      <c r="E23" s="819"/>
      <c r="F23" s="819"/>
      <c r="G23" s="819"/>
      <c r="H23" s="819"/>
      <c r="I23" s="819"/>
      <c r="J23" s="819"/>
      <c r="K23" s="819"/>
      <c r="L23" s="820"/>
      <c r="M23" s="824" t="s">
        <v>239</v>
      </c>
      <c r="N23" s="825"/>
      <c r="O23" s="825"/>
      <c r="P23" s="825"/>
      <c r="Q23" s="825"/>
      <c r="R23" s="825"/>
      <c r="S23" s="825"/>
      <c r="T23" s="825"/>
      <c r="U23" s="825"/>
      <c r="V23" s="825"/>
      <c r="W23" s="286"/>
      <c r="X23" s="263"/>
      <c r="Y23" s="263"/>
      <c r="Z23" s="287"/>
      <c r="AA23" s="828" t="s">
        <v>148</v>
      </c>
      <c r="AB23" s="829"/>
      <c r="AC23" s="829"/>
      <c r="AD23" s="829"/>
      <c r="AE23" s="829"/>
      <c r="AF23" s="829"/>
      <c r="AG23" s="830"/>
      <c r="AH23" s="73"/>
    </row>
    <row r="24" spans="2:40" ht="34.5" customHeight="1" x14ac:dyDescent="0.15">
      <c r="B24" s="73"/>
      <c r="C24" s="821"/>
      <c r="D24" s="822"/>
      <c r="E24" s="822"/>
      <c r="F24" s="822"/>
      <c r="G24" s="822"/>
      <c r="H24" s="822"/>
      <c r="I24" s="822"/>
      <c r="J24" s="822"/>
      <c r="K24" s="822"/>
      <c r="L24" s="823"/>
      <c r="M24" s="826"/>
      <c r="N24" s="827"/>
      <c r="O24" s="827"/>
      <c r="P24" s="827"/>
      <c r="Q24" s="827"/>
      <c r="R24" s="827"/>
      <c r="S24" s="827"/>
      <c r="T24" s="827"/>
      <c r="U24" s="827"/>
      <c r="V24" s="827"/>
      <c r="W24" s="833" t="s">
        <v>238</v>
      </c>
      <c r="X24" s="834"/>
      <c r="Y24" s="834"/>
      <c r="Z24" s="835"/>
      <c r="AA24" s="831"/>
      <c r="AB24" s="822"/>
      <c r="AC24" s="822"/>
      <c r="AD24" s="822"/>
      <c r="AE24" s="822"/>
      <c r="AF24" s="822"/>
      <c r="AG24" s="832"/>
      <c r="AH24" s="73"/>
      <c r="AJ24" s="1" t="s">
        <v>138</v>
      </c>
      <c r="AK24" s="1" t="s">
        <v>149</v>
      </c>
    </row>
    <row r="25" spans="2:40" ht="18.75" customHeight="1" thickBot="1" x14ac:dyDescent="0.2">
      <c r="B25" s="73"/>
      <c r="C25" s="836"/>
      <c r="D25" s="837"/>
      <c r="E25" s="838"/>
      <c r="F25" s="839"/>
      <c r="G25" s="840"/>
      <c r="H25" s="840"/>
      <c r="I25" s="840"/>
      <c r="J25" s="840"/>
      <c r="K25" s="840"/>
      <c r="L25" s="288" t="s">
        <v>150</v>
      </c>
      <c r="M25" s="841"/>
      <c r="N25" s="837"/>
      <c r="O25" s="838"/>
      <c r="P25" s="839"/>
      <c r="Q25" s="842"/>
      <c r="R25" s="842"/>
      <c r="S25" s="842"/>
      <c r="T25" s="842"/>
      <c r="U25" s="842"/>
      <c r="V25" s="288" t="s">
        <v>150</v>
      </c>
      <c r="W25" s="841"/>
      <c r="X25" s="837"/>
      <c r="Y25" s="837"/>
      <c r="Z25" s="843"/>
      <c r="AA25" s="844">
        <f>F25+P25</f>
        <v>0</v>
      </c>
      <c r="AB25" s="845"/>
      <c r="AC25" s="845"/>
      <c r="AD25" s="845"/>
      <c r="AE25" s="845"/>
      <c r="AF25" s="845"/>
      <c r="AG25" s="289" t="s">
        <v>150</v>
      </c>
      <c r="AH25" s="73"/>
      <c r="AJ25" s="1" t="s">
        <v>139</v>
      </c>
      <c r="AK25" s="1" t="s">
        <v>140</v>
      </c>
    </row>
    <row r="26" spans="2:40" ht="12" customHeight="1" x14ac:dyDescent="0.15">
      <c r="B26" s="73"/>
      <c r="C26" s="296" t="s">
        <v>151</v>
      </c>
      <c r="D26" s="294"/>
      <c r="E26" s="294"/>
      <c r="F26" s="294"/>
      <c r="G26" s="294"/>
      <c r="H26" s="294"/>
      <c r="I26" s="294"/>
      <c r="J26" s="294"/>
      <c r="K26" s="295"/>
      <c r="L26" s="295"/>
      <c r="M26" s="295"/>
      <c r="N26" s="295"/>
      <c r="O26" s="295"/>
      <c r="P26" s="295"/>
      <c r="Q26" s="295"/>
      <c r="R26" s="295"/>
      <c r="S26" s="295"/>
      <c r="T26" s="295"/>
      <c r="U26" s="295"/>
      <c r="V26" s="294"/>
      <c r="W26" s="294"/>
      <c r="X26" s="294"/>
      <c r="Y26" s="294"/>
      <c r="Z26" s="294"/>
      <c r="AA26" s="294"/>
      <c r="AB26" s="294"/>
      <c r="AC26" s="294"/>
      <c r="AD26" s="294"/>
      <c r="AE26" s="294"/>
      <c r="AF26" s="294"/>
      <c r="AG26" s="294"/>
      <c r="AH26" s="73"/>
      <c r="AK26" s="1" t="s">
        <v>139</v>
      </c>
    </row>
    <row r="27" spans="2:40" ht="9.75" customHeight="1" x14ac:dyDescent="0.15">
      <c r="B27" s="73"/>
      <c r="D27" s="294"/>
      <c r="E27" s="294"/>
      <c r="F27" s="294"/>
      <c r="G27" s="294"/>
      <c r="H27" s="294"/>
      <c r="I27" s="294"/>
      <c r="J27" s="294"/>
      <c r="K27" s="295"/>
      <c r="L27" s="295"/>
      <c r="M27" s="295"/>
      <c r="N27" s="295"/>
      <c r="O27" s="295"/>
      <c r="P27" s="295"/>
      <c r="Q27" s="295"/>
      <c r="R27" s="295"/>
      <c r="S27" s="295"/>
      <c r="T27" s="295"/>
      <c r="U27" s="295"/>
      <c r="V27" s="294"/>
      <c r="W27" s="294"/>
      <c r="X27" s="294"/>
      <c r="Y27" s="294"/>
      <c r="Z27" s="294"/>
      <c r="AA27" s="294"/>
      <c r="AB27" s="294"/>
      <c r="AC27" s="294"/>
      <c r="AD27" s="294"/>
      <c r="AE27" s="294"/>
      <c r="AF27" s="294"/>
      <c r="AG27" s="294"/>
      <c r="AH27" s="73"/>
      <c r="AI27" s="73"/>
    </row>
    <row r="28" spans="2:40" ht="18.75" customHeight="1" thickBot="1" x14ac:dyDescent="0.2">
      <c r="B28" s="284" t="s">
        <v>164</v>
      </c>
      <c r="D28" s="73"/>
      <c r="E28" s="73"/>
      <c r="F28" s="73"/>
      <c r="G28" s="73"/>
      <c r="H28" s="73"/>
      <c r="I28" s="73"/>
      <c r="J28" s="73"/>
      <c r="K28" s="285"/>
      <c r="L28" s="285"/>
      <c r="M28" s="285"/>
      <c r="N28" s="285"/>
      <c r="O28" s="285"/>
      <c r="P28" s="285"/>
      <c r="Q28" s="285"/>
      <c r="R28" s="285"/>
      <c r="S28" s="285"/>
      <c r="T28" s="285"/>
      <c r="U28" s="285"/>
      <c r="V28" s="73"/>
      <c r="W28" s="73"/>
      <c r="X28" s="73"/>
      <c r="Y28" s="73"/>
      <c r="Z28" s="73"/>
      <c r="AA28" s="73"/>
      <c r="AB28" s="73"/>
      <c r="AC28" s="73"/>
      <c r="AD28" s="73"/>
      <c r="AE28" s="73"/>
      <c r="AF28" s="73"/>
      <c r="AG28" s="73"/>
      <c r="AH28" s="73"/>
      <c r="AI28" s="73"/>
      <c r="AJ28" s="73"/>
      <c r="AK28" s="73"/>
      <c r="AL28" s="73"/>
      <c r="AM28" s="73"/>
      <c r="AN28" s="73"/>
    </row>
    <row r="29" spans="2:40" ht="18" customHeight="1" x14ac:dyDescent="0.15">
      <c r="C29" s="846" t="s">
        <v>153</v>
      </c>
      <c r="D29" s="847"/>
      <c r="E29" s="847"/>
      <c r="F29" s="847"/>
      <c r="G29" s="848"/>
      <c r="H29" s="849" t="s">
        <v>154</v>
      </c>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50"/>
    </row>
    <row r="30" spans="2:40" ht="36" customHeight="1" x14ac:dyDescent="0.15">
      <c r="C30" s="851" t="s">
        <v>155</v>
      </c>
      <c r="D30" s="852"/>
      <c r="E30" s="852"/>
      <c r="F30" s="852"/>
      <c r="G30" s="853"/>
      <c r="H30" s="860" t="s">
        <v>155</v>
      </c>
      <c r="I30" s="861"/>
      <c r="J30" s="862" t="s">
        <v>308</v>
      </c>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3"/>
    </row>
    <row r="31" spans="2:40" ht="18" customHeight="1" x14ac:dyDescent="0.15">
      <c r="C31" s="851"/>
      <c r="D31" s="852"/>
      <c r="E31" s="852"/>
      <c r="F31" s="852"/>
      <c r="G31" s="853"/>
      <c r="H31" s="876" t="s">
        <v>155</v>
      </c>
      <c r="I31" s="877"/>
      <c r="J31" s="872" t="s">
        <v>242</v>
      </c>
      <c r="K31" s="873"/>
      <c r="L31" s="873"/>
      <c r="M31" s="873"/>
      <c r="N31" s="873"/>
      <c r="O31" s="873"/>
      <c r="P31" s="873"/>
      <c r="Q31" s="873"/>
      <c r="R31" s="873"/>
      <c r="S31" s="873"/>
      <c r="T31" s="873"/>
      <c r="U31" s="873"/>
      <c r="V31" s="874"/>
      <c r="W31" s="874"/>
      <c r="X31" s="874"/>
      <c r="Y31" s="874"/>
      <c r="Z31" s="874"/>
      <c r="AA31" s="874"/>
      <c r="AB31" s="874"/>
      <c r="AC31" s="874"/>
      <c r="AD31" s="874"/>
      <c r="AE31" s="874"/>
      <c r="AF31" s="874"/>
      <c r="AG31" s="875"/>
    </row>
    <row r="32" spans="2:40" ht="18" customHeight="1" x14ac:dyDescent="0.15">
      <c r="C32" s="854"/>
      <c r="D32" s="855"/>
      <c r="E32" s="855"/>
      <c r="F32" s="855"/>
      <c r="G32" s="856"/>
      <c r="H32" s="878"/>
      <c r="I32" s="879"/>
      <c r="J32" s="299" t="s">
        <v>309</v>
      </c>
      <c r="K32" s="300"/>
      <c r="L32" s="300"/>
      <c r="M32" s="300"/>
      <c r="N32" s="300"/>
      <c r="O32" s="300"/>
      <c r="P32" s="300"/>
      <c r="Q32" s="300"/>
      <c r="R32" s="300"/>
      <c r="S32" s="300"/>
      <c r="T32" s="300"/>
      <c r="U32" s="300"/>
      <c r="V32" s="868" t="s">
        <v>156</v>
      </c>
      <c r="W32" s="868"/>
      <c r="X32" s="868"/>
      <c r="Y32" s="868"/>
      <c r="Z32" s="868"/>
      <c r="AA32" s="868"/>
      <c r="AB32" s="869"/>
      <c r="AC32" s="869"/>
      <c r="AD32" s="869"/>
      <c r="AE32" s="870" t="s">
        <v>157</v>
      </c>
      <c r="AF32" s="870"/>
      <c r="AG32" s="871"/>
    </row>
    <row r="33" spans="2:35" ht="18" customHeight="1" thickBot="1" x14ac:dyDescent="0.2">
      <c r="C33" s="857"/>
      <c r="D33" s="858"/>
      <c r="E33" s="858"/>
      <c r="F33" s="858"/>
      <c r="G33" s="859"/>
      <c r="H33" s="864" t="s">
        <v>155</v>
      </c>
      <c r="I33" s="865"/>
      <c r="J33" s="866" t="s">
        <v>310</v>
      </c>
      <c r="K33" s="866"/>
      <c r="L33" s="866"/>
      <c r="M33" s="866"/>
      <c r="N33" s="866"/>
      <c r="O33" s="866"/>
      <c r="P33" s="866"/>
      <c r="Q33" s="866"/>
      <c r="R33" s="866"/>
      <c r="S33" s="866"/>
      <c r="T33" s="866"/>
      <c r="U33" s="866"/>
      <c r="V33" s="866"/>
      <c r="W33" s="866"/>
      <c r="X33" s="866"/>
      <c r="Y33" s="866"/>
      <c r="Z33" s="866"/>
      <c r="AA33" s="866"/>
      <c r="AB33" s="866"/>
      <c r="AC33" s="866"/>
      <c r="AD33" s="866"/>
      <c r="AE33" s="866"/>
      <c r="AF33" s="866"/>
      <c r="AG33" s="867"/>
    </row>
    <row r="34" spans="2:35" ht="20.100000000000001" customHeight="1" x14ac:dyDescent="0.15">
      <c r="B34" s="11"/>
      <c r="C34" s="75" t="s">
        <v>270</v>
      </c>
      <c r="D34" s="297"/>
      <c r="E34" s="297"/>
      <c r="F34" s="297"/>
      <c r="G34" s="297"/>
      <c r="H34" s="297"/>
      <c r="I34" s="297"/>
      <c r="J34" s="297"/>
      <c r="K34" s="298"/>
      <c r="L34" s="298"/>
      <c r="M34" s="298"/>
      <c r="N34" s="297"/>
      <c r="O34" s="297"/>
      <c r="P34" s="297"/>
      <c r="Q34" s="297"/>
      <c r="R34" s="297"/>
      <c r="S34" s="297"/>
      <c r="T34" s="297"/>
      <c r="U34" s="298"/>
      <c r="V34" s="298"/>
      <c r="W34" s="298"/>
      <c r="X34" s="298"/>
      <c r="Y34" s="10"/>
      <c r="Z34" s="10"/>
      <c r="AA34" s="10"/>
      <c r="AB34" s="10"/>
      <c r="AC34" s="10"/>
      <c r="AD34" s="10"/>
      <c r="AE34" s="10"/>
      <c r="AF34" s="10"/>
      <c r="AG34" s="10"/>
      <c r="AH34" s="11"/>
    </row>
    <row r="35" spans="2:35" ht="18.75" customHeight="1" thickBot="1" x14ac:dyDescent="0.2">
      <c r="B35" s="284" t="s">
        <v>311</v>
      </c>
      <c r="C35" s="297"/>
      <c r="D35" s="297"/>
      <c r="E35" s="297"/>
      <c r="F35" s="297"/>
      <c r="G35" s="297"/>
      <c r="H35" s="297"/>
      <c r="I35" s="297"/>
      <c r="J35" s="297"/>
      <c r="K35" s="298"/>
      <c r="L35" s="298"/>
      <c r="M35" s="298"/>
      <c r="N35" s="297"/>
      <c r="O35" s="297"/>
      <c r="P35" s="297"/>
      <c r="Q35" s="297"/>
      <c r="R35" s="297"/>
      <c r="S35" s="297"/>
      <c r="T35" s="297"/>
      <c r="U35" s="298"/>
      <c r="AH35" s="11"/>
      <c r="AI35" s="11"/>
    </row>
    <row r="36" spans="2:35" ht="33.75" customHeight="1" thickBot="1" x14ac:dyDescent="0.2">
      <c r="C36" s="935" t="s">
        <v>35</v>
      </c>
      <c r="D36" s="936"/>
      <c r="E36" s="936"/>
      <c r="F36" s="937"/>
      <c r="G36" s="938"/>
      <c r="H36" s="938"/>
      <c r="I36" s="938"/>
      <c r="J36" s="938"/>
      <c r="K36" s="939"/>
      <c r="L36" s="940" t="s">
        <v>0</v>
      </c>
      <c r="M36" s="936"/>
      <c r="N36" s="936"/>
      <c r="O36" s="936"/>
      <c r="P36" s="937"/>
      <c r="Q36" s="941"/>
      <c r="R36" s="942"/>
      <c r="S36" s="942"/>
      <c r="T36" s="942"/>
      <c r="U36" s="943"/>
      <c r="V36" s="940" t="s">
        <v>1</v>
      </c>
      <c r="W36" s="936"/>
      <c r="X36" s="936"/>
      <c r="Y36" s="936"/>
      <c r="Z36" s="936"/>
      <c r="AA36" s="937"/>
      <c r="AB36" s="944" t="s">
        <v>2</v>
      </c>
      <c r="AC36" s="945"/>
      <c r="AD36" s="945"/>
      <c r="AE36" s="945"/>
      <c r="AF36" s="945"/>
      <c r="AG36" s="946"/>
    </row>
    <row r="37" spans="2:35" ht="14.25" customHeight="1" x14ac:dyDescent="0.15">
      <c r="C37" s="898" t="s">
        <v>322</v>
      </c>
      <c r="D37" s="901" t="s">
        <v>3</v>
      </c>
      <c r="E37" s="902"/>
      <c r="F37" s="902"/>
      <c r="G37" s="903"/>
      <c r="H37" s="907" t="s">
        <v>4</v>
      </c>
      <c r="I37" s="902"/>
      <c r="J37" s="903"/>
      <c r="K37" s="909" t="s">
        <v>165</v>
      </c>
      <c r="L37" s="887"/>
      <c r="M37" s="887"/>
      <c r="N37" s="887"/>
      <c r="O37" s="887"/>
      <c r="P37" s="887"/>
      <c r="Q37" s="887"/>
      <c r="R37" s="887"/>
      <c r="S37" s="887"/>
      <c r="T37" s="887"/>
      <c r="U37" s="887"/>
      <c r="V37" s="888"/>
      <c r="W37" s="909" t="s">
        <v>158</v>
      </c>
      <c r="X37" s="887"/>
      <c r="Y37" s="887"/>
      <c r="Z37" s="888"/>
      <c r="AA37" s="909" t="s">
        <v>9</v>
      </c>
      <c r="AB37" s="887"/>
      <c r="AC37" s="887"/>
      <c r="AD37" s="887"/>
      <c r="AE37" s="887"/>
      <c r="AF37" s="887"/>
      <c r="AG37" s="913"/>
      <c r="AH37" s="11"/>
      <c r="AI37" s="11"/>
    </row>
    <row r="38" spans="2:35" ht="47.25" customHeight="1" x14ac:dyDescent="0.15">
      <c r="C38" s="899"/>
      <c r="D38" s="904"/>
      <c r="E38" s="905"/>
      <c r="F38" s="905"/>
      <c r="G38" s="906"/>
      <c r="H38" s="908"/>
      <c r="I38" s="905"/>
      <c r="J38" s="906"/>
      <c r="K38" s="301" t="s">
        <v>167</v>
      </c>
      <c r="L38" s="932" t="s">
        <v>166</v>
      </c>
      <c r="M38" s="933"/>
      <c r="N38" s="933"/>
      <c r="O38" s="933"/>
      <c r="P38" s="934"/>
      <c r="Q38" s="301" t="s">
        <v>168</v>
      </c>
      <c r="R38" s="932" t="s">
        <v>427</v>
      </c>
      <c r="S38" s="933"/>
      <c r="T38" s="933"/>
      <c r="U38" s="933"/>
      <c r="V38" s="934"/>
      <c r="W38" s="910"/>
      <c r="X38" s="911"/>
      <c r="Y38" s="911"/>
      <c r="Z38" s="912"/>
      <c r="AA38" s="908"/>
      <c r="AB38" s="905"/>
      <c r="AC38" s="905"/>
      <c r="AD38" s="905"/>
      <c r="AE38" s="905"/>
      <c r="AF38" s="905"/>
      <c r="AG38" s="914"/>
    </row>
    <row r="39" spans="2:35" ht="14.25" x14ac:dyDescent="0.15">
      <c r="C39" s="899"/>
      <c r="D39" s="302"/>
      <c r="E39" s="303"/>
      <c r="F39" s="304"/>
      <c r="G39" s="305"/>
      <c r="H39" s="295"/>
      <c r="I39" s="304"/>
      <c r="J39" s="306"/>
      <c r="K39" s="880" t="s">
        <v>5</v>
      </c>
      <c r="L39" s="881"/>
      <c r="M39" s="881"/>
      <c r="N39" s="881"/>
      <c r="O39" s="881"/>
      <c r="P39" s="882"/>
      <c r="Q39" s="880" t="s">
        <v>5</v>
      </c>
      <c r="R39" s="881"/>
      <c r="S39" s="881"/>
      <c r="T39" s="881"/>
      <c r="U39" s="881"/>
      <c r="V39" s="882"/>
      <c r="W39" s="880" t="s">
        <v>6</v>
      </c>
      <c r="X39" s="881"/>
      <c r="Y39" s="881"/>
      <c r="Z39" s="882"/>
      <c r="AA39" s="295"/>
      <c r="AB39" s="295"/>
      <c r="AC39" s="295"/>
      <c r="AD39" s="295"/>
      <c r="AE39" s="295"/>
      <c r="AF39" s="295"/>
      <c r="AG39" s="307"/>
    </row>
    <row r="40" spans="2:35" ht="15" customHeight="1" x14ac:dyDescent="0.15">
      <c r="C40" s="899"/>
      <c r="D40" s="799"/>
      <c r="E40" s="797"/>
      <c r="F40" s="797"/>
      <c r="G40" s="798"/>
      <c r="H40" s="796"/>
      <c r="I40" s="797"/>
      <c r="J40" s="798"/>
      <c r="K40" s="796"/>
      <c r="L40" s="797"/>
      <c r="M40" s="797"/>
      <c r="N40" s="797"/>
      <c r="O40" s="797"/>
      <c r="P40" s="798"/>
      <c r="Q40" s="796"/>
      <c r="R40" s="797"/>
      <c r="S40" s="797"/>
      <c r="T40" s="797"/>
      <c r="U40" s="797"/>
      <c r="V40" s="798"/>
      <c r="W40" s="796"/>
      <c r="X40" s="797"/>
      <c r="Y40" s="797"/>
      <c r="Z40" s="798"/>
      <c r="AA40" s="796"/>
      <c r="AB40" s="797"/>
      <c r="AC40" s="797"/>
      <c r="AD40" s="797"/>
      <c r="AE40" s="797"/>
      <c r="AF40" s="797"/>
      <c r="AG40" s="800"/>
      <c r="AI40" s="11"/>
    </row>
    <row r="41" spans="2:35" ht="15" customHeight="1" x14ac:dyDescent="0.15">
      <c r="C41" s="899"/>
      <c r="D41" s="799"/>
      <c r="E41" s="797"/>
      <c r="F41" s="797"/>
      <c r="G41" s="798"/>
      <c r="H41" s="796"/>
      <c r="I41" s="797"/>
      <c r="J41" s="798"/>
      <c r="K41" s="796"/>
      <c r="L41" s="797"/>
      <c r="M41" s="797"/>
      <c r="N41" s="797"/>
      <c r="O41" s="797"/>
      <c r="P41" s="798"/>
      <c r="Q41" s="796"/>
      <c r="R41" s="797"/>
      <c r="S41" s="797"/>
      <c r="T41" s="797"/>
      <c r="U41" s="797"/>
      <c r="V41" s="798"/>
      <c r="W41" s="796"/>
      <c r="X41" s="797"/>
      <c r="Y41" s="797"/>
      <c r="Z41" s="798"/>
      <c r="AA41" s="796"/>
      <c r="AB41" s="797"/>
      <c r="AC41" s="797"/>
      <c r="AD41" s="797"/>
      <c r="AE41" s="797"/>
      <c r="AF41" s="797"/>
      <c r="AG41" s="800"/>
      <c r="AI41" s="11"/>
    </row>
    <row r="42" spans="2:35" ht="15" customHeight="1" x14ac:dyDescent="0.15">
      <c r="C42" s="899"/>
      <c r="D42" s="799"/>
      <c r="E42" s="797"/>
      <c r="F42" s="797"/>
      <c r="G42" s="798"/>
      <c r="H42" s="796"/>
      <c r="I42" s="797"/>
      <c r="J42" s="798"/>
      <c r="K42" s="796"/>
      <c r="L42" s="797"/>
      <c r="M42" s="797"/>
      <c r="N42" s="797"/>
      <c r="O42" s="797"/>
      <c r="P42" s="798"/>
      <c r="Q42" s="796"/>
      <c r="R42" s="797"/>
      <c r="S42" s="797"/>
      <c r="T42" s="797"/>
      <c r="U42" s="797"/>
      <c r="V42" s="798"/>
      <c r="W42" s="796"/>
      <c r="X42" s="797"/>
      <c r="Y42" s="797"/>
      <c r="Z42" s="798"/>
      <c r="AA42" s="796"/>
      <c r="AB42" s="797"/>
      <c r="AC42" s="797"/>
      <c r="AD42" s="797"/>
      <c r="AE42" s="797"/>
      <c r="AF42" s="797"/>
      <c r="AG42" s="800"/>
      <c r="AI42" s="11"/>
    </row>
    <row r="43" spans="2:35" ht="15" customHeight="1" x14ac:dyDescent="0.15">
      <c r="C43" s="899"/>
      <c r="D43" s="799"/>
      <c r="E43" s="797"/>
      <c r="F43" s="797"/>
      <c r="G43" s="798"/>
      <c r="H43" s="796"/>
      <c r="I43" s="797"/>
      <c r="J43" s="798"/>
      <c r="K43" s="796"/>
      <c r="L43" s="797"/>
      <c r="M43" s="797"/>
      <c r="N43" s="797"/>
      <c r="O43" s="797"/>
      <c r="P43" s="798"/>
      <c r="Q43" s="796"/>
      <c r="R43" s="797"/>
      <c r="S43" s="797"/>
      <c r="T43" s="797"/>
      <c r="U43" s="797"/>
      <c r="V43" s="798"/>
      <c r="W43" s="796"/>
      <c r="X43" s="797"/>
      <c r="Y43" s="797"/>
      <c r="Z43" s="798"/>
      <c r="AA43" s="796"/>
      <c r="AB43" s="797"/>
      <c r="AC43" s="797"/>
      <c r="AD43" s="797"/>
      <c r="AE43" s="797"/>
      <c r="AF43" s="797"/>
      <c r="AG43" s="800"/>
    </row>
    <row r="44" spans="2:35" ht="15" customHeight="1" x14ac:dyDescent="0.15">
      <c r="C44" s="899"/>
      <c r="D44" s="799"/>
      <c r="E44" s="797"/>
      <c r="F44" s="797"/>
      <c r="G44" s="798"/>
      <c r="H44" s="796"/>
      <c r="I44" s="797"/>
      <c r="J44" s="798"/>
      <c r="K44" s="796"/>
      <c r="L44" s="797"/>
      <c r="M44" s="797"/>
      <c r="N44" s="797"/>
      <c r="O44" s="797"/>
      <c r="P44" s="798"/>
      <c r="Q44" s="796"/>
      <c r="R44" s="797"/>
      <c r="S44" s="797"/>
      <c r="T44" s="797"/>
      <c r="U44" s="797"/>
      <c r="V44" s="798"/>
      <c r="W44" s="796"/>
      <c r="X44" s="797"/>
      <c r="Y44" s="797"/>
      <c r="Z44" s="798"/>
      <c r="AA44" s="796"/>
      <c r="AB44" s="797"/>
      <c r="AC44" s="797"/>
      <c r="AD44" s="797"/>
      <c r="AE44" s="797"/>
      <c r="AF44" s="797"/>
      <c r="AG44" s="800"/>
    </row>
    <row r="45" spans="2:35" ht="15" customHeight="1" x14ac:dyDescent="0.15">
      <c r="C45" s="899"/>
      <c r="D45" s="799"/>
      <c r="E45" s="797"/>
      <c r="F45" s="797"/>
      <c r="G45" s="798"/>
      <c r="H45" s="796"/>
      <c r="I45" s="797"/>
      <c r="J45" s="798"/>
      <c r="K45" s="796"/>
      <c r="L45" s="797"/>
      <c r="M45" s="797"/>
      <c r="N45" s="797"/>
      <c r="O45" s="797"/>
      <c r="P45" s="798"/>
      <c r="Q45" s="796"/>
      <c r="R45" s="797"/>
      <c r="S45" s="797"/>
      <c r="T45" s="797"/>
      <c r="U45" s="797"/>
      <c r="V45" s="798"/>
      <c r="W45" s="796"/>
      <c r="X45" s="797"/>
      <c r="Y45" s="797"/>
      <c r="Z45" s="798"/>
      <c r="AA45" s="796"/>
      <c r="AB45" s="797"/>
      <c r="AC45" s="797"/>
      <c r="AD45" s="797"/>
      <c r="AE45" s="797"/>
      <c r="AF45" s="797"/>
      <c r="AG45" s="800"/>
    </row>
    <row r="46" spans="2:35" ht="15" customHeight="1" x14ac:dyDescent="0.15">
      <c r="C46" s="899"/>
      <c r="D46" s="799"/>
      <c r="E46" s="797"/>
      <c r="F46" s="797"/>
      <c r="G46" s="798"/>
      <c r="H46" s="796"/>
      <c r="I46" s="797"/>
      <c r="J46" s="798"/>
      <c r="K46" s="796"/>
      <c r="L46" s="797"/>
      <c r="M46" s="797"/>
      <c r="N46" s="797"/>
      <c r="O46" s="797"/>
      <c r="P46" s="798"/>
      <c r="Q46" s="796"/>
      <c r="R46" s="797"/>
      <c r="S46" s="797"/>
      <c r="T46" s="797"/>
      <c r="U46" s="797"/>
      <c r="V46" s="798"/>
      <c r="W46" s="796"/>
      <c r="X46" s="797"/>
      <c r="Y46" s="797"/>
      <c r="Z46" s="798"/>
      <c r="AA46" s="796"/>
      <c r="AB46" s="797"/>
      <c r="AC46" s="797"/>
      <c r="AD46" s="797"/>
      <c r="AE46" s="797"/>
      <c r="AF46" s="797"/>
      <c r="AG46" s="800"/>
      <c r="AI46" s="11"/>
    </row>
    <row r="47" spans="2:35" ht="15" customHeight="1" x14ac:dyDescent="0.15">
      <c r="C47" s="899"/>
      <c r="D47" s="799"/>
      <c r="E47" s="797"/>
      <c r="F47" s="797"/>
      <c r="G47" s="798"/>
      <c r="H47" s="796"/>
      <c r="I47" s="797"/>
      <c r="J47" s="798"/>
      <c r="K47" s="796"/>
      <c r="L47" s="797"/>
      <c r="M47" s="797"/>
      <c r="N47" s="797"/>
      <c r="O47" s="797"/>
      <c r="P47" s="798"/>
      <c r="Q47" s="796"/>
      <c r="R47" s="797"/>
      <c r="S47" s="797"/>
      <c r="T47" s="797"/>
      <c r="U47" s="797"/>
      <c r="V47" s="798"/>
      <c r="W47" s="796"/>
      <c r="X47" s="797"/>
      <c r="Y47" s="797"/>
      <c r="Z47" s="798"/>
      <c r="AA47" s="796"/>
      <c r="AB47" s="797"/>
      <c r="AC47" s="797"/>
      <c r="AD47" s="797"/>
      <c r="AE47" s="797"/>
      <c r="AF47" s="797"/>
      <c r="AG47" s="800"/>
      <c r="AI47" s="11"/>
    </row>
    <row r="48" spans="2:35" ht="15" customHeight="1" x14ac:dyDescent="0.15">
      <c r="C48" s="899"/>
      <c r="D48" s="799"/>
      <c r="E48" s="797"/>
      <c r="F48" s="797"/>
      <c r="G48" s="798"/>
      <c r="H48" s="796"/>
      <c r="I48" s="797"/>
      <c r="J48" s="798"/>
      <c r="K48" s="796"/>
      <c r="L48" s="797"/>
      <c r="M48" s="797"/>
      <c r="N48" s="797"/>
      <c r="O48" s="797"/>
      <c r="P48" s="798"/>
      <c r="Q48" s="796"/>
      <c r="R48" s="797"/>
      <c r="S48" s="797"/>
      <c r="T48" s="797"/>
      <c r="U48" s="797"/>
      <c r="V48" s="798"/>
      <c r="W48" s="796"/>
      <c r="X48" s="797"/>
      <c r="Y48" s="797"/>
      <c r="Z48" s="798"/>
      <c r="AA48" s="796"/>
      <c r="AB48" s="797"/>
      <c r="AC48" s="797"/>
      <c r="AD48" s="797"/>
      <c r="AE48" s="797"/>
      <c r="AF48" s="797"/>
      <c r="AG48" s="800"/>
      <c r="AI48" s="11"/>
    </row>
    <row r="49" spans="3:35" ht="15" customHeight="1" x14ac:dyDescent="0.15">
      <c r="C49" s="899"/>
      <c r="D49" s="799"/>
      <c r="E49" s="797"/>
      <c r="F49" s="797"/>
      <c r="G49" s="798"/>
      <c r="H49" s="796"/>
      <c r="I49" s="797"/>
      <c r="J49" s="798"/>
      <c r="K49" s="796"/>
      <c r="L49" s="797"/>
      <c r="M49" s="797"/>
      <c r="N49" s="797"/>
      <c r="O49" s="797"/>
      <c r="P49" s="798"/>
      <c r="Q49" s="796"/>
      <c r="R49" s="797"/>
      <c r="S49" s="797"/>
      <c r="T49" s="797"/>
      <c r="U49" s="797"/>
      <c r="V49" s="798"/>
      <c r="W49" s="796"/>
      <c r="X49" s="797"/>
      <c r="Y49" s="797"/>
      <c r="Z49" s="798"/>
      <c r="AA49" s="796"/>
      <c r="AB49" s="797"/>
      <c r="AC49" s="797"/>
      <c r="AD49" s="797"/>
      <c r="AE49" s="797"/>
      <c r="AF49" s="797"/>
      <c r="AG49" s="800"/>
    </row>
    <row r="50" spans="3:35" ht="15" customHeight="1" x14ac:dyDescent="0.15">
      <c r="C50" s="899"/>
      <c r="D50" s="799"/>
      <c r="E50" s="797"/>
      <c r="F50" s="797"/>
      <c r="G50" s="798"/>
      <c r="H50" s="796"/>
      <c r="I50" s="797"/>
      <c r="J50" s="798"/>
      <c r="K50" s="796"/>
      <c r="L50" s="797"/>
      <c r="M50" s="797"/>
      <c r="N50" s="797"/>
      <c r="O50" s="797"/>
      <c r="P50" s="798"/>
      <c r="Q50" s="796"/>
      <c r="R50" s="797"/>
      <c r="S50" s="797"/>
      <c r="T50" s="797"/>
      <c r="U50" s="797"/>
      <c r="V50" s="798"/>
      <c r="W50" s="796"/>
      <c r="X50" s="797"/>
      <c r="Y50" s="797"/>
      <c r="Z50" s="798"/>
      <c r="AA50" s="796"/>
      <c r="AB50" s="797"/>
      <c r="AC50" s="797"/>
      <c r="AD50" s="797"/>
      <c r="AE50" s="797"/>
      <c r="AF50" s="797"/>
      <c r="AG50" s="800"/>
    </row>
    <row r="51" spans="3:35" ht="15" customHeight="1" x14ac:dyDescent="0.15">
      <c r="C51" s="899"/>
      <c r="D51" s="799"/>
      <c r="E51" s="797"/>
      <c r="F51" s="797"/>
      <c r="G51" s="798"/>
      <c r="H51" s="796"/>
      <c r="I51" s="797"/>
      <c r="J51" s="798"/>
      <c r="K51" s="796"/>
      <c r="L51" s="797"/>
      <c r="M51" s="797"/>
      <c r="N51" s="797"/>
      <c r="O51" s="797"/>
      <c r="P51" s="798"/>
      <c r="Q51" s="796"/>
      <c r="R51" s="797"/>
      <c r="S51" s="797"/>
      <c r="T51" s="797"/>
      <c r="U51" s="797"/>
      <c r="V51" s="798"/>
      <c r="W51" s="796"/>
      <c r="X51" s="797"/>
      <c r="Y51" s="797"/>
      <c r="Z51" s="798"/>
      <c r="AA51" s="796"/>
      <c r="AB51" s="797"/>
      <c r="AC51" s="797"/>
      <c r="AD51" s="797"/>
      <c r="AE51" s="797"/>
      <c r="AF51" s="797"/>
      <c r="AG51" s="800"/>
    </row>
    <row r="52" spans="3:35" ht="15" customHeight="1" x14ac:dyDescent="0.15">
      <c r="C52" s="899"/>
      <c r="D52" s="799"/>
      <c r="E52" s="797"/>
      <c r="F52" s="797"/>
      <c r="G52" s="798"/>
      <c r="H52" s="796"/>
      <c r="I52" s="797"/>
      <c r="J52" s="798"/>
      <c r="K52" s="796"/>
      <c r="L52" s="797"/>
      <c r="M52" s="797"/>
      <c r="N52" s="797"/>
      <c r="O52" s="797"/>
      <c r="P52" s="798"/>
      <c r="Q52" s="796"/>
      <c r="R52" s="797"/>
      <c r="S52" s="797"/>
      <c r="T52" s="797"/>
      <c r="U52" s="797"/>
      <c r="V52" s="798"/>
      <c r="W52" s="796"/>
      <c r="X52" s="797"/>
      <c r="Y52" s="797"/>
      <c r="Z52" s="798"/>
      <c r="AA52" s="796"/>
      <c r="AB52" s="797"/>
      <c r="AC52" s="797"/>
      <c r="AD52" s="797"/>
      <c r="AE52" s="797"/>
      <c r="AF52" s="797"/>
      <c r="AG52" s="800"/>
    </row>
    <row r="53" spans="3:35" ht="15" customHeight="1" x14ac:dyDescent="0.15">
      <c r="C53" s="899"/>
      <c r="D53" s="799"/>
      <c r="E53" s="797"/>
      <c r="F53" s="797"/>
      <c r="G53" s="798"/>
      <c r="H53" s="796"/>
      <c r="I53" s="797"/>
      <c r="J53" s="798"/>
      <c r="K53" s="796"/>
      <c r="L53" s="797"/>
      <c r="M53" s="797"/>
      <c r="N53" s="797"/>
      <c r="O53" s="797"/>
      <c r="P53" s="798"/>
      <c r="Q53" s="796"/>
      <c r="R53" s="797"/>
      <c r="S53" s="797"/>
      <c r="T53" s="797"/>
      <c r="U53" s="797"/>
      <c r="V53" s="798"/>
      <c r="W53" s="796"/>
      <c r="X53" s="797"/>
      <c r="Y53" s="797"/>
      <c r="Z53" s="798"/>
      <c r="AA53" s="796"/>
      <c r="AB53" s="797"/>
      <c r="AC53" s="797"/>
      <c r="AD53" s="797"/>
      <c r="AE53" s="797"/>
      <c r="AF53" s="797"/>
      <c r="AG53" s="800"/>
    </row>
    <row r="54" spans="3:35" ht="15" customHeight="1" x14ac:dyDescent="0.15">
      <c r="C54" s="899"/>
      <c r="D54" s="799"/>
      <c r="E54" s="797"/>
      <c r="F54" s="797"/>
      <c r="G54" s="798"/>
      <c r="H54" s="796"/>
      <c r="I54" s="797"/>
      <c r="J54" s="798"/>
      <c r="K54" s="796"/>
      <c r="L54" s="797"/>
      <c r="M54" s="797"/>
      <c r="N54" s="797"/>
      <c r="O54" s="797"/>
      <c r="P54" s="798"/>
      <c r="Q54" s="796"/>
      <c r="R54" s="797"/>
      <c r="S54" s="797"/>
      <c r="T54" s="797"/>
      <c r="U54" s="797"/>
      <c r="V54" s="798"/>
      <c r="W54" s="796"/>
      <c r="X54" s="797"/>
      <c r="Y54" s="797"/>
      <c r="Z54" s="798"/>
      <c r="AA54" s="796"/>
      <c r="AB54" s="797"/>
      <c r="AC54" s="797"/>
      <c r="AD54" s="797"/>
      <c r="AE54" s="797"/>
      <c r="AF54" s="797"/>
      <c r="AG54" s="800"/>
      <c r="AI54" s="11"/>
    </row>
    <row r="55" spans="3:35" ht="15" customHeight="1" thickBot="1" x14ac:dyDescent="0.2">
      <c r="C55" s="900"/>
      <c r="D55" s="921"/>
      <c r="E55" s="922"/>
      <c r="F55" s="922"/>
      <c r="G55" s="923"/>
      <c r="H55" s="924"/>
      <c r="I55" s="922"/>
      <c r="J55" s="923"/>
      <c r="K55" s="924"/>
      <c r="L55" s="922"/>
      <c r="M55" s="922"/>
      <c r="N55" s="922"/>
      <c r="O55" s="922"/>
      <c r="P55" s="923"/>
      <c r="Q55" s="924"/>
      <c r="R55" s="922"/>
      <c r="S55" s="922"/>
      <c r="T55" s="922"/>
      <c r="U55" s="922"/>
      <c r="V55" s="923"/>
      <c r="W55" s="924"/>
      <c r="X55" s="922"/>
      <c r="Y55" s="922"/>
      <c r="Z55" s="923"/>
      <c r="AA55" s="924"/>
      <c r="AB55" s="922"/>
      <c r="AC55" s="922"/>
      <c r="AD55" s="922"/>
      <c r="AE55" s="922"/>
      <c r="AF55" s="922"/>
      <c r="AG55" s="925"/>
      <c r="AI55" s="11"/>
    </row>
    <row r="56" spans="3:35" ht="18" customHeight="1" x14ac:dyDescent="0.15">
      <c r="C56" s="886" t="s">
        <v>159</v>
      </c>
      <c r="D56" s="887"/>
      <c r="E56" s="887"/>
      <c r="F56" s="887"/>
      <c r="G56" s="888"/>
      <c r="H56" s="892" t="s">
        <v>43</v>
      </c>
      <c r="I56" s="893"/>
      <c r="J56" s="894"/>
      <c r="K56" s="886" t="s">
        <v>160</v>
      </c>
      <c r="L56" s="902"/>
      <c r="M56" s="902"/>
      <c r="N56" s="902"/>
      <c r="O56" s="902"/>
      <c r="P56" s="902"/>
      <c r="Q56" s="926"/>
      <c r="R56" s="926"/>
      <c r="S56" s="926"/>
      <c r="T56" s="926"/>
      <c r="U56" s="926"/>
      <c r="V56" s="927"/>
      <c r="W56" s="892" t="s">
        <v>6</v>
      </c>
      <c r="X56" s="893"/>
      <c r="Y56" s="893"/>
      <c r="Z56" s="894"/>
    </row>
    <row r="57" spans="3:35" ht="27" customHeight="1" thickBot="1" x14ac:dyDescent="0.2">
      <c r="C57" s="889"/>
      <c r="D57" s="890"/>
      <c r="E57" s="890"/>
      <c r="F57" s="890"/>
      <c r="G57" s="891"/>
      <c r="H57" s="895"/>
      <c r="I57" s="896"/>
      <c r="J57" s="897"/>
      <c r="K57" s="928"/>
      <c r="L57" s="929"/>
      <c r="M57" s="929"/>
      <c r="N57" s="929"/>
      <c r="O57" s="929"/>
      <c r="P57" s="929"/>
      <c r="Q57" s="930"/>
      <c r="R57" s="930"/>
      <c r="S57" s="930"/>
      <c r="T57" s="930"/>
      <c r="U57" s="930"/>
      <c r="V57" s="931"/>
      <c r="W57" s="895"/>
      <c r="X57" s="896"/>
      <c r="Y57" s="896"/>
      <c r="Z57" s="897"/>
    </row>
    <row r="58" spans="3:35" ht="36" customHeight="1" thickTop="1" thickBot="1" x14ac:dyDescent="0.2">
      <c r="C58" s="915" t="s">
        <v>312</v>
      </c>
      <c r="D58" s="916"/>
      <c r="E58" s="916"/>
      <c r="F58" s="916"/>
      <c r="G58" s="916"/>
      <c r="H58" s="916"/>
      <c r="I58" s="916"/>
      <c r="J58" s="916"/>
      <c r="K58" s="916"/>
      <c r="L58" s="916"/>
      <c r="M58" s="916"/>
      <c r="N58" s="916"/>
      <c r="O58" s="917"/>
      <c r="P58" s="918"/>
      <c r="Q58" s="918"/>
      <c r="R58" s="918"/>
      <c r="S58" s="919" t="s">
        <v>161</v>
      </c>
      <c r="T58" s="920"/>
      <c r="U58" s="308"/>
      <c r="V58" s="309"/>
      <c r="W58" s="310"/>
      <c r="X58" s="310"/>
      <c r="Y58" s="310"/>
      <c r="Z58" s="310"/>
      <c r="AA58" s="310"/>
      <c r="AB58" s="310"/>
      <c r="AC58" s="310"/>
      <c r="AD58" s="311"/>
      <c r="AE58" s="311"/>
      <c r="AF58" s="311"/>
      <c r="AG58" s="311"/>
    </row>
    <row r="59" spans="3:35" ht="12" customHeight="1" thickTop="1" x14ac:dyDescent="0.15">
      <c r="C59" s="312" t="s">
        <v>323</v>
      </c>
      <c r="D59" s="313"/>
      <c r="E59" s="313"/>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row>
    <row r="60" spans="3:35" ht="12" customHeight="1" x14ac:dyDescent="0.15">
      <c r="C60" s="312" t="s">
        <v>324</v>
      </c>
      <c r="D60" s="313"/>
      <c r="E60" s="313"/>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row>
    <row r="61" spans="3:35" ht="12" customHeight="1" x14ac:dyDescent="0.15">
      <c r="C61" s="312" t="s">
        <v>313</v>
      </c>
      <c r="D61" s="313"/>
      <c r="E61" s="313"/>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row>
    <row r="62" spans="3:35" ht="9" customHeight="1" x14ac:dyDescent="0.15">
      <c r="C62" s="315"/>
    </row>
    <row r="63" spans="3:35" ht="20.25" customHeight="1" x14ac:dyDescent="0.15">
      <c r="V63" s="883" t="s">
        <v>8</v>
      </c>
      <c r="W63" s="883"/>
      <c r="X63" s="883"/>
      <c r="Y63" s="883"/>
      <c r="Z63" s="527"/>
      <c r="AA63" s="527"/>
      <c r="AB63" s="527"/>
      <c r="AC63" s="527"/>
      <c r="AD63" s="527"/>
      <c r="AE63" s="527"/>
      <c r="AF63" s="527"/>
      <c r="AG63" s="527"/>
    </row>
    <row r="64" spans="3:35" ht="20.25" customHeight="1" x14ac:dyDescent="0.15">
      <c r="V64" s="884" t="s">
        <v>12</v>
      </c>
      <c r="W64" s="884"/>
      <c r="X64" s="884"/>
      <c r="Y64" s="884"/>
      <c r="Z64" s="885"/>
      <c r="AA64" s="885"/>
      <c r="AB64" s="885"/>
      <c r="AC64" s="885"/>
      <c r="AD64" s="885"/>
      <c r="AE64" s="885"/>
      <c r="AF64" s="885"/>
      <c r="AG64" s="885"/>
    </row>
  </sheetData>
  <sheetProtection insertRows="0"/>
  <mergeCells count="170">
    <mergeCell ref="L38:P38"/>
    <mergeCell ref="R38:V38"/>
    <mergeCell ref="C36:F36"/>
    <mergeCell ref="G36:K36"/>
    <mergeCell ref="L36:P36"/>
    <mergeCell ref="Q36:U36"/>
    <mergeCell ref="V36:AA36"/>
    <mergeCell ref="AB36:AG36"/>
    <mergeCell ref="D54:G54"/>
    <mergeCell ref="H54:J54"/>
    <mergeCell ref="K54:P54"/>
    <mergeCell ref="Q54:V54"/>
    <mergeCell ref="W54:Z54"/>
    <mergeCell ref="AA54:AG54"/>
    <mergeCell ref="D53:G53"/>
    <mergeCell ref="D51:G51"/>
    <mergeCell ref="H51:J51"/>
    <mergeCell ref="K51:P51"/>
    <mergeCell ref="Q51:V51"/>
    <mergeCell ref="W51:Z51"/>
    <mergeCell ref="AA51:AG51"/>
    <mergeCell ref="D50:G50"/>
    <mergeCell ref="H50:J50"/>
    <mergeCell ref="K50:P50"/>
    <mergeCell ref="P58:R58"/>
    <mergeCell ref="S58:T58"/>
    <mergeCell ref="D55:G55"/>
    <mergeCell ref="H55:J55"/>
    <mergeCell ref="K55:P55"/>
    <mergeCell ref="Q55:V55"/>
    <mergeCell ref="W55:Z55"/>
    <mergeCell ref="AA55:AG55"/>
    <mergeCell ref="K56:V57"/>
    <mergeCell ref="W57:Z57"/>
    <mergeCell ref="V63:Y63"/>
    <mergeCell ref="V64:Y64"/>
    <mergeCell ref="Z64:AG64"/>
    <mergeCell ref="C56:G57"/>
    <mergeCell ref="H56:J56"/>
    <mergeCell ref="W56:Z56"/>
    <mergeCell ref="H57:J57"/>
    <mergeCell ref="H53:J53"/>
    <mergeCell ref="K53:P53"/>
    <mergeCell ref="Q53:V53"/>
    <mergeCell ref="W53:Z53"/>
    <mergeCell ref="AA53:AG53"/>
    <mergeCell ref="C37:C55"/>
    <mergeCell ref="D37:G38"/>
    <mergeCell ref="H37:J38"/>
    <mergeCell ref="K37:V37"/>
    <mergeCell ref="W37:Z38"/>
    <mergeCell ref="AA37:AG38"/>
    <mergeCell ref="K39:P39"/>
    <mergeCell ref="Q39:V39"/>
    <mergeCell ref="AA40:AG40"/>
    <mergeCell ref="D43:G43"/>
    <mergeCell ref="H43:J43"/>
    <mergeCell ref="C58:O58"/>
    <mergeCell ref="Q50:V50"/>
    <mergeCell ref="W50:Z50"/>
    <mergeCell ref="AA50:AG50"/>
    <mergeCell ref="D49:G49"/>
    <mergeCell ref="H49:J49"/>
    <mergeCell ref="K49:P49"/>
    <mergeCell ref="Q49:V49"/>
    <mergeCell ref="W49:Z49"/>
    <mergeCell ref="AA49:AG49"/>
    <mergeCell ref="D48:G48"/>
    <mergeCell ref="H48:J48"/>
    <mergeCell ref="K48:P48"/>
    <mergeCell ref="Q48:V48"/>
    <mergeCell ref="W48:Z48"/>
    <mergeCell ref="AA48:AG48"/>
    <mergeCell ref="D46:G46"/>
    <mergeCell ref="H46:J46"/>
    <mergeCell ref="K46:P46"/>
    <mergeCell ref="Q46:V46"/>
    <mergeCell ref="W46:Z46"/>
    <mergeCell ref="AA46:AG46"/>
    <mergeCell ref="W47:Z47"/>
    <mergeCell ref="H47:J47"/>
    <mergeCell ref="Q45:V45"/>
    <mergeCell ref="W45:Z45"/>
    <mergeCell ref="AA45:AG45"/>
    <mergeCell ref="D44:G44"/>
    <mergeCell ref="H44:J44"/>
    <mergeCell ref="K44:P44"/>
    <mergeCell ref="Q44:V44"/>
    <mergeCell ref="W44:Z44"/>
    <mergeCell ref="AA44:AG44"/>
    <mergeCell ref="D45:G45"/>
    <mergeCell ref="W39:Z39"/>
    <mergeCell ref="D40:G40"/>
    <mergeCell ref="H40:J40"/>
    <mergeCell ref="K40:P40"/>
    <mergeCell ref="Q40:V40"/>
    <mergeCell ref="W40:Z40"/>
    <mergeCell ref="W41:Z41"/>
    <mergeCell ref="W42:Z42"/>
    <mergeCell ref="H41:J41"/>
    <mergeCell ref="H42:J42"/>
    <mergeCell ref="C29:G29"/>
    <mergeCell ref="H29:AG29"/>
    <mergeCell ref="C30:G33"/>
    <mergeCell ref="H30:I30"/>
    <mergeCell ref="J30:AG30"/>
    <mergeCell ref="H33:I33"/>
    <mergeCell ref="J33:AG33"/>
    <mergeCell ref="V32:AA32"/>
    <mergeCell ref="AB32:AD32"/>
    <mergeCell ref="AE32:AG32"/>
    <mergeCell ref="J31:AG31"/>
    <mergeCell ref="H31:I32"/>
    <mergeCell ref="C15:L16"/>
    <mergeCell ref="M15:V16"/>
    <mergeCell ref="AA15:AG16"/>
    <mergeCell ref="W16:Z16"/>
    <mergeCell ref="C17:E17"/>
    <mergeCell ref="F17:K17"/>
    <mergeCell ref="M17:O17"/>
    <mergeCell ref="P17:U17"/>
    <mergeCell ref="W17:Z17"/>
    <mergeCell ref="AA17:AF17"/>
    <mergeCell ref="C23:L24"/>
    <mergeCell ref="M23:V24"/>
    <mergeCell ref="AA23:AG24"/>
    <mergeCell ref="W24:Z24"/>
    <mergeCell ref="C25:E25"/>
    <mergeCell ref="F25:K25"/>
    <mergeCell ref="M25:O25"/>
    <mergeCell ref="P25:U25"/>
    <mergeCell ref="W25:Z25"/>
    <mergeCell ref="AA25:AF25"/>
    <mergeCell ref="O8:T8"/>
    <mergeCell ref="U8:AG8"/>
    <mergeCell ref="O9:T9"/>
    <mergeCell ref="U9:AG9"/>
    <mergeCell ref="O10:T10"/>
    <mergeCell ref="O11:T11"/>
    <mergeCell ref="U11:AG11"/>
    <mergeCell ref="B2:AG2"/>
    <mergeCell ref="F4:L4"/>
    <mergeCell ref="F5:L5"/>
    <mergeCell ref="U6:AG6"/>
    <mergeCell ref="O7:T7"/>
    <mergeCell ref="U7:AG7"/>
    <mergeCell ref="H52:J52"/>
    <mergeCell ref="D41:G41"/>
    <mergeCell ref="D42:G42"/>
    <mergeCell ref="D47:G47"/>
    <mergeCell ref="D52:G52"/>
    <mergeCell ref="AA41:AG41"/>
    <mergeCell ref="AA42:AG42"/>
    <mergeCell ref="AA47:AG47"/>
    <mergeCell ref="AA52:AG52"/>
    <mergeCell ref="W52:Z52"/>
    <mergeCell ref="Q41:V41"/>
    <mergeCell ref="Q42:V42"/>
    <mergeCell ref="Q47:V47"/>
    <mergeCell ref="Q52:V52"/>
    <mergeCell ref="K41:P41"/>
    <mergeCell ref="K42:P42"/>
    <mergeCell ref="K47:P47"/>
    <mergeCell ref="K52:P52"/>
    <mergeCell ref="K43:P43"/>
    <mergeCell ref="Q43:V43"/>
    <mergeCell ref="W43:Z43"/>
    <mergeCell ref="AA43:AG43"/>
    <mergeCell ref="H45:J45"/>
    <mergeCell ref="K45:P45"/>
  </mergeCells>
  <phoneticPr fontId="5"/>
  <dataValidations count="5">
    <dataValidation type="list" allowBlank="1" showInputMessage="1" showErrorMessage="1" sqref="H30:I31 H33:I33">
      <formula1>"　,○"</formula1>
    </dataValidation>
    <dataValidation type="list" allowBlank="1" showInputMessage="1" showErrorMessage="1" sqref="C30:G33">
      <formula1>"　,あり,なし"</formula1>
    </dataValidation>
    <dataValidation type="list" allowBlank="1" showInputMessage="1" showErrorMessage="1" sqref="W25:Z25 W17:Z17">
      <formula1>$AK$24:$AK$26</formula1>
    </dataValidation>
    <dataValidation type="list" allowBlank="1" showInputMessage="1" showErrorMessage="1" sqref="C25:E25 M25:O25 C17:E17 M17:O17">
      <formula1>$AJ$24:$AJ$25</formula1>
    </dataValidation>
    <dataValidation type="list" allowBlank="1" showInputMessage="1" showErrorMessage="1" sqref="Q36:U36">
      <formula1>$AJ$5:$AJ$12</formula1>
    </dataValidation>
  </dataValidations>
  <printOptions horizontalCentered="1"/>
  <pageMargins left="0.78740157480314965" right="0.78740157480314965" top="0.59055118110236227" bottom="0.59055118110236227" header="0.51181102362204722" footer="0.51181102362204722"/>
  <pageSetup paperSize="9" scale="73"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21"/>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98" t="s">
        <v>408</v>
      </c>
    </row>
    <row r="2" spans="1:8" ht="18" customHeight="1" thickBot="1" x14ac:dyDescent="0.2">
      <c r="D2" s="434" t="s">
        <v>290</v>
      </c>
      <c r="E2" s="1421">
        <f>【様式６】実績報告書Ⅰ!V5</f>
        <v>0</v>
      </c>
      <c r="F2" s="1422"/>
      <c r="G2" s="1422"/>
      <c r="H2" s="1423"/>
    </row>
    <row r="4" spans="1:8" ht="18" customHeight="1" x14ac:dyDescent="0.15">
      <c r="A4" s="956" t="s">
        <v>277</v>
      </c>
      <c r="B4" s="956"/>
      <c r="C4" s="956"/>
      <c r="D4" s="956"/>
      <c r="E4" s="956"/>
      <c r="F4" s="956"/>
      <c r="G4" s="956"/>
      <c r="H4" s="966"/>
    </row>
    <row r="5" spans="1:8" ht="18" customHeight="1" thickBot="1" x14ac:dyDescent="0.2">
      <c r="A5" s="9"/>
      <c r="B5" s="9"/>
      <c r="C5" s="9"/>
      <c r="D5" s="9"/>
      <c r="E5" s="9"/>
      <c r="F5" s="9"/>
      <c r="G5" s="9"/>
      <c r="H5" s="9"/>
    </row>
    <row r="6" spans="1:8" ht="39.950000000000003" customHeight="1" x14ac:dyDescent="0.15">
      <c r="A6" s="1424" t="s">
        <v>23</v>
      </c>
      <c r="B6" s="1426" t="s">
        <v>21</v>
      </c>
      <c r="C6" s="1426" t="s">
        <v>22</v>
      </c>
      <c r="D6" s="1426" t="s">
        <v>366</v>
      </c>
      <c r="E6" s="1428" t="s">
        <v>275</v>
      </c>
      <c r="F6" s="820"/>
      <c r="G6" s="1428" t="s">
        <v>276</v>
      </c>
      <c r="H6" s="1118"/>
    </row>
    <row r="7" spans="1:8" ht="56.1" customHeight="1" thickBot="1" x14ac:dyDescent="0.2">
      <c r="A7" s="1425"/>
      <c r="B7" s="1427"/>
      <c r="C7" s="1427"/>
      <c r="D7" s="1427"/>
      <c r="E7" s="351"/>
      <c r="F7" s="245" t="s">
        <v>367</v>
      </c>
      <c r="G7" s="47"/>
      <c r="H7" s="246" t="s">
        <v>367</v>
      </c>
    </row>
    <row r="8" spans="1:8" ht="21.75" customHeight="1" x14ac:dyDescent="0.15">
      <c r="A8" s="352" t="s">
        <v>136</v>
      </c>
      <c r="B8" s="353" t="s">
        <v>109</v>
      </c>
      <c r="C8" s="353" t="s">
        <v>110</v>
      </c>
      <c r="D8" s="353" t="s">
        <v>111</v>
      </c>
      <c r="E8" s="221">
        <v>200000</v>
      </c>
      <c r="F8" s="221"/>
      <c r="G8" s="449"/>
      <c r="H8" s="222"/>
    </row>
    <row r="9" spans="1:8" ht="21.75" customHeight="1" x14ac:dyDescent="0.15">
      <c r="A9" s="96"/>
      <c r="B9" s="271"/>
      <c r="C9" s="271"/>
      <c r="D9" s="271"/>
      <c r="E9" s="223"/>
      <c r="F9" s="223"/>
      <c r="G9" s="224"/>
      <c r="H9" s="262"/>
    </row>
    <row r="10" spans="1:8" ht="21.75" customHeight="1" x14ac:dyDescent="0.15">
      <c r="A10" s="96"/>
      <c r="B10" s="271"/>
      <c r="C10" s="271"/>
      <c r="D10" s="271"/>
      <c r="E10" s="223"/>
      <c r="F10" s="223"/>
      <c r="G10" s="224"/>
      <c r="H10" s="225"/>
    </row>
    <row r="11" spans="1:8" ht="21.75" customHeight="1" x14ac:dyDescent="0.15">
      <c r="A11" s="96"/>
      <c r="B11" s="271"/>
      <c r="C11" s="271"/>
      <c r="D11" s="271"/>
      <c r="E11" s="223"/>
      <c r="F11" s="223"/>
      <c r="G11" s="224"/>
      <c r="H11" s="225"/>
    </row>
    <row r="12" spans="1:8" ht="21.75" customHeight="1" x14ac:dyDescent="0.15">
      <c r="A12" s="96"/>
      <c r="B12" s="271"/>
      <c r="C12" s="271"/>
      <c r="D12" s="271"/>
      <c r="E12" s="223"/>
      <c r="F12" s="223"/>
      <c r="G12" s="224"/>
      <c r="H12" s="225"/>
    </row>
    <row r="13" spans="1:8" ht="21.75" customHeight="1" x14ac:dyDescent="0.15">
      <c r="A13" s="96"/>
      <c r="B13" s="271"/>
      <c r="C13" s="271"/>
      <c r="D13" s="271"/>
      <c r="E13" s="223"/>
      <c r="F13" s="223"/>
      <c r="G13" s="224"/>
      <c r="H13" s="225"/>
    </row>
    <row r="14" spans="1:8" ht="21.75" customHeight="1" x14ac:dyDescent="0.15">
      <c r="A14" s="96"/>
      <c r="B14" s="271"/>
      <c r="C14" s="271"/>
      <c r="D14" s="271"/>
      <c r="E14" s="223"/>
      <c r="F14" s="223"/>
      <c r="G14" s="224"/>
      <c r="H14" s="225"/>
    </row>
    <row r="15" spans="1:8" ht="21.75" customHeight="1" x14ac:dyDescent="0.15">
      <c r="A15" s="96"/>
      <c r="B15" s="271"/>
      <c r="C15" s="271"/>
      <c r="D15" s="271"/>
      <c r="E15" s="223"/>
      <c r="F15" s="223"/>
      <c r="G15" s="224"/>
      <c r="H15" s="225"/>
    </row>
    <row r="16" spans="1:8" ht="21.75" customHeight="1" x14ac:dyDescent="0.15">
      <c r="A16" s="96"/>
      <c r="B16" s="271"/>
      <c r="C16" s="271"/>
      <c r="D16" s="271"/>
      <c r="E16" s="223"/>
      <c r="F16" s="223"/>
      <c r="G16" s="224"/>
      <c r="H16" s="225"/>
    </row>
    <row r="17" spans="1:8" ht="21.75" customHeight="1" x14ac:dyDescent="0.15">
      <c r="A17" s="110"/>
      <c r="B17" s="109"/>
      <c r="C17" s="109"/>
      <c r="D17" s="109"/>
      <c r="E17" s="226"/>
      <c r="F17" s="226"/>
      <c r="G17" s="227"/>
      <c r="H17" s="228"/>
    </row>
    <row r="18" spans="1:8" ht="21.75" customHeight="1" thickBot="1" x14ac:dyDescent="0.2">
      <c r="A18" s="1415" t="s">
        <v>108</v>
      </c>
      <c r="B18" s="1416"/>
      <c r="C18" s="1416"/>
      <c r="D18" s="1417"/>
      <c r="E18" s="229">
        <f>SUM(E9:E17)</f>
        <v>0</v>
      </c>
      <c r="F18" s="230">
        <f>SUM(F9:F17)</f>
        <v>0</v>
      </c>
      <c r="G18" s="231">
        <f>SUM(G9:G17)</f>
        <v>0</v>
      </c>
      <c r="H18" s="232">
        <f>SUM(H9:H17)</f>
        <v>0</v>
      </c>
    </row>
    <row r="19" spans="1:8" ht="19.5" customHeight="1" x14ac:dyDescent="0.15">
      <c r="A19" s="354" t="s">
        <v>229</v>
      </c>
      <c r="B19" s="1418" t="s">
        <v>125</v>
      </c>
      <c r="C19" s="1418"/>
      <c r="D19" s="1418"/>
      <c r="E19" s="1418"/>
      <c r="F19" s="1418"/>
      <c r="G19" s="1418"/>
      <c r="H19" s="1418"/>
    </row>
    <row r="20" spans="1:8" ht="19.5" customHeight="1" x14ac:dyDescent="0.15">
      <c r="A20" s="355"/>
      <c r="B20" s="1419"/>
      <c r="C20" s="1419"/>
      <c r="D20" s="1419"/>
      <c r="E20" s="1419"/>
      <c r="F20" s="1419"/>
      <c r="G20" s="1419"/>
      <c r="H20" s="1419"/>
    </row>
    <row r="21" spans="1:8" ht="18" customHeight="1" x14ac:dyDescent="0.15">
      <c r="A21" s="356" t="s">
        <v>355</v>
      </c>
      <c r="B21" s="1420" t="s">
        <v>356</v>
      </c>
      <c r="C21" s="1420"/>
      <c r="D21" s="1420"/>
      <c r="E21" s="1420"/>
      <c r="F21" s="1420"/>
      <c r="G21" s="1420"/>
      <c r="H21" s="1420"/>
    </row>
  </sheetData>
  <sheetProtection insertColumns="0" insertRows="0"/>
  <mergeCells count="11">
    <mergeCell ref="B21:H21"/>
    <mergeCell ref="E2:H2"/>
    <mergeCell ref="A18:D18"/>
    <mergeCell ref="B19:H20"/>
    <mergeCell ref="A4:H4"/>
    <mergeCell ref="A6:A7"/>
    <mergeCell ref="B6:B7"/>
    <mergeCell ref="C6:C7"/>
    <mergeCell ref="D6:D7"/>
    <mergeCell ref="E6:F6"/>
    <mergeCell ref="G6:H6"/>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J55"/>
  <sheetViews>
    <sheetView showGridLines="0" view="pageBreakPreview" zoomScaleNormal="100" zoomScaleSheetLayoutView="100" workbookViewId="0"/>
  </sheetViews>
  <sheetFormatPr defaultColWidth="9" defaultRowHeight="18" customHeight="1" x14ac:dyDescent="0.15"/>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5" ht="18" customHeight="1" x14ac:dyDescent="0.15">
      <c r="A1" s="98"/>
      <c r="B1" s="98" t="s">
        <v>486</v>
      </c>
    </row>
    <row r="2" spans="1:35" ht="18" customHeight="1" x14ac:dyDescent="0.15">
      <c r="A2" s="599"/>
      <c r="B2" s="990" t="s">
        <v>485</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599"/>
    </row>
    <row r="3" spans="1:35" ht="18" customHeight="1" thickBot="1" x14ac:dyDescent="0.2">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9"/>
    </row>
    <row r="4" spans="1:35" ht="17.25" customHeight="1" x14ac:dyDescent="0.15">
      <c r="B4" s="11"/>
      <c r="C4" s="10"/>
      <c r="D4" s="10"/>
      <c r="E4" s="10"/>
      <c r="F4" s="10"/>
      <c r="G4" s="10"/>
      <c r="H4" s="10"/>
      <c r="I4" s="11"/>
      <c r="J4" s="11"/>
      <c r="K4" s="11"/>
      <c r="L4" s="11"/>
      <c r="M4" s="11"/>
      <c r="N4" s="64"/>
      <c r="O4" s="813" t="s">
        <v>7</v>
      </c>
      <c r="P4" s="814"/>
      <c r="Q4" s="814"/>
      <c r="R4" s="814"/>
      <c r="S4" s="814"/>
      <c r="T4" s="814"/>
      <c r="U4" s="947">
        <f>【様式３】加算人数認定!U8</f>
        <v>0</v>
      </c>
      <c r="V4" s="948"/>
      <c r="W4" s="948"/>
      <c r="X4" s="948"/>
      <c r="Y4" s="948"/>
      <c r="Z4" s="948"/>
      <c r="AA4" s="948"/>
      <c r="AB4" s="948"/>
      <c r="AC4" s="948"/>
      <c r="AD4" s="948"/>
      <c r="AE4" s="948"/>
      <c r="AF4" s="948"/>
      <c r="AG4" s="949"/>
    </row>
    <row r="5" spans="1:35" ht="17.25" customHeight="1" x14ac:dyDescent="0.15">
      <c r="C5" s="10"/>
      <c r="D5" s="10"/>
      <c r="E5" s="10"/>
      <c r="O5" s="801" t="s">
        <v>10</v>
      </c>
      <c r="P5" s="802"/>
      <c r="Q5" s="802"/>
      <c r="R5" s="802"/>
      <c r="S5" s="802"/>
      <c r="T5" s="802"/>
      <c r="U5" s="1252">
        <f>【様式３】加算人数認定!U9</f>
        <v>0</v>
      </c>
      <c r="V5" s="1253"/>
      <c r="W5" s="1253"/>
      <c r="X5" s="1253"/>
      <c r="Y5" s="1253"/>
      <c r="Z5" s="1253"/>
      <c r="AA5" s="1253"/>
      <c r="AB5" s="1253"/>
      <c r="AC5" s="1253"/>
      <c r="AD5" s="1253"/>
      <c r="AE5" s="1253"/>
      <c r="AF5" s="1253"/>
      <c r="AG5" s="1254"/>
    </row>
    <row r="6" spans="1:35" ht="17.25" customHeight="1" x14ac:dyDescent="0.15">
      <c r="C6" s="10"/>
      <c r="D6" s="10"/>
      <c r="E6" s="10"/>
      <c r="O6" s="801" t="s">
        <v>42</v>
      </c>
      <c r="P6" s="802"/>
      <c r="Q6" s="802"/>
      <c r="R6" s="802"/>
      <c r="S6" s="802"/>
      <c r="T6" s="802"/>
      <c r="U6" s="1252">
        <f>【様式３】加算人数認定!U10</f>
        <v>0</v>
      </c>
      <c r="V6" s="1253"/>
      <c r="W6" s="1253"/>
      <c r="X6" s="1253"/>
      <c r="Y6" s="1253"/>
      <c r="Z6" s="1253"/>
      <c r="AA6" s="1253"/>
      <c r="AB6" s="1253"/>
      <c r="AC6" s="1253"/>
      <c r="AD6" s="1253"/>
      <c r="AE6" s="1253"/>
      <c r="AF6" s="1253"/>
      <c r="AG6" s="1254"/>
    </row>
    <row r="7" spans="1:35" ht="17.25" customHeight="1" thickBot="1" x14ac:dyDescent="0.2">
      <c r="C7" s="10"/>
      <c r="D7" s="10"/>
      <c r="E7" s="10"/>
      <c r="F7" s="65"/>
      <c r="G7" s="65"/>
      <c r="H7" s="65"/>
      <c r="I7" s="65"/>
      <c r="J7" s="65"/>
      <c r="K7" s="65"/>
      <c r="L7" s="10"/>
      <c r="M7" s="10"/>
      <c r="N7" s="10"/>
      <c r="O7" s="806" t="s">
        <v>36</v>
      </c>
      <c r="P7" s="807"/>
      <c r="Q7" s="807"/>
      <c r="R7" s="807"/>
      <c r="S7" s="807"/>
      <c r="T7" s="807"/>
      <c r="U7" s="68">
        <f>【様式３】加算人数認定!U11</f>
        <v>0</v>
      </c>
      <c r="V7" s="67">
        <f>【様式３】加算人数認定!V11</f>
        <v>0</v>
      </c>
      <c r="W7" s="68">
        <f>【様式３】加算人数認定!W11</f>
        <v>0</v>
      </c>
      <c r="X7" s="66">
        <f>【様式３】加算人数認定!X11</f>
        <v>0</v>
      </c>
      <c r="Y7" s="67">
        <f>【様式３】加算人数認定!Y11</f>
        <v>0</v>
      </c>
      <c r="Z7" s="68">
        <f>【様式３】加算人数認定!Z11</f>
        <v>0</v>
      </c>
      <c r="AA7" s="67">
        <f>【様式３】加算人数認定!AA11</f>
        <v>0</v>
      </c>
      <c r="AB7" s="68">
        <f>【様式３】加算人数認定!AB11</f>
        <v>0</v>
      </c>
      <c r="AC7" s="66">
        <f>【様式３】加算人数認定!AC11</f>
        <v>0</v>
      </c>
      <c r="AD7" s="66">
        <f>【様式３】加算人数認定!AD11</f>
        <v>0</v>
      </c>
      <c r="AE7" s="66">
        <f>【様式３】加算人数認定!AE11</f>
        <v>0</v>
      </c>
      <c r="AF7" s="67">
        <f>【様式３】加算人数認定!AF11</f>
        <v>0</v>
      </c>
      <c r="AG7" s="69">
        <f>【様式３】加算人数認定!AG11</f>
        <v>0</v>
      </c>
    </row>
    <row r="8" spans="1:35" ht="18" customHeight="1" x14ac:dyDescent="0.15">
      <c r="A8" s="11"/>
      <c r="B8" s="11"/>
      <c r="C8" s="11"/>
      <c r="D8" s="11"/>
      <c r="E8" s="11"/>
      <c r="F8" s="11"/>
      <c r="G8" s="11"/>
      <c r="H8" s="11"/>
      <c r="I8" s="11"/>
      <c r="J8" s="11"/>
      <c r="K8" s="11"/>
      <c r="L8" s="11"/>
      <c r="M8" s="11"/>
      <c r="N8" s="11"/>
      <c r="O8" s="11"/>
      <c r="P8" s="11"/>
      <c r="Q8" s="275"/>
      <c r="R8" s="275"/>
      <c r="S8" s="275"/>
      <c r="T8" s="275"/>
      <c r="U8" s="275"/>
      <c r="V8" s="275"/>
      <c r="W8" s="275"/>
      <c r="X8" s="275"/>
      <c r="Y8" s="14"/>
      <c r="Z8" s="14"/>
      <c r="AA8" s="14"/>
      <c r="AB8" s="14"/>
      <c r="AC8" s="14"/>
      <c r="AD8" s="14"/>
      <c r="AE8" s="14"/>
    </row>
    <row r="9" spans="1:35" ht="18" customHeight="1" thickBot="1" x14ac:dyDescent="0.2">
      <c r="A9" s="1" t="s">
        <v>13</v>
      </c>
    </row>
    <row r="10" spans="1:35" ht="18" customHeight="1" thickBot="1" x14ac:dyDescent="0.2">
      <c r="B10" s="154" t="s">
        <v>14</v>
      </c>
      <c r="C10" s="1572" t="s">
        <v>194</v>
      </c>
      <c r="D10" s="1573"/>
      <c r="E10" s="1573"/>
      <c r="F10" s="1573"/>
      <c r="G10" s="1573"/>
      <c r="H10" s="1573"/>
      <c r="I10" s="1573"/>
      <c r="J10" s="1573"/>
      <c r="K10" s="1573"/>
      <c r="L10" s="1573"/>
      <c r="M10" s="1573"/>
      <c r="N10" s="1573"/>
      <c r="O10" s="1574"/>
      <c r="P10" s="1576"/>
      <c r="Q10" s="1577"/>
      <c r="R10" s="1577"/>
      <c r="S10" s="1578"/>
      <c r="AI10" s="1" t="s">
        <v>281</v>
      </c>
    </row>
    <row r="11" spans="1:35" ht="18" customHeight="1" thickBot="1" x14ac:dyDescent="0.2">
      <c r="B11" s="1570" t="s">
        <v>198</v>
      </c>
      <c r="C11" s="1579" t="s">
        <v>421</v>
      </c>
      <c r="D11" s="1580"/>
      <c r="E11" s="1580"/>
      <c r="F11" s="1580"/>
      <c r="G11" s="1580"/>
      <c r="H11" s="1580"/>
      <c r="I11" s="1580"/>
      <c r="J11" s="1580"/>
      <c r="K11" s="1580"/>
      <c r="L11" s="1580"/>
      <c r="M11" s="1580"/>
      <c r="N11" s="1580"/>
      <c r="O11" s="1581"/>
      <c r="P11" s="908" t="s">
        <v>117</v>
      </c>
      <c r="Q11" s="905"/>
      <c r="R11" s="105"/>
      <c r="S11" s="155" t="s">
        <v>43</v>
      </c>
      <c r="T11" s="1565" t="s">
        <v>116</v>
      </c>
      <c r="U11" s="1565"/>
      <c r="V11" s="62"/>
      <c r="W11" s="136" t="s">
        <v>43</v>
      </c>
      <c r="X11" s="107"/>
      <c r="Y11" s="12"/>
      <c r="Z11" s="12"/>
      <c r="AA11" s="12"/>
      <c r="AB11" s="12"/>
      <c r="AC11" s="12"/>
      <c r="AD11" s="12"/>
      <c r="AE11" s="12"/>
      <c r="AF11" s="12"/>
      <c r="AG11" s="12"/>
      <c r="AI11" s="1" t="s">
        <v>282</v>
      </c>
    </row>
    <row r="12" spans="1:35" ht="18" customHeight="1" x14ac:dyDescent="0.15">
      <c r="B12" s="1571"/>
      <c r="C12" s="1579"/>
      <c r="D12" s="1580"/>
      <c r="E12" s="1580"/>
      <c r="F12" s="1580"/>
      <c r="G12" s="1580"/>
      <c r="H12" s="1580"/>
      <c r="I12" s="1580"/>
      <c r="J12" s="1580"/>
      <c r="K12" s="1580"/>
      <c r="L12" s="1580"/>
      <c r="M12" s="1580"/>
      <c r="N12" s="1580"/>
      <c r="O12" s="1581"/>
      <c r="P12" s="1563"/>
      <c r="Q12" s="1564"/>
      <c r="R12" s="1564"/>
      <c r="S12" s="1564"/>
      <c r="T12" s="1564"/>
      <c r="U12" s="1564"/>
      <c r="V12" s="1564"/>
      <c r="W12" s="1564"/>
      <c r="X12" s="1575"/>
      <c r="Y12" s="1575"/>
      <c r="Z12" s="1575"/>
      <c r="AA12" s="1575"/>
      <c r="AB12" s="1575"/>
      <c r="AC12" s="1575"/>
      <c r="AD12" s="1575"/>
      <c r="AE12" s="1575"/>
      <c r="AF12" s="1575"/>
      <c r="AG12" s="70" t="s">
        <v>18</v>
      </c>
    </row>
    <row r="13" spans="1:35" ht="33.950000000000003" customHeight="1" thickBot="1" x14ac:dyDescent="0.2">
      <c r="B13" s="258" t="s">
        <v>280</v>
      </c>
      <c r="C13" s="134"/>
      <c r="D13" s="196"/>
      <c r="E13" s="1562" t="s">
        <v>422</v>
      </c>
      <c r="F13" s="1260"/>
      <c r="G13" s="1260"/>
      <c r="H13" s="1260"/>
      <c r="I13" s="1260"/>
      <c r="J13" s="1260"/>
      <c r="K13" s="1260"/>
      <c r="L13" s="1260"/>
      <c r="M13" s="1260"/>
      <c r="N13" s="1260"/>
      <c r="O13" s="1261"/>
      <c r="P13" s="1563"/>
      <c r="Q13" s="1564"/>
      <c r="R13" s="1564"/>
      <c r="S13" s="1564"/>
      <c r="T13" s="1564"/>
      <c r="U13" s="1564"/>
      <c r="V13" s="1564"/>
      <c r="W13" s="1564"/>
      <c r="X13" s="1564"/>
      <c r="Y13" s="1564"/>
      <c r="Z13" s="1564"/>
      <c r="AA13" s="1564"/>
      <c r="AB13" s="1564"/>
      <c r="AC13" s="1564"/>
      <c r="AD13" s="1564"/>
      <c r="AE13" s="1564"/>
      <c r="AF13" s="1564"/>
      <c r="AG13" s="71" t="s">
        <v>18</v>
      </c>
    </row>
    <row r="14" spans="1:35" ht="18" customHeight="1" thickBot="1" x14ac:dyDescent="0.2">
      <c r="B14" s="156" t="s">
        <v>24</v>
      </c>
      <c r="C14" s="1567" t="s">
        <v>17</v>
      </c>
      <c r="D14" s="1568"/>
      <c r="E14" s="1568"/>
      <c r="F14" s="1568"/>
      <c r="G14" s="1568"/>
      <c r="H14" s="1568"/>
      <c r="I14" s="1568"/>
      <c r="J14" s="1568"/>
      <c r="K14" s="1568"/>
      <c r="L14" s="1568"/>
      <c r="M14" s="1568"/>
      <c r="N14" s="1568"/>
      <c r="O14" s="1569"/>
      <c r="P14" s="1557" t="s">
        <v>296</v>
      </c>
      <c r="Q14" s="1558"/>
      <c r="R14" s="1558"/>
      <c r="S14" s="1558"/>
      <c r="T14" s="1558"/>
      <c r="U14" s="1558"/>
      <c r="V14" s="1558"/>
      <c r="W14" s="1558"/>
      <c r="X14" s="1558"/>
      <c r="Y14" s="1558"/>
      <c r="Z14" s="1558"/>
      <c r="AA14" s="1558"/>
      <c r="AB14" s="1558"/>
      <c r="AC14" s="412" t="s">
        <v>196</v>
      </c>
      <c r="AD14" s="282"/>
      <c r="AE14" s="157" t="s">
        <v>197</v>
      </c>
      <c r="AF14" s="412"/>
      <c r="AG14" s="413" t="s">
        <v>195</v>
      </c>
    </row>
    <row r="15" spans="1:35" ht="45" customHeight="1" x14ac:dyDescent="0.15">
      <c r="B15" s="247" t="s">
        <v>126</v>
      </c>
      <c r="C15" s="1566" t="s">
        <v>379</v>
      </c>
      <c r="D15" s="1566"/>
      <c r="E15" s="1566"/>
      <c r="F15" s="1566"/>
      <c r="G15" s="1566"/>
      <c r="H15" s="1566"/>
      <c r="I15" s="1566"/>
      <c r="J15" s="1566"/>
      <c r="K15" s="1566"/>
      <c r="L15" s="1566"/>
      <c r="M15" s="1566"/>
      <c r="N15" s="1566"/>
      <c r="O15" s="1566"/>
      <c r="P15" s="1566"/>
      <c r="Q15" s="1566"/>
      <c r="R15" s="1566"/>
      <c r="S15" s="1566"/>
      <c r="T15" s="1566"/>
      <c r="U15" s="1566"/>
      <c r="V15" s="1566"/>
      <c r="W15" s="1566"/>
      <c r="X15" s="1566"/>
      <c r="Y15" s="1566"/>
      <c r="Z15" s="1566"/>
      <c r="AA15" s="1566"/>
      <c r="AB15" s="1566"/>
      <c r="AC15" s="1566"/>
      <c r="AD15" s="1566"/>
      <c r="AE15" s="1566"/>
      <c r="AF15" s="1566"/>
      <c r="AG15" s="1566"/>
    </row>
    <row r="16" spans="1:35" ht="9.9499999999999993" customHeight="1" x14ac:dyDescent="0.15">
      <c r="B16" s="74"/>
      <c r="C16" s="75"/>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7"/>
    </row>
    <row r="17" spans="1:33" s="93" customFormat="1" ht="17.100000000000001" customHeight="1" thickBot="1" x14ac:dyDescent="0.2">
      <c r="A17" s="94" t="s">
        <v>345</v>
      </c>
      <c r="B17" s="138"/>
      <c r="C17" s="137"/>
      <c r="D17" s="137"/>
      <c r="E17" s="137"/>
      <c r="F17" s="137"/>
      <c r="G17" s="137"/>
      <c r="H17" s="137"/>
      <c r="I17" s="137"/>
      <c r="J17" s="137"/>
      <c r="K17" s="137"/>
      <c r="L17" s="137"/>
      <c r="M17" s="137"/>
      <c r="N17" s="137"/>
      <c r="O17" s="137"/>
      <c r="P17" s="310"/>
      <c r="Q17" s="310"/>
      <c r="R17" s="310"/>
      <c r="S17" s="310"/>
      <c r="T17" s="310"/>
      <c r="U17" s="310"/>
      <c r="V17" s="310"/>
      <c r="W17" s="310"/>
      <c r="X17" s="310"/>
      <c r="Y17" s="310"/>
      <c r="Z17" s="310"/>
      <c r="AA17" s="310"/>
      <c r="AB17" s="310"/>
      <c r="AC17" s="310"/>
      <c r="AD17" s="310"/>
      <c r="AE17" s="310"/>
      <c r="AF17" s="310"/>
      <c r="AG17" s="310"/>
    </row>
    <row r="18" spans="1:33" s="89" customFormat="1" ht="33.950000000000003" customHeight="1" x14ac:dyDescent="0.15">
      <c r="B18" s="260" t="s">
        <v>14</v>
      </c>
      <c r="C18" s="1306" t="s">
        <v>347</v>
      </c>
      <c r="D18" s="1446"/>
      <c r="E18" s="1446"/>
      <c r="F18" s="1446"/>
      <c r="G18" s="1446"/>
      <c r="H18" s="1446"/>
      <c r="I18" s="1446"/>
      <c r="J18" s="1446"/>
      <c r="K18" s="1446"/>
      <c r="L18" s="1446"/>
      <c r="M18" s="1446"/>
      <c r="N18" s="1446"/>
      <c r="O18" s="1447"/>
      <c r="P18" s="1453">
        <f>ROUNDDOWN(P19+P27,-3)</f>
        <v>0</v>
      </c>
      <c r="Q18" s="1454"/>
      <c r="R18" s="1454"/>
      <c r="S18" s="1454"/>
      <c r="T18" s="1454"/>
      <c r="U18" s="1454"/>
      <c r="V18" s="1454"/>
      <c r="W18" s="1454"/>
      <c r="X18" s="1454"/>
      <c r="Y18" s="1454"/>
      <c r="Z18" s="1454"/>
      <c r="AA18" s="1454"/>
      <c r="AB18" s="1454"/>
      <c r="AC18" s="1454"/>
      <c r="AD18" s="1454"/>
      <c r="AE18" s="1454"/>
      <c r="AF18" s="1454"/>
      <c r="AG18" s="256" t="s">
        <v>18</v>
      </c>
    </row>
    <row r="19" spans="1:33" s="89" customFormat="1" ht="17.100000000000001" customHeight="1" x14ac:dyDescent="0.15">
      <c r="B19" s="195"/>
      <c r="C19" s="93"/>
      <c r="D19" s="139" t="s">
        <v>348</v>
      </c>
      <c r="E19" s="140"/>
      <c r="F19" s="140"/>
      <c r="G19" s="140"/>
      <c r="H19" s="140"/>
      <c r="I19" s="140"/>
      <c r="J19" s="140"/>
      <c r="K19" s="140"/>
      <c r="L19" s="140"/>
      <c r="M19" s="140"/>
      <c r="N19" s="140"/>
      <c r="O19" s="141"/>
      <c r="P19" s="1434">
        <f>P20-P21-P23-P26</f>
        <v>0</v>
      </c>
      <c r="Q19" s="1435"/>
      <c r="R19" s="1435"/>
      <c r="S19" s="1435"/>
      <c r="T19" s="1435"/>
      <c r="U19" s="1435"/>
      <c r="V19" s="1435"/>
      <c r="W19" s="1435"/>
      <c r="X19" s="1435"/>
      <c r="Y19" s="1435"/>
      <c r="Z19" s="1435"/>
      <c r="AA19" s="1435"/>
      <c r="AB19" s="1435"/>
      <c r="AC19" s="1435"/>
      <c r="AD19" s="1435"/>
      <c r="AE19" s="1435"/>
      <c r="AF19" s="1435"/>
      <c r="AG19" s="71" t="s">
        <v>18</v>
      </c>
    </row>
    <row r="20" spans="1:33" s="89" customFormat="1" ht="59.25" customHeight="1" x14ac:dyDescent="0.15">
      <c r="B20" s="195"/>
      <c r="C20" s="93"/>
      <c r="D20" s="142"/>
      <c r="E20" s="1267" t="s">
        <v>435</v>
      </c>
      <c r="F20" s="1268"/>
      <c r="G20" s="1268"/>
      <c r="H20" s="1268"/>
      <c r="I20" s="1268"/>
      <c r="J20" s="1268"/>
      <c r="K20" s="1268"/>
      <c r="L20" s="1268"/>
      <c r="M20" s="1268"/>
      <c r="N20" s="1268"/>
      <c r="O20" s="1269"/>
      <c r="P20" s="1555"/>
      <c r="Q20" s="1556"/>
      <c r="R20" s="1556"/>
      <c r="S20" s="1556"/>
      <c r="T20" s="1556"/>
      <c r="U20" s="1556"/>
      <c r="V20" s="1556"/>
      <c r="W20" s="1556"/>
      <c r="X20" s="1556"/>
      <c r="Y20" s="1556"/>
      <c r="Z20" s="1556"/>
      <c r="AA20" s="1556"/>
      <c r="AB20" s="1556"/>
      <c r="AC20" s="1556"/>
      <c r="AD20" s="1556"/>
      <c r="AE20" s="1556"/>
      <c r="AF20" s="1556"/>
      <c r="AG20" s="71" t="s">
        <v>18</v>
      </c>
    </row>
    <row r="21" spans="1:33" s="89" customFormat="1" ht="33.75" customHeight="1" x14ac:dyDescent="0.15">
      <c r="B21" s="195"/>
      <c r="C21" s="93"/>
      <c r="D21" s="142"/>
      <c r="E21" s="1267" t="s">
        <v>337</v>
      </c>
      <c r="F21" s="1268"/>
      <c r="G21" s="1268"/>
      <c r="H21" s="1268"/>
      <c r="I21" s="1268"/>
      <c r="J21" s="1268"/>
      <c r="K21" s="1268"/>
      <c r="L21" s="1268"/>
      <c r="M21" s="1268"/>
      <c r="N21" s="1268"/>
      <c r="O21" s="1269"/>
      <c r="P21" s="1555"/>
      <c r="Q21" s="1556"/>
      <c r="R21" s="1556"/>
      <c r="S21" s="1556"/>
      <c r="T21" s="1556"/>
      <c r="U21" s="1556"/>
      <c r="V21" s="1556"/>
      <c r="W21" s="1556"/>
      <c r="X21" s="1556"/>
      <c r="Y21" s="1556"/>
      <c r="Z21" s="1556"/>
      <c r="AA21" s="1556"/>
      <c r="AB21" s="1556"/>
      <c r="AC21" s="1556"/>
      <c r="AD21" s="1556"/>
      <c r="AE21" s="1556"/>
      <c r="AF21" s="1556"/>
      <c r="AG21" s="71" t="s">
        <v>18</v>
      </c>
    </row>
    <row r="22" spans="1:33" s="89" customFormat="1" ht="39" hidden="1" customHeight="1" x14ac:dyDescent="0.15">
      <c r="B22" s="195"/>
      <c r="C22" s="93"/>
      <c r="D22" s="142"/>
      <c r="E22" s="143" t="s">
        <v>193</v>
      </c>
      <c r="F22" s="1232" t="s">
        <v>192</v>
      </c>
      <c r="G22" s="1461"/>
      <c r="H22" s="1461"/>
      <c r="I22" s="1461"/>
      <c r="J22" s="1461"/>
      <c r="K22" s="1461"/>
      <c r="L22" s="1461"/>
      <c r="M22" s="1461"/>
      <c r="N22" s="1461"/>
      <c r="O22" s="1462"/>
      <c r="P22" s="414"/>
      <c r="Q22" s="415"/>
      <c r="R22" s="415"/>
      <c r="S22" s="415"/>
      <c r="T22" s="415"/>
      <c r="U22" s="415"/>
      <c r="V22" s="415"/>
      <c r="W22" s="415"/>
      <c r="X22" s="415"/>
      <c r="Y22" s="415"/>
      <c r="Z22" s="415"/>
      <c r="AA22" s="415"/>
      <c r="AB22" s="415"/>
      <c r="AC22" s="415"/>
      <c r="AD22" s="415"/>
      <c r="AE22" s="415"/>
      <c r="AF22" s="415"/>
      <c r="AG22" s="71" t="s">
        <v>18</v>
      </c>
    </row>
    <row r="23" spans="1:33" s="89" customFormat="1" ht="17.100000000000001" customHeight="1" x14ac:dyDescent="0.15">
      <c r="B23" s="195"/>
      <c r="C23" s="93"/>
      <c r="D23" s="144"/>
      <c r="E23" s="257" t="s">
        <v>336</v>
      </c>
      <c r="F23" s="145"/>
      <c r="G23" s="344"/>
      <c r="H23" s="344"/>
      <c r="I23" s="344"/>
      <c r="J23" s="344"/>
      <c r="K23" s="344"/>
      <c r="L23" s="344"/>
      <c r="M23" s="344"/>
      <c r="N23" s="344"/>
      <c r="O23" s="345"/>
      <c r="P23" s="1429">
        <f>P24+P25</f>
        <v>0</v>
      </c>
      <c r="Q23" s="1430"/>
      <c r="R23" s="1430"/>
      <c r="S23" s="1430"/>
      <c r="T23" s="1430"/>
      <c r="U23" s="1430"/>
      <c r="V23" s="1430"/>
      <c r="W23" s="1430"/>
      <c r="X23" s="1430"/>
      <c r="Y23" s="1430"/>
      <c r="Z23" s="1430"/>
      <c r="AA23" s="1430"/>
      <c r="AB23" s="1430"/>
      <c r="AC23" s="1430"/>
      <c r="AD23" s="1430"/>
      <c r="AE23" s="1430"/>
      <c r="AF23" s="1430"/>
      <c r="AG23" s="72" t="s">
        <v>18</v>
      </c>
    </row>
    <row r="24" spans="1:33" s="89" customFormat="1" ht="81" customHeight="1" x14ac:dyDescent="0.15">
      <c r="B24" s="195"/>
      <c r="C24" s="93"/>
      <c r="D24" s="142"/>
      <c r="E24" s="146"/>
      <c r="F24" s="1226" t="s">
        <v>437</v>
      </c>
      <c r="G24" s="1227"/>
      <c r="H24" s="1227"/>
      <c r="I24" s="1227"/>
      <c r="J24" s="1227"/>
      <c r="K24" s="1227"/>
      <c r="L24" s="1227"/>
      <c r="M24" s="1227"/>
      <c r="N24" s="1227"/>
      <c r="O24" s="1228"/>
      <c r="P24" s="1555"/>
      <c r="Q24" s="1556"/>
      <c r="R24" s="1556"/>
      <c r="S24" s="1556"/>
      <c r="T24" s="1556"/>
      <c r="U24" s="1556"/>
      <c r="V24" s="1556"/>
      <c r="W24" s="1556"/>
      <c r="X24" s="1556"/>
      <c r="Y24" s="1556"/>
      <c r="Z24" s="1556"/>
      <c r="AA24" s="1556"/>
      <c r="AB24" s="1556"/>
      <c r="AC24" s="1556"/>
      <c r="AD24" s="1556"/>
      <c r="AE24" s="1556"/>
      <c r="AF24" s="1556"/>
      <c r="AG24" s="70" t="s">
        <v>18</v>
      </c>
    </row>
    <row r="25" spans="1:33" s="89" customFormat="1" ht="45" customHeight="1" x14ac:dyDescent="0.15">
      <c r="B25" s="195"/>
      <c r="C25" s="93"/>
      <c r="D25" s="142"/>
      <c r="E25" s="147"/>
      <c r="F25" s="1231" t="s">
        <v>346</v>
      </c>
      <c r="G25" s="1232"/>
      <c r="H25" s="1232"/>
      <c r="I25" s="1232"/>
      <c r="J25" s="1232"/>
      <c r="K25" s="1232"/>
      <c r="L25" s="1232"/>
      <c r="M25" s="1232"/>
      <c r="N25" s="1232"/>
      <c r="O25" s="1233"/>
      <c r="P25" s="1555"/>
      <c r="Q25" s="1556"/>
      <c r="R25" s="1556"/>
      <c r="S25" s="1556"/>
      <c r="T25" s="1556"/>
      <c r="U25" s="1556"/>
      <c r="V25" s="1556"/>
      <c r="W25" s="1556"/>
      <c r="X25" s="1556"/>
      <c r="Y25" s="1556"/>
      <c r="Z25" s="1556"/>
      <c r="AA25" s="1556"/>
      <c r="AB25" s="1556"/>
      <c r="AC25" s="1556"/>
      <c r="AD25" s="1556"/>
      <c r="AE25" s="1556"/>
      <c r="AF25" s="1556"/>
      <c r="AG25" s="71" t="s">
        <v>18</v>
      </c>
    </row>
    <row r="26" spans="1:33" s="89" customFormat="1" ht="69.95" customHeight="1" x14ac:dyDescent="0.15">
      <c r="B26" s="195"/>
      <c r="C26" s="93"/>
      <c r="D26" s="148"/>
      <c r="E26" s="1226" t="s">
        <v>339</v>
      </c>
      <c r="F26" s="1227"/>
      <c r="G26" s="1227"/>
      <c r="H26" s="1227"/>
      <c r="I26" s="1227"/>
      <c r="J26" s="1227"/>
      <c r="K26" s="1227"/>
      <c r="L26" s="1227"/>
      <c r="M26" s="1227"/>
      <c r="N26" s="1227"/>
      <c r="O26" s="1228"/>
      <c r="P26" s="1555"/>
      <c r="Q26" s="1556"/>
      <c r="R26" s="1556"/>
      <c r="S26" s="1556"/>
      <c r="T26" s="1556"/>
      <c r="U26" s="1556"/>
      <c r="V26" s="1556"/>
      <c r="W26" s="1556"/>
      <c r="X26" s="1556"/>
      <c r="Y26" s="1556"/>
      <c r="Z26" s="1556"/>
      <c r="AA26" s="1556"/>
      <c r="AB26" s="1556"/>
      <c r="AC26" s="1556"/>
      <c r="AD26" s="1556"/>
      <c r="AE26" s="1556"/>
      <c r="AF26" s="1556"/>
      <c r="AG26" s="71" t="s">
        <v>18</v>
      </c>
    </row>
    <row r="27" spans="1:33" s="89" customFormat="1" ht="17.100000000000001" customHeight="1" thickBot="1" x14ac:dyDescent="0.2">
      <c r="B27" s="149"/>
      <c r="C27" s="150"/>
      <c r="D27" s="273" t="s">
        <v>349</v>
      </c>
      <c r="E27" s="274"/>
      <c r="F27" s="274"/>
      <c r="G27" s="274"/>
      <c r="H27" s="274"/>
      <c r="I27" s="274"/>
      <c r="J27" s="274"/>
      <c r="K27" s="274"/>
      <c r="L27" s="274"/>
      <c r="M27" s="274"/>
      <c r="N27" s="274"/>
      <c r="O27" s="151"/>
      <c r="P27" s="1279"/>
      <c r="Q27" s="1280"/>
      <c r="R27" s="1280"/>
      <c r="S27" s="1280"/>
      <c r="T27" s="1280"/>
      <c r="U27" s="1280"/>
      <c r="V27" s="1280"/>
      <c r="W27" s="1280"/>
      <c r="X27" s="1280"/>
      <c r="Y27" s="1280"/>
      <c r="Z27" s="1280"/>
      <c r="AA27" s="1280"/>
      <c r="AB27" s="1280"/>
      <c r="AC27" s="1280"/>
      <c r="AD27" s="1280"/>
      <c r="AE27" s="1280"/>
      <c r="AF27" s="1280"/>
      <c r="AG27" s="106" t="s">
        <v>18</v>
      </c>
    </row>
    <row r="28" spans="1:33" ht="9.9499999999999993" customHeight="1" x14ac:dyDescent="0.15"/>
    <row r="29" spans="1:33" s="73" customFormat="1" ht="18" customHeight="1" thickBot="1" x14ac:dyDescent="0.2">
      <c r="A29" s="1" t="s">
        <v>341</v>
      </c>
      <c r="AG29" s="128"/>
    </row>
    <row r="30" spans="1:33" s="73" customFormat="1" ht="18" customHeight="1" x14ac:dyDescent="0.15">
      <c r="B30" s="261" t="s">
        <v>114</v>
      </c>
      <c r="C30" s="1455" t="s">
        <v>113</v>
      </c>
      <c r="D30" s="1456"/>
      <c r="E30" s="1456"/>
      <c r="F30" s="1456"/>
      <c r="G30" s="1456"/>
      <c r="H30" s="1456"/>
      <c r="I30" s="1456"/>
      <c r="J30" s="1456"/>
      <c r="K30" s="1456"/>
      <c r="L30" s="1456"/>
      <c r="M30" s="1456"/>
      <c r="N30" s="1456"/>
      <c r="O30" s="1457"/>
      <c r="P30" s="1303">
        <f>IFERROR(VLOOKUP(U5,【様式７別添２】一覧表!D10:H17,2,),0)</f>
        <v>0</v>
      </c>
      <c r="Q30" s="1304"/>
      <c r="R30" s="1304"/>
      <c r="S30" s="1304"/>
      <c r="T30" s="1304"/>
      <c r="U30" s="1304"/>
      <c r="V30" s="1304"/>
      <c r="W30" s="1304"/>
      <c r="X30" s="1304"/>
      <c r="Y30" s="1304"/>
      <c r="Z30" s="1304"/>
      <c r="AA30" s="1304"/>
      <c r="AB30" s="1304"/>
      <c r="AC30" s="1304"/>
      <c r="AD30" s="1304"/>
      <c r="AE30" s="1304"/>
      <c r="AF30" s="1305"/>
      <c r="AG30" s="103" t="s">
        <v>18</v>
      </c>
    </row>
    <row r="31" spans="1:33" s="73" customFormat="1" ht="18" customHeight="1" x14ac:dyDescent="0.15">
      <c r="B31" s="258"/>
      <c r="C31" s="248"/>
      <c r="D31" s="249"/>
      <c r="E31" s="249"/>
      <c r="F31" s="249"/>
      <c r="G31" s="1286" t="s">
        <v>362</v>
      </c>
      <c r="H31" s="1287"/>
      <c r="I31" s="1287"/>
      <c r="J31" s="1287"/>
      <c r="K31" s="1287"/>
      <c r="L31" s="1287"/>
      <c r="M31" s="1287"/>
      <c r="N31" s="1287"/>
      <c r="O31" s="1297"/>
      <c r="P31" s="1222">
        <f>IFERROR(VLOOKUP(U5,【様式７別添２】一覧表!D10:H17,3,),0)</f>
        <v>0</v>
      </c>
      <c r="Q31" s="1223"/>
      <c r="R31" s="1223"/>
      <c r="S31" s="1223"/>
      <c r="T31" s="1223"/>
      <c r="U31" s="1223"/>
      <c r="V31" s="1223"/>
      <c r="W31" s="1223"/>
      <c r="X31" s="1223"/>
      <c r="Y31" s="1223"/>
      <c r="Z31" s="1223"/>
      <c r="AA31" s="1223"/>
      <c r="AB31" s="1223"/>
      <c r="AC31" s="1223"/>
      <c r="AD31" s="1223"/>
      <c r="AE31" s="1223"/>
      <c r="AF31" s="1224"/>
      <c r="AG31" s="127" t="s">
        <v>18</v>
      </c>
    </row>
    <row r="32" spans="1:33" s="73" customFormat="1" ht="18" customHeight="1" x14ac:dyDescent="0.15">
      <c r="B32" s="276" t="s">
        <v>260</v>
      </c>
      <c r="C32" s="1219" t="s">
        <v>259</v>
      </c>
      <c r="D32" s="1220"/>
      <c r="E32" s="1220"/>
      <c r="F32" s="1220"/>
      <c r="G32" s="1220"/>
      <c r="H32" s="1220"/>
      <c r="I32" s="1220"/>
      <c r="J32" s="1220"/>
      <c r="K32" s="1220"/>
      <c r="L32" s="1220"/>
      <c r="M32" s="1220"/>
      <c r="N32" s="1220"/>
      <c r="O32" s="1221"/>
      <c r="P32" s="1222">
        <f>IFERROR(VLOOKUP(U5,【様式７別添２】一覧表!D10:H17,4,),0)</f>
        <v>0</v>
      </c>
      <c r="Q32" s="1223"/>
      <c r="R32" s="1223"/>
      <c r="S32" s="1223"/>
      <c r="T32" s="1223"/>
      <c r="U32" s="1223"/>
      <c r="V32" s="1223"/>
      <c r="W32" s="1223"/>
      <c r="X32" s="1223"/>
      <c r="Y32" s="1223"/>
      <c r="Z32" s="1223"/>
      <c r="AA32" s="1223"/>
      <c r="AB32" s="1223"/>
      <c r="AC32" s="1223"/>
      <c r="AD32" s="1223"/>
      <c r="AE32" s="1223"/>
      <c r="AF32" s="1224"/>
      <c r="AG32" s="127" t="s">
        <v>18</v>
      </c>
    </row>
    <row r="33" spans="1:36" s="73" customFormat="1" ht="18" customHeight="1" thickBot="1" x14ac:dyDescent="0.2">
      <c r="B33" s="259"/>
      <c r="C33" s="250"/>
      <c r="D33" s="251"/>
      <c r="E33" s="251"/>
      <c r="F33" s="251"/>
      <c r="G33" s="1298" t="s">
        <v>363</v>
      </c>
      <c r="H33" s="1299"/>
      <c r="I33" s="1299"/>
      <c r="J33" s="1299"/>
      <c r="K33" s="1299"/>
      <c r="L33" s="1299"/>
      <c r="M33" s="1299"/>
      <c r="N33" s="1299"/>
      <c r="O33" s="1300"/>
      <c r="P33" s="1274">
        <f>IFERROR(VLOOKUP(U5,【様式７別添２】一覧表!D10:H17,5,),0)</f>
        <v>0</v>
      </c>
      <c r="Q33" s="1275"/>
      <c r="R33" s="1275"/>
      <c r="S33" s="1275"/>
      <c r="T33" s="1275"/>
      <c r="U33" s="1275"/>
      <c r="V33" s="1275"/>
      <c r="W33" s="1275"/>
      <c r="X33" s="1275"/>
      <c r="Y33" s="1275"/>
      <c r="Z33" s="1275"/>
      <c r="AA33" s="1275"/>
      <c r="AB33" s="1275"/>
      <c r="AC33" s="1275"/>
      <c r="AD33" s="1275"/>
      <c r="AE33" s="1275"/>
      <c r="AF33" s="1276"/>
      <c r="AG33" s="78" t="s">
        <v>18</v>
      </c>
    </row>
    <row r="34" spans="1:36" s="79" customFormat="1" ht="18" customHeight="1" x14ac:dyDescent="0.15">
      <c r="B34" s="80" t="s">
        <v>126</v>
      </c>
      <c r="C34" s="1507" t="s">
        <v>574</v>
      </c>
      <c r="D34" s="1546"/>
      <c r="E34" s="1546"/>
      <c r="F34" s="1546"/>
      <c r="G34" s="1546"/>
      <c r="H34" s="1546"/>
      <c r="I34" s="1546"/>
      <c r="J34" s="1546"/>
      <c r="K34" s="1546"/>
      <c r="L34" s="1546"/>
      <c r="M34" s="1546"/>
      <c r="N34" s="1546"/>
      <c r="O34" s="1546"/>
      <c r="P34" s="1546"/>
      <c r="Q34" s="1546"/>
      <c r="R34" s="1546"/>
      <c r="S34" s="1546"/>
      <c r="T34" s="1546"/>
      <c r="U34" s="1546"/>
      <c r="V34" s="1546"/>
      <c r="W34" s="1546"/>
      <c r="X34" s="1546"/>
      <c r="Y34" s="1546"/>
      <c r="Z34" s="1546"/>
      <c r="AA34" s="1546"/>
      <c r="AB34" s="1546"/>
      <c r="AC34" s="1546"/>
      <c r="AD34" s="1546"/>
      <c r="AE34" s="1546"/>
      <c r="AF34" s="1546"/>
      <c r="AG34" s="1546"/>
    </row>
    <row r="35" spans="1:36" s="73" customFormat="1" ht="9.9499999999999993" customHeight="1" x14ac:dyDescent="0.15">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row>
    <row r="36" spans="1:36" s="73" customFormat="1" ht="18" customHeight="1" x14ac:dyDescent="0.15">
      <c r="A36" s="89" t="s">
        <v>364</v>
      </c>
      <c r="B36" s="79"/>
      <c r="C36" s="79"/>
      <c r="D36" s="79"/>
      <c r="E36" s="79"/>
      <c r="F36" s="79"/>
      <c r="G36" s="79"/>
      <c r="H36" s="79"/>
      <c r="I36" s="79"/>
      <c r="J36" s="79"/>
      <c r="K36" s="79"/>
      <c r="L36" s="79"/>
      <c r="M36" s="79"/>
      <c r="N36" s="79"/>
      <c r="O36" s="79"/>
      <c r="AG36" s="128"/>
    </row>
    <row r="37" spans="1:36" s="73" customFormat="1" ht="18" customHeight="1" thickBot="1" x14ac:dyDescent="0.2">
      <c r="A37" s="89"/>
      <c r="B37" s="79" t="s">
        <v>352</v>
      </c>
      <c r="C37" s="79"/>
      <c r="D37" s="79"/>
      <c r="E37" s="79"/>
      <c r="F37" s="79"/>
      <c r="G37" s="79"/>
      <c r="H37" s="79"/>
      <c r="I37" s="79"/>
      <c r="J37" s="79"/>
      <c r="K37" s="79"/>
      <c r="L37" s="79"/>
      <c r="M37" s="79"/>
      <c r="N37" s="79"/>
      <c r="O37" s="79"/>
      <c r="AG37" s="128"/>
    </row>
    <row r="38" spans="1:36" s="73" customFormat="1" ht="35.1" customHeight="1" x14ac:dyDescent="0.15">
      <c r="A38" s="79"/>
      <c r="B38" s="252" t="s">
        <v>266</v>
      </c>
      <c r="C38" s="1547" t="s">
        <v>365</v>
      </c>
      <c r="D38" s="1547"/>
      <c r="E38" s="1547"/>
      <c r="F38" s="1547"/>
      <c r="G38" s="1547"/>
      <c r="H38" s="1547"/>
      <c r="I38" s="1547"/>
      <c r="J38" s="1547"/>
      <c r="K38" s="1547"/>
      <c r="L38" s="1547"/>
      <c r="M38" s="1547"/>
      <c r="N38" s="1547"/>
      <c r="O38" s="1548"/>
      <c r="P38" s="1277" t="str">
        <f>IF(P10="あり",P13,"")</f>
        <v/>
      </c>
      <c r="Q38" s="1278"/>
      <c r="R38" s="1278"/>
      <c r="S38" s="1278"/>
      <c r="T38" s="1278"/>
      <c r="U38" s="1278"/>
      <c r="V38" s="1278"/>
      <c r="W38" s="1278"/>
      <c r="X38" s="1278"/>
      <c r="Y38" s="1278"/>
      <c r="Z38" s="1278"/>
      <c r="AA38" s="1278"/>
      <c r="AB38" s="1278"/>
      <c r="AC38" s="1278"/>
      <c r="AD38" s="1278"/>
      <c r="AE38" s="1278"/>
      <c r="AF38" s="1236"/>
      <c r="AG38" s="83" t="s">
        <v>18</v>
      </c>
      <c r="AJ38" s="129"/>
    </row>
    <row r="39" spans="1:36" s="73" customFormat="1" ht="35.1" customHeight="1" thickBot="1" x14ac:dyDescent="0.2">
      <c r="A39" s="79"/>
      <c r="B39" s="253" t="s">
        <v>267</v>
      </c>
      <c r="C39" s="1550" t="s">
        <v>306</v>
      </c>
      <c r="D39" s="1550"/>
      <c r="E39" s="1550"/>
      <c r="F39" s="1550"/>
      <c r="G39" s="1550"/>
      <c r="H39" s="1550"/>
      <c r="I39" s="1550"/>
      <c r="J39" s="1550"/>
      <c r="K39" s="1550"/>
      <c r="L39" s="1550"/>
      <c r="M39" s="1550"/>
      <c r="N39" s="1550"/>
      <c r="O39" s="1551"/>
      <c r="P39" s="1274" t="str">
        <f>IF(P10="あり",P18,"")</f>
        <v/>
      </c>
      <c r="Q39" s="1275"/>
      <c r="R39" s="1275"/>
      <c r="S39" s="1275"/>
      <c r="T39" s="1275"/>
      <c r="U39" s="1275"/>
      <c r="V39" s="1275"/>
      <c r="W39" s="1275"/>
      <c r="X39" s="1275"/>
      <c r="Y39" s="1275"/>
      <c r="Z39" s="1275"/>
      <c r="AA39" s="1275"/>
      <c r="AB39" s="1275"/>
      <c r="AC39" s="1275"/>
      <c r="AD39" s="1275"/>
      <c r="AE39" s="1275"/>
      <c r="AF39" s="1276"/>
      <c r="AG39" s="78" t="s">
        <v>18</v>
      </c>
      <c r="AJ39" s="129"/>
    </row>
    <row r="40" spans="1:36" s="79" customFormat="1" ht="35.1" customHeight="1" x14ac:dyDescent="0.15">
      <c r="B40" s="386" t="s">
        <v>423</v>
      </c>
      <c r="C40" s="1545" t="s">
        <v>424</v>
      </c>
      <c r="D40" s="1545"/>
      <c r="E40" s="1545"/>
      <c r="F40" s="1545"/>
      <c r="G40" s="1545"/>
      <c r="H40" s="1545"/>
      <c r="I40" s="1545"/>
      <c r="J40" s="1545"/>
      <c r="K40" s="1545"/>
      <c r="L40" s="1545"/>
      <c r="M40" s="1545"/>
      <c r="N40" s="1545"/>
      <c r="O40" s="1545"/>
      <c r="P40" s="1545"/>
      <c r="Q40" s="1545"/>
      <c r="R40" s="1545"/>
      <c r="S40" s="1545"/>
      <c r="T40" s="1545"/>
      <c r="U40" s="1545"/>
      <c r="V40" s="1545"/>
      <c r="W40" s="1545"/>
      <c r="X40" s="1545"/>
      <c r="Y40" s="1545"/>
      <c r="Z40" s="1545"/>
      <c r="AA40" s="1545"/>
      <c r="AB40" s="1545"/>
      <c r="AC40" s="1545"/>
      <c r="AD40" s="1545"/>
      <c r="AE40" s="1545"/>
      <c r="AF40" s="1545"/>
      <c r="AG40" s="1545"/>
      <c r="AJ40" s="525"/>
    </row>
    <row r="41" spans="1:36" s="79" customFormat="1" ht="9.9499999999999993" customHeight="1" x14ac:dyDescent="0.15">
      <c r="B41" s="348"/>
      <c r="C41" s="514"/>
      <c r="D41" s="514"/>
      <c r="E41" s="514"/>
      <c r="F41" s="514"/>
      <c r="G41" s="514"/>
      <c r="H41" s="514"/>
      <c r="I41" s="514"/>
      <c r="J41" s="514"/>
      <c r="K41" s="514"/>
      <c r="L41" s="514"/>
      <c r="M41" s="514"/>
      <c r="N41" s="514"/>
      <c r="O41" s="514"/>
      <c r="P41" s="349"/>
      <c r="Q41" s="349"/>
      <c r="R41" s="349"/>
      <c r="S41" s="349"/>
      <c r="T41" s="349"/>
      <c r="U41" s="349"/>
      <c r="V41" s="349"/>
      <c r="W41" s="349"/>
      <c r="X41" s="349"/>
      <c r="Y41" s="349"/>
      <c r="Z41" s="349"/>
      <c r="AA41" s="349"/>
      <c r="AB41" s="349"/>
      <c r="AC41" s="349"/>
      <c r="AD41" s="349"/>
      <c r="AE41" s="349"/>
      <c r="AF41" s="349"/>
      <c r="AG41" s="249"/>
      <c r="AJ41" s="525"/>
    </row>
    <row r="42" spans="1:36" s="73" customFormat="1" ht="18" customHeight="1" thickBot="1" x14ac:dyDescent="0.2">
      <c r="A42" s="89"/>
      <c r="B42" s="79" t="s">
        <v>434</v>
      </c>
      <c r="C42" s="79"/>
      <c r="D42" s="79"/>
      <c r="E42" s="79"/>
      <c r="F42" s="79"/>
      <c r="G42" s="79"/>
      <c r="H42" s="79"/>
      <c r="I42" s="79"/>
      <c r="J42" s="79"/>
      <c r="K42" s="79"/>
      <c r="L42" s="79"/>
      <c r="M42" s="79"/>
      <c r="N42" s="79"/>
      <c r="O42" s="79"/>
      <c r="AG42" s="128"/>
    </row>
    <row r="43" spans="1:36" s="73" customFormat="1" ht="35.1" customHeight="1" x14ac:dyDescent="0.15">
      <c r="A43" s="79"/>
      <c r="B43" s="254" t="s">
        <v>266</v>
      </c>
      <c r="C43" s="1561" t="s">
        <v>425</v>
      </c>
      <c r="D43" s="1547"/>
      <c r="E43" s="1547"/>
      <c r="F43" s="1547"/>
      <c r="G43" s="1547"/>
      <c r="H43" s="1547"/>
      <c r="I43" s="1547"/>
      <c r="J43" s="1547"/>
      <c r="K43" s="1547"/>
      <c r="L43" s="1547"/>
      <c r="M43" s="1547"/>
      <c r="N43" s="1547"/>
      <c r="O43" s="1548"/>
      <c r="P43" s="1292"/>
      <c r="Q43" s="1293"/>
      <c r="R43" s="1293"/>
      <c r="S43" s="1293"/>
      <c r="T43" s="1293"/>
      <c r="U43" s="1293"/>
      <c r="V43" s="1293"/>
      <c r="W43" s="1293"/>
      <c r="X43" s="1293"/>
      <c r="Y43" s="1293"/>
      <c r="Z43" s="1293"/>
      <c r="AA43" s="1293"/>
      <c r="AB43" s="1293"/>
      <c r="AC43" s="1293"/>
      <c r="AD43" s="1293"/>
      <c r="AE43" s="1293"/>
      <c r="AF43" s="1294"/>
      <c r="AG43" s="83" t="s">
        <v>18</v>
      </c>
      <c r="AJ43" s="129"/>
    </row>
    <row r="44" spans="1:36" s="73" customFormat="1" ht="35.1" customHeight="1" thickBot="1" x14ac:dyDescent="0.2">
      <c r="A44" s="79"/>
      <c r="B44" s="255" t="s">
        <v>267</v>
      </c>
      <c r="C44" s="1549" t="s">
        <v>359</v>
      </c>
      <c r="D44" s="1550"/>
      <c r="E44" s="1550"/>
      <c r="F44" s="1550"/>
      <c r="G44" s="1550"/>
      <c r="H44" s="1550"/>
      <c r="I44" s="1550"/>
      <c r="J44" s="1550"/>
      <c r="K44" s="1550"/>
      <c r="L44" s="1550"/>
      <c r="M44" s="1550"/>
      <c r="N44" s="1550"/>
      <c r="O44" s="1551"/>
      <c r="P44" s="1274" t="str">
        <f>IF(P10="なし",ROUNDDOWN(P20-P21,-3),"")</f>
        <v/>
      </c>
      <c r="Q44" s="1275"/>
      <c r="R44" s="1275"/>
      <c r="S44" s="1275"/>
      <c r="T44" s="1275"/>
      <c r="U44" s="1275"/>
      <c r="V44" s="1275"/>
      <c r="W44" s="1275"/>
      <c r="X44" s="1275"/>
      <c r="Y44" s="1275"/>
      <c r="Z44" s="1275"/>
      <c r="AA44" s="1275"/>
      <c r="AB44" s="1275"/>
      <c r="AC44" s="1275"/>
      <c r="AD44" s="1275"/>
      <c r="AE44" s="1275"/>
      <c r="AF44" s="1276"/>
      <c r="AG44" s="78" t="s">
        <v>18</v>
      </c>
    </row>
    <row r="45" spans="1:36" s="73" customFormat="1" ht="35.1" customHeight="1" x14ac:dyDescent="0.15">
      <c r="A45" s="79"/>
      <c r="B45" s="254" t="s">
        <v>350</v>
      </c>
      <c r="C45" s="1561" t="s">
        <v>357</v>
      </c>
      <c r="D45" s="1547"/>
      <c r="E45" s="1547"/>
      <c r="F45" s="1547"/>
      <c r="G45" s="1547"/>
      <c r="H45" s="1547"/>
      <c r="I45" s="1547"/>
      <c r="J45" s="1547"/>
      <c r="K45" s="1547"/>
      <c r="L45" s="1547"/>
      <c r="M45" s="1547"/>
      <c r="N45" s="1547"/>
      <c r="O45" s="1548"/>
      <c r="P45" s="1277" t="str">
        <f>IF(P10="なし",P12,"")</f>
        <v/>
      </c>
      <c r="Q45" s="1278"/>
      <c r="R45" s="1278"/>
      <c r="S45" s="1278"/>
      <c r="T45" s="1278"/>
      <c r="U45" s="1278"/>
      <c r="V45" s="1278"/>
      <c r="W45" s="1278"/>
      <c r="X45" s="1278"/>
      <c r="Y45" s="1278"/>
      <c r="Z45" s="1278"/>
      <c r="AA45" s="1278"/>
      <c r="AB45" s="1278"/>
      <c r="AC45" s="1278"/>
      <c r="AD45" s="1278"/>
      <c r="AE45" s="1278"/>
      <c r="AF45" s="1236"/>
      <c r="AG45" s="83" t="s">
        <v>18</v>
      </c>
      <c r="AJ45" s="129"/>
    </row>
    <row r="46" spans="1:36" s="73" customFormat="1" ht="41.25" customHeight="1" thickBot="1" x14ac:dyDescent="0.2">
      <c r="A46" s="79"/>
      <c r="B46" s="255" t="s">
        <v>351</v>
      </c>
      <c r="C46" s="1549" t="s">
        <v>480</v>
      </c>
      <c r="D46" s="1550"/>
      <c r="E46" s="1550"/>
      <c r="F46" s="1550"/>
      <c r="G46" s="1550"/>
      <c r="H46" s="1550"/>
      <c r="I46" s="1550"/>
      <c r="J46" s="1550"/>
      <c r="K46" s="1550"/>
      <c r="L46" s="1550"/>
      <c r="M46" s="1550"/>
      <c r="N46" s="1550"/>
      <c r="O46" s="1551"/>
      <c r="P46" s="1552" t="str">
        <f>IF(P10="なし",ROUNDDOWN(【様式７別添１】内訳書!N24+【様式７別添１】内訳書!N45,-3),"")</f>
        <v/>
      </c>
      <c r="Q46" s="1553"/>
      <c r="R46" s="1553"/>
      <c r="S46" s="1553"/>
      <c r="T46" s="1553"/>
      <c r="U46" s="1553"/>
      <c r="V46" s="1553"/>
      <c r="W46" s="1553"/>
      <c r="X46" s="1553"/>
      <c r="Y46" s="1553"/>
      <c r="Z46" s="1553"/>
      <c r="AA46" s="1553"/>
      <c r="AB46" s="1553"/>
      <c r="AC46" s="1553"/>
      <c r="AD46" s="1553"/>
      <c r="AE46" s="1553"/>
      <c r="AF46" s="1554"/>
      <c r="AG46" s="78" t="s">
        <v>18</v>
      </c>
    </row>
    <row r="47" spans="1:36" ht="15" customHeight="1" x14ac:dyDescent="0.15">
      <c r="B47" s="239" t="s">
        <v>273</v>
      </c>
      <c r="C47" s="1559" t="s">
        <v>433</v>
      </c>
      <c r="D47" s="1546"/>
      <c r="E47" s="1546"/>
      <c r="F47" s="1546"/>
      <c r="G47" s="1546"/>
      <c r="H47" s="1546"/>
      <c r="I47" s="1546"/>
      <c r="J47" s="1546"/>
      <c r="K47" s="1546"/>
      <c r="L47" s="1546"/>
      <c r="M47" s="1546"/>
      <c r="N47" s="1546"/>
      <c r="O47" s="1546"/>
      <c r="P47" s="1546"/>
      <c r="Q47" s="1546"/>
      <c r="R47" s="1546"/>
      <c r="S47" s="1546"/>
      <c r="T47" s="1546"/>
      <c r="U47" s="1546"/>
      <c r="V47" s="1546"/>
      <c r="W47" s="1546"/>
      <c r="X47" s="1546"/>
      <c r="Y47" s="1546"/>
      <c r="Z47" s="1546"/>
      <c r="AA47" s="1546"/>
      <c r="AB47" s="1546"/>
      <c r="AC47" s="1546"/>
      <c r="AD47" s="1546"/>
      <c r="AE47" s="1546"/>
      <c r="AF47" s="1546"/>
      <c r="AG47" s="1546"/>
    </row>
    <row r="48" spans="1:36" ht="18" customHeight="1" x14ac:dyDescent="0.15">
      <c r="B48" s="75"/>
      <c r="C48" s="1560"/>
      <c r="D48" s="1560"/>
      <c r="E48" s="1560"/>
      <c r="F48" s="1560"/>
      <c r="G48" s="1560"/>
      <c r="H48" s="1560"/>
      <c r="I48" s="1560"/>
      <c r="J48" s="1560"/>
      <c r="K48" s="1560"/>
      <c r="L48" s="1560"/>
      <c r="M48" s="1560"/>
      <c r="N48" s="1560"/>
      <c r="O48" s="1560"/>
      <c r="P48" s="1560"/>
      <c r="Q48" s="1560"/>
      <c r="R48" s="1560"/>
      <c r="S48" s="1560"/>
      <c r="T48" s="1560"/>
      <c r="U48" s="1560"/>
      <c r="V48" s="1560"/>
      <c r="W48" s="1560"/>
      <c r="X48" s="1560"/>
      <c r="Y48" s="1560"/>
      <c r="Z48" s="1560"/>
      <c r="AA48" s="1560"/>
      <c r="AB48" s="1560"/>
      <c r="AC48" s="1560"/>
      <c r="AD48" s="1560"/>
      <c r="AE48" s="1560"/>
      <c r="AF48" s="1560"/>
      <c r="AG48" s="1560"/>
    </row>
    <row r="49" spans="2:33" ht="18" customHeight="1" x14ac:dyDescent="0.15">
      <c r="B49" s="526" t="s">
        <v>232</v>
      </c>
      <c r="C49" s="81" t="s">
        <v>415</v>
      </c>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row>
    <row r="50" spans="2:33" ht="9.9499999999999993" customHeight="1" x14ac:dyDescent="0.15">
      <c r="B50" s="75"/>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row>
    <row r="51" spans="2:33" ht="18" customHeight="1" x14ac:dyDescent="0.15">
      <c r="B51" s="1" t="s">
        <v>34</v>
      </c>
    </row>
    <row r="53" spans="2:33" ht="18" customHeight="1" x14ac:dyDescent="0.15">
      <c r="P53" s="1273" t="s">
        <v>169</v>
      </c>
      <c r="Q53" s="1273"/>
      <c r="R53" s="1273"/>
      <c r="S53" s="1273"/>
      <c r="T53" s="1273"/>
      <c r="U53" s="1273"/>
      <c r="V53" s="1273"/>
      <c r="X53" s="956"/>
      <c r="Y53" s="956"/>
      <c r="Z53" s="956"/>
      <c r="AA53" s="956"/>
      <c r="AB53" s="956"/>
      <c r="AC53" s="956"/>
      <c r="AD53" s="956"/>
      <c r="AE53" s="956"/>
      <c r="AF53" s="956"/>
      <c r="AG53" s="956"/>
    </row>
    <row r="54" spans="2:33" ht="18" customHeight="1" x14ac:dyDescent="0.15">
      <c r="R54" s="964" t="s">
        <v>19</v>
      </c>
      <c r="S54" s="964"/>
      <c r="T54" s="964"/>
      <c r="U54" s="964"/>
      <c r="V54" s="964"/>
      <c r="W54" s="964"/>
      <c r="X54" s="885"/>
      <c r="Y54" s="885"/>
      <c r="Z54" s="885"/>
      <c r="AA54" s="885"/>
      <c r="AB54" s="885"/>
      <c r="AC54" s="885"/>
      <c r="AD54" s="885"/>
      <c r="AE54" s="885"/>
      <c r="AF54" s="885"/>
      <c r="AG54" s="885"/>
    </row>
    <row r="55" spans="2:33" ht="18" customHeight="1" x14ac:dyDescent="0.15">
      <c r="R55" s="950" t="s">
        <v>20</v>
      </c>
      <c r="S55" s="950"/>
      <c r="T55" s="950"/>
      <c r="U55" s="950"/>
      <c r="V55" s="950"/>
      <c r="W55" s="950"/>
      <c r="X55" s="951"/>
      <c r="Y55" s="951"/>
      <c r="Z55" s="951"/>
      <c r="AA55" s="951"/>
      <c r="AB55" s="951"/>
      <c r="AC55" s="951"/>
      <c r="AD55" s="951"/>
      <c r="AE55" s="951"/>
      <c r="AF55" s="951"/>
      <c r="AG55" s="951"/>
    </row>
  </sheetData>
  <mergeCells count="65">
    <mergeCell ref="B2:AF2"/>
    <mergeCell ref="B11:B12"/>
    <mergeCell ref="C10:O10"/>
    <mergeCell ref="O4:T4"/>
    <mergeCell ref="U4:AG4"/>
    <mergeCell ref="O5:T5"/>
    <mergeCell ref="U5:AG5"/>
    <mergeCell ref="P12:AF12"/>
    <mergeCell ref="P10:S10"/>
    <mergeCell ref="O7:T7"/>
    <mergeCell ref="C11:O12"/>
    <mergeCell ref="F22:O22"/>
    <mergeCell ref="E13:O13"/>
    <mergeCell ref="P13:AF13"/>
    <mergeCell ref="O6:T6"/>
    <mergeCell ref="U6:AG6"/>
    <mergeCell ref="P11:Q11"/>
    <mergeCell ref="T11:U11"/>
    <mergeCell ref="C15:AG15"/>
    <mergeCell ref="E21:O21"/>
    <mergeCell ref="P21:AF21"/>
    <mergeCell ref="C14:O14"/>
    <mergeCell ref="P18:AF18"/>
    <mergeCell ref="P19:AF19"/>
    <mergeCell ref="E20:O20"/>
    <mergeCell ref="P20:AF20"/>
    <mergeCell ref="C18:O18"/>
    <mergeCell ref="P14:AB14"/>
    <mergeCell ref="R55:W55"/>
    <mergeCell ref="X55:AG55"/>
    <mergeCell ref="R54:W54"/>
    <mergeCell ref="X54:AG54"/>
    <mergeCell ref="P38:AF38"/>
    <mergeCell ref="X53:AG53"/>
    <mergeCell ref="P53:V53"/>
    <mergeCell ref="P43:AF43"/>
    <mergeCell ref="C47:AG48"/>
    <mergeCell ref="P44:AF44"/>
    <mergeCell ref="C39:O39"/>
    <mergeCell ref="C43:O43"/>
    <mergeCell ref="C44:O44"/>
    <mergeCell ref="F24:O24"/>
    <mergeCell ref="C45:O45"/>
    <mergeCell ref="P45:AF45"/>
    <mergeCell ref="C46:O46"/>
    <mergeCell ref="P46:AF46"/>
    <mergeCell ref="P23:AF23"/>
    <mergeCell ref="P24:AF24"/>
    <mergeCell ref="P31:AF31"/>
    <mergeCell ref="C32:O32"/>
    <mergeCell ref="F25:O25"/>
    <mergeCell ref="P25:AF25"/>
    <mergeCell ref="E26:O26"/>
    <mergeCell ref="P26:AF26"/>
    <mergeCell ref="P32:AF32"/>
    <mergeCell ref="P33:AF33"/>
    <mergeCell ref="P27:AF27"/>
    <mergeCell ref="G31:O31"/>
    <mergeCell ref="G33:O33"/>
    <mergeCell ref="C40:AG40"/>
    <mergeCell ref="C34:AG34"/>
    <mergeCell ref="C30:O30"/>
    <mergeCell ref="P30:AF30"/>
    <mergeCell ref="P39:AF39"/>
    <mergeCell ref="C38:O38"/>
  </mergeCells>
  <phoneticPr fontId="5"/>
  <dataValidations count="1">
    <dataValidation type="list" allowBlank="1" showInputMessage="1" showErrorMessage="1" sqref="P10:S10">
      <formula1>$AI$10:$AI$11</formula1>
    </dataValidation>
  </dataValidations>
  <printOptions horizontalCentered="1"/>
  <pageMargins left="0.51181102362204722" right="0.35433070866141736" top="0.59055118110236227" bottom="0.39370078740157483" header="0.51181102362204722" footer="0.51181102362204722"/>
  <pageSetup paperSize="9" scale="6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S47"/>
  <sheetViews>
    <sheetView showGridLines="0" view="pageBreakPreview" zoomScaleNormal="85" zoomScaleSheetLayoutView="100" workbookViewId="0"/>
  </sheetViews>
  <sheetFormatPr defaultColWidth="9" defaultRowHeight="13.5" x14ac:dyDescent="0.15"/>
  <cols>
    <col min="1" max="1" width="5.625" style="84" customWidth="1"/>
    <col min="2" max="6" width="3.25" style="84" customWidth="1"/>
    <col min="7" max="9" width="3.625" style="84" customWidth="1"/>
    <col min="10" max="13" width="3.25" style="84" customWidth="1"/>
    <col min="14" max="16" width="2.875" style="84" customWidth="1"/>
    <col min="17" max="18" width="3.125" style="84" customWidth="1"/>
    <col min="19" max="19" width="4.625" style="84" customWidth="1"/>
    <col min="20" max="21" width="3.125" style="84" customWidth="1"/>
    <col min="22" max="22" width="4.625" style="84" customWidth="1"/>
    <col min="23" max="24" width="3.125" style="84" customWidth="1"/>
    <col min="25" max="28" width="2.875" style="84" customWidth="1"/>
    <col min="29" max="29" width="2.625" style="84" customWidth="1"/>
    <col min="30" max="32" width="2.875" style="84" customWidth="1"/>
    <col min="33" max="34" width="3" style="84" customWidth="1"/>
    <col min="35" max="35" width="4.625" style="84" customWidth="1"/>
    <col min="36" max="37" width="3" style="84" customWidth="1"/>
    <col min="38" max="38" width="4.625" style="84" customWidth="1"/>
    <col min="39" max="40" width="3" style="84" customWidth="1"/>
    <col min="41" max="44" width="2.875" style="84" customWidth="1"/>
    <col min="45" max="45" width="2.625" style="84" customWidth="1"/>
    <col min="46" max="16384" width="9" style="84"/>
  </cols>
  <sheetData>
    <row r="1" spans="1:45" ht="17.25" customHeight="1" thickBot="1" x14ac:dyDescent="0.2">
      <c r="A1" s="427" t="s">
        <v>409</v>
      </c>
      <c r="B1" s="428"/>
    </row>
    <row r="2" spans="1:45" ht="17.25" customHeight="1" thickBot="1" x14ac:dyDescent="0.2">
      <c r="A2" s="427"/>
      <c r="B2" s="428"/>
      <c r="V2" s="1638" t="s">
        <v>291</v>
      </c>
      <c r="W2" s="1636"/>
      <c r="X2" s="1636"/>
      <c r="Y2" s="1636"/>
      <c r="Z2" s="1636"/>
      <c r="AA2" s="1636"/>
      <c r="AB2" s="1636"/>
      <c r="AC2" s="1637"/>
      <c r="AD2" s="1636">
        <f>【様式７】計画書Ⅱ!U5</f>
        <v>0</v>
      </c>
      <c r="AE2" s="1636"/>
      <c r="AF2" s="1636"/>
      <c r="AG2" s="1636"/>
      <c r="AH2" s="1636"/>
      <c r="AI2" s="1636"/>
      <c r="AJ2" s="1636"/>
      <c r="AK2" s="1636"/>
      <c r="AL2" s="1636"/>
      <c r="AM2" s="1636"/>
      <c r="AN2" s="1636"/>
      <c r="AO2" s="1636"/>
      <c r="AP2" s="1636"/>
      <c r="AQ2" s="1636"/>
      <c r="AR2" s="1636"/>
      <c r="AS2" s="1637"/>
    </row>
    <row r="3" spans="1:45" ht="22.5" customHeight="1" x14ac:dyDescent="0.15">
      <c r="A3" s="458" t="s">
        <v>343</v>
      </c>
      <c r="B3" s="429"/>
    </row>
    <row r="4" spans="1:45" ht="30" customHeight="1" thickBot="1" x14ac:dyDescent="0.2">
      <c r="A4" s="1639" t="s">
        <v>251</v>
      </c>
      <c r="B4" s="1639"/>
      <c r="C4" s="1640"/>
      <c r="D4" s="1640"/>
      <c r="E4" s="1640"/>
      <c r="F4" s="1640"/>
      <c r="G4" s="1640"/>
      <c r="H4" s="1640"/>
      <c r="I4" s="1640"/>
      <c r="J4" s="1640"/>
      <c r="K4" s="1640"/>
      <c r="L4" s="1640"/>
      <c r="M4" s="1640"/>
      <c r="N4" s="1640"/>
      <c r="O4" s="1640"/>
      <c r="P4" s="1640"/>
      <c r="Q4" s="1640"/>
      <c r="R4" s="1640"/>
      <c r="S4" s="1640"/>
      <c r="T4" s="1640"/>
      <c r="U4" s="1640"/>
      <c r="V4" s="1640"/>
      <c r="W4" s="1640"/>
      <c r="X4" s="1640"/>
      <c r="Y4" s="1640"/>
      <c r="Z4" s="1640"/>
      <c r="AA4" s="1640"/>
      <c r="AB4" s="1640"/>
      <c r="AC4" s="1640"/>
      <c r="AD4" s="1641"/>
      <c r="AE4" s="1641"/>
      <c r="AF4" s="1641"/>
      <c r="AG4" s="1641"/>
      <c r="AH4" s="1641"/>
      <c r="AI4" s="1641"/>
      <c r="AJ4" s="1641"/>
      <c r="AK4" s="1641"/>
      <c r="AL4" s="1641"/>
      <c r="AM4" s="1641"/>
      <c r="AN4" s="1641"/>
      <c r="AO4" s="1641"/>
      <c r="AP4" s="1641"/>
      <c r="AQ4" s="1641"/>
      <c r="AR4" s="1641"/>
      <c r="AS4" s="1641"/>
    </row>
    <row r="5" spans="1:45" s="85" customFormat="1" ht="20.100000000000001" customHeight="1" x14ac:dyDescent="0.15">
      <c r="A5" s="1591" t="s">
        <v>23</v>
      </c>
      <c r="B5" s="907" t="s">
        <v>78</v>
      </c>
      <c r="C5" s="902"/>
      <c r="D5" s="902"/>
      <c r="E5" s="902"/>
      <c r="F5" s="903"/>
      <c r="G5" s="907" t="s">
        <v>4</v>
      </c>
      <c r="H5" s="902"/>
      <c r="I5" s="903"/>
      <c r="J5" s="909" t="s">
        <v>96</v>
      </c>
      <c r="K5" s="887"/>
      <c r="L5" s="887"/>
      <c r="M5" s="888"/>
      <c r="N5" s="907" t="s">
        <v>237</v>
      </c>
      <c r="O5" s="902"/>
      <c r="P5" s="902"/>
      <c r="Q5" s="902"/>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13"/>
    </row>
    <row r="6" spans="1:45" s="85" customFormat="1" ht="32.25" customHeight="1" thickBot="1" x14ac:dyDescent="0.2">
      <c r="A6" s="1592"/>
      <c r="B6" s="1593"/>
      <c r="C6" s="1594"/>
      <c r="D6" s="1594"/>
      <c r="E6" s="1594"/>
      <c r="F6" s="1071"/>
      <c r="G6" s="1593"/>
      <c r="H6" s="1594"/>
      <c r="I6" s="1071"/>
      <c r="J6" s="1595"/>
      <c r="K6" s="1596"/>
      <c r="L6" s="1596"/>
      <c r="M6" s="1597"/>
      <c r="N6" s="279"/>
      <c r="O6" s="280"/>
      <c r="P6" s="280"/>
      <c r="Q6" s="280"/>
      <c r="R6" s="280"/>
      <c r="S6" s="280"/>
      <c r="T6" s="280"/>
      <c r="U6" s="280"/>
      <c r="V6" s="280"/>
      <c r="W6" s="280"/>
      <c r="X6" s="280"/>
      <c r="Y6" s="280"/>
      <c r="Z6" s="280"/>
      <c r="AA6" s="280"/>
      <c r="AB6" s="280"/>
      <c r="AC6" s="280"/>
      <c r="AD6" s="1109" t="s">
        <v>380</v>
      </c>
      <c r="AE6" s="1627"/>
      <c r="AF6" s="1627"/>
      <c r="AG6" s="1627"/>
      <c r="AH6" s="1627"/>
      <c r="AI6" s="1627"/>
      <c r="AJ6" s="1627"/>
      <c r="AK6" s="1627"/>
      <c r="AL6" s="1627"/>
      <c r="AM6" s="1627"/>
      <c r="AN6" s="1627"/>
      <c r="AO6" s="1627"/>
      <c r="AP6" s="1627"/>
      <c r="AQ6" s="1627"/>
      <c r="AR6" s="1627"/>
      <c r="AS6" s="1628"/>
    </row>
    <row r="7" spans="1:45" ht="26.1" customHeight="1" x14ac:dyDescent="0.15">
      <c r="A7" s="430" t="s">
        <v>102</v>
      </c>
      <c r="B7" s="1267" t="s">
        <v>105</v>
      </c>
      <c r="C7" s="1598"/>
      <c r="D7" s="1598"/>
      <c r="E7" s="1598"/>
      <c r="F7" s="1598"/>
      <c r="G7" s="1599" t="s">
        <v>75</v>
      </c>
      <c r="H7" s="1600"/>
      <c r="I7" s="1600"/>
      <c r="J7" s="1599" t="s">
        <v>77</v>
      </c>
      <c r="K7" s="1600"/>
      <c r="L7" s="1600"/>
      <c r="M7" s="1601"/>
      <c r="N7" s="1602">
        <v>40000</v>
      </c>
      <c r="O7" s="1603"/>
      <c r="P7" s="1603"/>
      <c r="Q7" s="86" t="s">
        <v>18</v>
      </c>
      <c r="R7" s="86" t="s">
        <v>120</v>
      </c>
      <c r="S7" s="235">
        <v>12</v>
      </c>
      <c r="T7" s="86" t="s">
        <v>97</v>
      </c>
      <c r="U7" s="86" t="s">
        <v>119</v>
      </c>
      <c r="V7" s="235">
        <v>2</v>
      </c>
      <c r="W7" s="86" t="s">
        <v>43</v>
      </c>
      <c r="X7" s="86" t="s">
        <v>118</v>
      </c>
      <c r="Y7" s="1604">
        <f>N7*S7*V7</f>
        <v>960000</v>
      </c>
      <c r="Z7" s="1604"/>
      <c r="AA7" s="1604"/>
      <c r="AB7" s="1604"/>
      <c r="AC7" s="440" t="s">
        <v>18</v>
      </c>
      <c r="AD7" s="1629">
        <v>2000</v>
      </c>
      <c r="AE7" s="1630"/>
      <c r="AF7" s="1630"/>
      <c r="AG7" s="111" t="s">
        <v>18</v>
      </c>
      <c r="AH7" s="111" t="s">
        <v>119</v>
      </c>
      <c r="AI7" s="234">
        <v>12</v>
      </c>
      <c r="AJ7" s="111" t="s">
        <v>97</v>
      </c>
      <c r="AK7" s="111" t="s">
        <v>119</v>
      </c>
      <c r="AL7" s="234">
        <v>2</v>
      </c>
      <c r="AM7" s="111" t="s">
        <v>43</v>
      </c>
      <c r="AN7" s="111" t="s">
        <v>118</v>
      </c>
      <c r="AO7" s="1631">
        <f>AD7*AI7*AL7</f>
        <v>48000</v>
      </c>
      <c r="AP7" s="1631"/>
      <c r="AQ7" s="1631"/>
      <c r="AR7" s="1631"/>
      <c r="AS7" s="135" t="s">
        <v>18</v>
      </c>
    </row>
    <row r="8" spans="1:45" ht="26.1" customHeight="1" x14ac:dyDescent="0.15">
      <c r="A8" s="430" t="s">
        <v>101</v>
      </c>
      <c r="B8" s="1267" t="s">
        <v>76</v>
      </c>
      <c r="C8" s="1598"/>
      <c r="D8" s="1598"/>
      <c r="E8" s="1598"/>
      <c r="F8" s="1598"/>
      <c r="G8" s="1599" t="s">
        <v>75</v>
      </c>
      <c r="H8" s="1600"/>
      <c r="I8" s="1600"/>
      <c r="J8" s="1599" t="s">
        <v>99</v>
      </c>
      <c r="K8" s="1600"/>
      <c r="L8" s="1600"/>
      <c r="M8" s="1601"/>
      <c r="N8" s="1602">
        <v>40000</v>
      </c>
      <c r="O8" s="1603"/>
      <c r="P8" s="1603"/>
      <c r="Q8" s="86" t="s">
        <v>18</v>
      </c>
      <c r="R8" s="86" t="s">
        <v>120</v>
      </c>
      <c r="S8" s="235">
        <v>12</v>
      </c>
      <c r="T8" s="86" t="s">
        <v>97</v>
      </c>
      <c r="U8" s="86" t="s">
        <v>119</v>
      </c>
      <c r="V8" s="235">
        <v>1</v>
      </c>
      <c r="W8" s="86" t="s">
        <v>43</v>
      </c>
      <c r="X8" s="86" t="s">
        <v>118</v>
      </c>
      <c r="Y8" s="1604">
        <f t="shared" ref="Y8:Y11" si="0">N8*S8*V8</f>
        <v>480000</v>
      </c>
      <c r="Z8" s="1604"/>
      <c r="AA8" s="1604"/>
      <c r="AB8" s="1604"/>
      <c r="AC8" s="440" t="s">
        <v>18</v>
      </c>
      <c r="AD8" s="1602">
        <v>2000</v>
      </c>
      <c r="AE8" s="1603"/>
      <c r="AF8" s="1603"/>
      <c r="AG8" s="86" t="s">
        <v>18</v>
      </c>
      <c r="AH8" s="86" t="s">
        <v>119</v>
      </c>
      <c r="AI8" s="235">
        <v>12</v>
      </c>
      <c r="AJ8" s="86" t="s">
        <v>97</v>
      </c>
      <c r="AK8" s="86" t="s">
        <v>119</v>
      </c>
      <c r="AL8" s="235">
        <v>1</v>
      </c>
      <c r="AM8" s="86" t="s">
        <v>43</v>
      </c>
      <c r="AN8" s="86" t="s">
        <v>118</v>
      </c>
      <c r="AO8" s="1631">
        <f t="shared" ref="AO8:AO11" si="1">AD8*AI8*AL8</f>
        <v>24000</v>
      </c>
      <c r="AP8" s="1631"/>
      <c r="AQ8" s="1631"/>
      <c r="AR8" s="1631"/>
      <c r="AS8" s="87" t="s">
        <v>18</v>
      </c>
    </row>
    <row r="9" spans="1:45" ht="26.1" customHeight="1" x14ac:dyDescent="0.15">
      <c r="A9" s="430" t="s">
        <v>104</v>
      </c>
      <c r="B9" s="1605" t="s">
        <v>392</v>
      </c>
      <c r="C9" s="1606"/>
      <c r="D9" s="1606"/>
      <c r="E9" s="1606"/>
      <c r="F9" s="1607"/>
      <c r="G9" s="1608" t="s">
        <v>393</v>
      </c>
      <c r="H9" s="1609"/>
      <c r="I9" s="1610"/>
      <c r="J9" s="1599" t="s">
        <v>77</v>
      </c>
      <c r="K9" s="1600"/>
      <c r="L9" s="1600"/>
      <c r="M9" s="1601"/>
      <c r="N9" s="1602">
        <v>40000</v>
      </c>
      <c r="O9" s="1603"/>
      <c r="P9" s="1603"/>
      <c r="Q9" s="86" t="s">
        <v>18</v>
      </c>
      <c r="R9" s="86" t="s">
        <v>119</v>
      </c>
      <c r="S9" s="235">
        <v>12</v>
      </c>
      <c r="T9" s="86" t="s">
        <v>97</v>
      </c>
      <c r="U9" s="86" t="s">
        <v>119</v>
      </c>
      <c r="V9" s="235">
        <v>1</v>
      </c>
      <c r="W9" s="86" t="s">
        <v>43</v>
      </c>
      <c r="X9" s="86" t="s">
        <v>118</v>
      </c>
      <c r="Y9" s="1603">
        <f t="shared" si="0"/>
        <v>480000</v>
      </c>
      <c r="Z9" s="1603"/>
      <c r="AA9" s="1603"/>
      <c r="AB9" s="1603"/>
      <c r="AC9" s="440" t="s">
        <v>18</v>
      </c>
      <c r="AD9" s="1602">
        <v>2000</v>
      </c>
      <c r="AE9" s="1603"/>
      <c r="AF9" s="1603"/>
      <c r="AG9" s="86" t="s">
        <v>18</v>
      </c>
      <c r="AH9" s="86" t="s">
        <v>119</v>
      </c>
      <c r="AI9" s="235">
        <v>12</v>
      </c>
      <c r="AJ9" s="86" t="s">
        <v>97</v>
      </c>
      <c r="AK9" s="86" t="s">
        <v>119</v>
      </c>
      <c r="AL9" s="235">
        <v>1</v>
      </c>
      <c r="AM9" s="86" t="s">
        <v>43</v>
      </c>
      <c r="AN9" s="86" t="s">
        <v>118</v>
      </c>
      <c r="AO9" s="1603">
        <f t="shared" si="1"/>
        <v>24000</v>
      </c>
      <c r="AP9" s="1603"/>
      <c r="AQ9" s="1603"/>
      <c r="AR9" s="1603"/>
      <c r="AS9" s="87" t="s">
        <v>18</v>
      </c>
    </row>
    <row r="10" spans="1:45" ht="26.1" customHeight="1" x14ac:dyDescent="0.15">
      <c r="A10" s="430" t="s">
        <v>396</v>
      </c>
      <c r="B10" s="1267" t="s">
        <v>103</v>
      </c>
      <c r="C10" s="1598"/>
      <c r="D10" s="1598"/>
      <c r="E10" s="1598"/>
      <c r="F10" s="1598"/>
      <c r="G10" s="1599" t="s">
        <v>75</v>
      </c>
      <c r="H10" s="1600"/>
      <c r="I10" s="1600"/>
      <c r="J10" s="1599" t="s">
        <v>77</v>
      </c>
      <c r="K10" s="1600"/>
      <c r="L10" s="1600"/>
      <c r="M10" s="1601"/>
      <c r="N10" s="1602">
        <v>40000</v>
      </c>
      <c r="O10" s="1603"/>
      <c r="P10" s="1603"/>
      <c r="Q10" s="86" t="s">
        <v>18</v>
      </c>
      <c r="R10" s="86" t="s">
        <v>120</v>
      </c>
      <c r="S10" s="235">
        <v>12</v>
      </c>
      <c r="T10" s="86" t="s">
        <v>97</v>
      </c>
      <c r="U10" s="86" t="s">
        <v>119</v>
      </c>
      <c r="V10" s="235">
        <v>1</v>
      </c>
      <c r="W10" s="86" t="s">
        <v>43</v>
      </c>
      <c r="X10" s="86" t="s">
        <v>118</v>
      </c>
      <c r="Y10" s="1604">
        <f t="shared" si="0"/>
        <v>480000</v>
      </c>
      <c r="Z10" s="1604"/>
      <c r="AA10" s="1604"/>
      <c r="AB10" s="1604"/>
      <c r="AC10" s="440" t="s">
        <v>18</v>
      </c>
      <c r="AD10" s="1602">
        <v>2000</v>
      </c>
      <c r="AE10" s="1603"/>
      <c r="AF10" s="1603"/>
      <c r="AG10" s="86" t="s">
        <v>18</v>
      </c>
      <c r="AH10" s="86" t="s">
        <v>119</v>
      </c>
      <c r="AI10" s="235">
        <v>12</v>
      </c>
      <c r="AJ10" s="86" t="s">
        <v>97</v>
      </c>
      <c r="AK10" s="86" t="s">
        <v>119</v>
      </c>
      <c r="AL10" s="235">
        <v>1</v>
      </c>
      <c r="AM10" s="86" t="s">
        <v>43</v>
      </c>
      <c r="AN10" s="86" t="s">
        <v>118</v>
      </c>
      <c r="AO10" s="1631">
        <f t="shared" si="1"/>
        <v>24000</v>
      </c>
      <c r="AP10" s="1631"/>
      <c r="AQ10" s="1631"/>
      <c r="AR10" s="1631"/>
      <c r="AS10" s="87" t="s">
        <v>18</v>
      </c>
    </row>
    <row r="11" spans="1:45" ht="26.1" customHeight="1" x14ac:dyDescent="0.15">
      <c r="A11" s="430" t="s">
        <v>397</v>
      </c>
      <c r="B11" s="1267" t="s">
        <v>103</v>
      </c>
      <c r="C11" s="1598"/>
      <c r="D11" s="1598"/>
      <c r="E11" s="1598"/>
      <c r="F11" s="1598"/>
      <c r="G11" s="908" t="s">
        <v>98</v>
      </c>
      <c r="H11" s="905"/>
      <c r="I11" s="905"/>
      <c r="J11" s="1599" t="s">
        <v>77</v>
      </c>
      <c r="K11" s="1600"/>
      <c r="L11" s="1600"/>
      <c r="M11" s="1601"/>
      <c r="N11" s="1602">
        <v>30000</v>
      </c>
      <c r="O11" s="1603"/>
      <c r="P11" s="1603"/>
      <c r="Q11" s="86" t="s">
        <v>18</v>
      </c>
      <c r="R11" s="86" t="s">
        <v>120</v>
      </c>
      <c r="S11" s="235">
        <v>12</v>
      </c>
      <c r="T11" s="86" t="s">
        <v>97</v>
      </c>
      <c r="U11" s="86" t="s">
        <v>119</v>
      </c>
      <c r="V11" s="235">
        <v>1</v>
      </c>
      <c r="W11" s="86" t="s">
        <v>43</v>
      </c>
      <c r="X11" s="86" t="s">
        <v>118</v>
      </c>
      <c r="Y11" s="1604">
        <f t="shared" si="0"/>
        <v>360000</v>
      </c>
      <c r="Z11" s="1604"/>
      <c r="AA11" s="1604"/>
      <c r="AB11" s="1604"/>
      <c r="AC11" s="440" t="s">
        <v>18</v>
      </c>
      <c r="AD11" s="1602">
        <v>1000</v>
      </c>
      <c r="AE11" s="1603"/>
      <c r="AF11" s="1603"/>
      <c r="AG11" s="86" t="s">
        <v>18</v>
      </c>
      <c r="AH11" s="86" t="s">
        <v>119</v>
      </c>
      <c r="AI11" s="235">
        <v>12</v>
      </c>
      <c r="AJ11" s="86" t="s">
        <v>97</v>
      </c>
      <c r="AK11" s="86" t="s">
        <v>119</v>
      </c>
      <c r="AL11" s="235">
        <v>1</v>
      </c>
      <c r="AM11" s="86" t="s">
        <v>43</v>
      </c>
      <c r="AN11" s="86" t="s">
        <v>118</v>
      </c>
      <c r="AO11" s="1631">
        <f t="shared" si="1"/>
        <v>12000</v>
      </c>
      <c r="AP11" s="1631"/>
      <c r="AQ11" s="1631"/>
      <c r="AR11" s="1631"/>
      <c r="AS11" s="87" t="s">
        <v>18</v>
      </c>
    </row>
    <row r="12" spans="1:45" ht="26.1" customHeight="1" x14ac:dyDescent="0.15">
      <c r="A12" s="430">
        <v>1</v>
      </c>
      <c r="B12" s="1611"/>
      <c r="C12" s="1612"/>
      <c r="D12" s="1612"/>
      <c r="E12" s="1612"/>
      <c r="F12" s="1612"/>
      <c r="G12" s="1613"/>
      <c r="H12" s="1614"/>
      <c r="I12" s="1614"/>
      <c r="J12" s="1613"/>
      <c r="K12" s="1614"/>
      <c r="L12" s="1614"/>
      <c r="M12" s="1615"/>
      <c r="N12" s="1616"/>
      <c r="O12" s="1617"/>
      <c r="P12" s="1617"/>
      <c r="Q12" s="86" t="s">
        <v>18</v>
      </c>
      <c r="R12" s="86" t="s">
        <v>120</v>
      </c>
      <c r="S12" s="233"/>
      <c r="T12" s="86" t="s">
        <v>97</v>
      </c>
      <c r="U12" s="86" t="s">
        <v>119</v>
      </c>
      <c r="V12" s="233"/>
      <c r="W12" s="86" t="s">
        <v>43</v>
      </c>
      <c r="X12" s="86" t="s">
        <v>118</v>
      </c>
      <c r="Y12" s="1235">
        <f>N12*S12*V12</f>
        <v>0</v>
      </c>
      <c r="Z12" s="1235"/>
      <c r="AA12" s="1235"/>
      <c r="AB12" s="1235"/>
      <c r="AC12" s="440" t="s">
        <v>18</v>
      </c>
      <c r="AD12" s="1616"/>
      <c r="AE12" s="1617"/>
      <c r="AF12" s="1617"/>
      <c r="AG12" s="86" t="s">
        <v>18</v>
      </c>
      <c r="AH12" s="86" t="s">
        <v>119</v>
      </c>
      <c r="AI12" s="233"/>
      <c r="AJ12" s="86" t="s">
        <v>97</v>
      </c>
      <c r="AK12" s="86" t="s">
        <v>119</v>
      </c>
      <c r="AL12" s="233"/>
      <c r="AM12" s="86" t="s">
        <v>43</v>
      </c>
      <c r="AN12" s="86" t="s">
        <v>118</v>
      </c>
      <c r="AO12" s="1235">
        <f>AD12*AI12*AL12</f>
        <v>0</v>
      </c>
      <c r="AP12" s="1235"/>
      <c r="AQ12" s="1235"/>
      <c r="AR12" s="1235"/>
      <c r="AS12" s="87" t="s">
        <v>18</v>
      </c>
    </row>
    <row r="13" spans="1:45" ht="26.1" customHeight="1" x14ac:dyDescent="0.15">
      <c r="A13" s="430">
        <v>2</v>
      </c>
      <c r="B13" s="1611"/>
      <c r="C13" s="1612"/>
      <c r="D13" s="1612"/>
      <c r="E13" s="1612"/>
      <c r="F13" s="1612"/>
      <c r="G13" s="1613"/>
      <c r="H13" s="1614"/>
      <c r="I13" s="1614"/>
      <c r="J13" s="1613"/>
      <c r="K13" s="1614"/>
      <c r="L13" s="1614"/>
      <c r="M13" s="1615"/>
      <c r="N13" s="1616"/>
      <c r="O13" s="1617"/>
      <c r="P13" s="1617"/>
      <c r="Q13" s="86" t="s">
        <v>18</v>
      </c>
      <c r="R13" s="86" t="s">
        <v>120</v>
      </c>
      <c r="S13" s="233"/>
      <c r="T13" s="86" t="s">
        <v>97</v>
      </c>
      <c r="U13" s="86" t="s">
        <v>119</v>
      </c>
      <c r="V13" s="233"/>
      <c r="W13" s="86" t="s">
        <v>43</v>
      </c>
      <c r="X13" s="86" t="s">
        <v>118</v>
      </c>
      <c r="Y13" s="1235">
        <f t="shared" ref="Y13:Y21" si="2">N13*S13*V13</f>
        <v>0</v>
      </c>
      <c r="Z13" s="1235"/>
      <c r="AA13" s="1235"/>
      <c r="AB13" s="1235"/>
      <c r="AC13" s="440" t="s">
        <v>18</v>
      </c>
      <c r="AD13" s="1616"/>
      <c r="AE13" s="1617"/>
      <c r="AF13" s="1617"/>
      <c r="AG13" s="86" t="s">
        <v>18</v>
      </c>
      <c r="AH13" s="86" t="s">
        <v>119</v>
      </c>
      <c r="AI13" s="233"/>
      <c r="AJ13" s="86" t="s">
        <v>97</v>
      </c>
      <c r="AK13" s="86" t="s">
        <v>119</v>
      </c>
      <c r="AL13" s="233"/>
      <c r="AM13" s="86" t="s">
        <v>43</v>
      </c>
      <c r="AN13" s="86" t="s">
        <v>118</v>
      </c>
      <c r="AO13" s="1235">
        <f t="shared" ref="AO13:AO15" si="3">AD13*AI13*AL13</f>
        <v>0</v>
      </c>
      <c r="AP13" s="1235"/>
      <c r="AQ13" s="1235"/>
      <c r="AR13" s="1235"/>
      <c r="AS13" s="87" t="s">
        <v>18</v>
      </c>
    </row>
    <row r="14" spans="1:45" ht="26.1" customHeight="1" x14ac:dyDescent="0.15">
      <c r="A14" s="430">
        <v>3</v>
      </c>
      <c r="B14" s="1611"/>
      <c r="C14" s="1612"/>
      <c r="D14" s="1612"/>
      <c r="E14" s="1612"/>
      <c r="F14" s="1612"/>
      <c r="G14" s="1613"/>
      <c r="H14" s="1614"/>
      <c r="I14" s="1614"/>
      <c r="J14" s="1613"/>
      <c r="K14" s="1614"/>
      <c r="L14" s="1614"/>
      <c r="M14" s="1615"/>
      <c r="N14" s="1616"/>
      <c r="O14" s="1617"/>
      <c r="P14" s="1617"/>
      <c r="Q14" s="86" t="s">
        <v>18</v>
      </c>
      <c r="R14" s="86" t="s">
        <v>120</v>
      </c>
      <c r="S14" s="233"/>
      <c r="T14" s="86" t="s">
        <v>97</v>
      </c>
      <c r="U14" s="86" t="s">
        <v>119</v>
      </c>
      <c r="V14" s="233"/>
      <c r="W14" s="86" t="s">
        <v>43</v>
      </c>
      <c r="X14" s="86" t="s">
        <v>118</v>
      </c>
      <c r="Y14" s="1235">
        <f>N14*S14*V14</f>
        <v>0</v>
      </c>
      <c r="Z14" s="1235"/>
      <c r="AA14" s="1235"/>
      <c r="AB14" s="1235"/>
      <c r="AC14" s="440" t="s">
        <v>18</v>
      </c>
      <c r="AD14" s="1616"/>
      <c r="AE14" s="1617"/>
      <c r="AF14" s="1617"/>
      <c r="AG14" s="86" t="s">
        <v>18</v>
      </c>
      <c r="AH14" s="86" t="s">
        <v>119</v>
      </c>
      <c r="AI14" s="233"/>
      <c r="AJ14" s="86" t="s">
        <v>97</v>
      </c>
      <c r="AK14" s="86" t="s">
        <v>119</v>
      </c>
      <c r="AL14" s="233"/>
      <c r="AM14" s="86" t="s">
        <v>43</v>
      </c>
      <c r="AN14" s="86" t="s">
        <v>118</v>
      </c>
      <c r="AO14" s="1235">
        <f t="shared" si="3"/>
        <v>0</v>
      </c>
      <c r="AP14" s="1235"/>
      <c r="AQ14" s="1235"/>
      <c r="AR14" s="1235"/>
      <c r="AS14" s="87" t="s">
        <v>18</v>
      </c>
    </row>
    <row r="15" spans="1:45" ht="26.1" customHeight="1" x14ac:dyDescent="0.15">
      <c r="A15" s="430">
        <v>4</v>
      </c>
      <c r="B15" s="1611"/>
      <c r="C15" s="1612"/>
      <c r="D15" s="1612"/>
      <c r="E15" s="1612"/>
      <c r="F15" s="1612"/>
      <c r="G15" s="1613"/>
      <c r="H15" s="1614"/>
      <c r="I15" s="1614"/>
      <c r="J15" s="1613"/>
      <c r="K15" s="1614"/>
      <c r="L15" s="1614"/>
      <c r="M15" s="1615"/>
      <c r="N15" s="1616"/>
      <c r="O15" s="1617"/>
      <c r="P15" s="1617"/>
      <c r="Q15" s="86" t="s">
        <v>18</v>
      </c>
      <c r="R15" s="86" t="s">
        <v>120</v>
      </c>
      <c r="S15" s="233"/>
      <c r="T15" s="86" t="s">
        <v>97</v>
      </c>
      <c r="U15" s="86" t="s">
        <v>119</v>
      </c>
      <c r="V15" s="233"/>
      <c r="W15" s="86" t="s">
        <v>43</v>
      </c>
      <c r="X15" s="86" t="s">
        <v>118</v>
      </c>
      <c r="Y15" s="1235">
        <f>N15*S15*V15</f>
        <v>0</v>
      </c>
      <c r="Z15" s="1235"/>
      <c r="AA15" s="1235"/>
      <c r="AB15" s="1235"/>
      <c r="AC15" s="440" t="s">
        <v>18</v>
      </c>
      <c r="AD15" s="1616"/>
      <c r="AE15" s="1617"/>
      <c r="AF15" s="1617"/>
      <c r="AG15" s="86" t="s">
        <v>18</v>
      </c>
      <c r="AH15" s="86" t="s">
        <v>119</v>
      </c>
      <c r="AI15" s="233"/>
      <c r="AJ15" s="86" t="s">
        <v>97</v>
      </c>
      <c r="AK15" s="86" t="s">
        <v>119</v>
      </c>
      <c r="AL15" s="233"/>
      <c r="AM15" s="86" t="s">
        <v>43</v>
      </c>
      <c r="AN15" s="86" t="s">
        <v>118</v>
      </c>
      <c r="AO15" s="1235">
        <f t="shared" si="3"/>
        <v>0</v>
      </c>
      <c r="AP15" s="1235"/>
      <c r="AQ15" s="1235"/>
      <c r="AR15" s="1235"/>
      <c r="AS15" s="87" t="s">
        <v>18</v>
      </c>
    </row>
    <row r="16" spans="1:45" ht="26.1" customHeight="1" x14ac:dyDescent="0.15">
      <c r="A16" s="431">
        <v>5</v>
      </c>
      <c r="B16" s="1611"/>
      <c r="C16" s="1612"/>
      <c r="D16" s="1612"/>
      <c r="E16" s="1612"/>
      <c r="F16" s="1612"/>
      <c r="G16" s="1613"/>
      <c r="H16" s="1614"/>
      <c r="I16" s="1614"/>
      <c r="J16" s="1613"/>
      <c r="K16" s="1614"/>
      <c r="L16" s="1614"/>
      <c r="M16" s="1615"/>
      <c r="N16" s="1616"/>
      <c r="O16" s="1617"/>
      <c r="P16" s="1617"/>
      <c r="Q16" s="86" t="s">
        <v>18</v>
      </c>
      <c r="R16" s="86" t="s">
        <v>120</v>
      </c>
      <c r="S16" s="233"/>
      <c r="T16" s="86" t="s">
        <v>97</v>
      </c>
      <c r="U16" s="86" t="s">
        <v>119</v>
      </c>
      <c r="V16" s="233"/>
      <c r="W16" s="86" t="s">
        <v>43</v>
      </c>
      <c r="X16" s="86" t="s">
        <v>118</v>
      </c>
      <c r="Y16" s="1235">
        <f t="shared" si="2"/>
        <v>0</v>
      </c>
      <c r="Z16" s="1235"/>
      <c r="AA16" s="1235"/>
      <c r="AB16" s="1235"/>
      <c r="AC16" s="440" t="s">
        <v>18</v>
      </c>
      <c r="AD16" s="1616"/>
      <c r="AE16" s="1617"/>
      <c r="AF16" s="1617"/>
      <c r="AG16" s="86" t="s">
        <v>18</v>
      </c>
      <c r="AH16" s="86" t="s">
        <v>119</v>
      </c>
      <c r="AI16" s="233"/>
      <c r="AJ16" s="86" t="s">
        <v>97</v>
      </c>
      <c r="AK16" s="86" t="s">
        <v>119</v>
      </c>
      <c r="AL16" s="233"/>
      <c r="AM16" s="86" t="s">
        <v>43</v>
      </c>
      <c r="AN16" s="86" t="s">
        <v>118</v>
      </c>
      <c r="AO16" s="1235">
        <f>AD16*AI16*AL16</f>
        <v>0</v>
      </c>
      <c r="AP16" s="1235"/>
      <c r="AQ16" s="1235"/>
      <c r="AR16" s="1235"/>
      <c r="AS16" s="87" t="s">
        <v>18</v>
      </c>
    </row>
    <row r="17" spans="1:45" ht="26.1" customHeight="1" x14ac:dyDescent="0.15">
      <c r="A17" s="459">
        <v>6</v>
      </c>
      <c r="B17" s="1611"/>
      <c r="C17" s="1612"/>
      <c r="D17" s="1612"/>
      <c r="E17" s="1612"/>
      <c r="F17" s="1612"/>
      <c r="G17" s="1613"/>
      <c r="H17" s="1614"/>
      <c r="I17" s="1614"/>
      <c r="J17" s="1613"/>
      <c r="K17" s="1614"/>
      <c r="L17" s="1614"/>
      <c r="M17" s="1615"/>
      <c r="N17" s="1616"/>
      <c r="O17" s="1617"/>
      <c r="P17" s="1617"/>
      <c r="Q17" s="86" t="s">
        <v>18</v>
      </c>
      <c r="R17" s="86" t="s">
        <v>120</v>
      </c>
      <c r="S17" s="233"/>
      <c r="T17" s="86" t="s">
        <v>97</v>
      </c>
      <c r="U17" s="86" t="s">
        <v>119</v>
      </c>
      <c r="V17" s="233"/>
      <c r="W17" s="86" t="s">
        <v>43</v>
      </c>
      <c r="X17" s="86" t="s">
        <v>118</v>
      </c>
      <c r="Y17" s="1235">
        <f t="shared" si="2"/>
        <v>0</v>
      </c>
      <c r="Z17" s="1235"/>
      <c r="AA17" s="1235"/>
      <c r="AB17" s="1235"/>
      <c r="AC17" s="440" t="s">
        <v>18</v>
      </c>
      <c r="AD17" s="1616"/>
      <c r="AE17" s="1617"/>
      <c r="AF17" s="1617"/>
      <c r="AG17" s="86" t="s">
        <v>18</v>
      </c>
      <c r="AH17" s="86" t="s">
        <v>119</v>
      </c>
      <c r="AI17" s="233"/>
      <c r="AJ17" s="86" t="s">
        <v>97</v>
      </c>
      <c r="AK17" s="86" t="s">
        <v>119</v>
      </c>
      <c r="AL17" s="233"/>
      <c r="AM17" s="86" t="s">
        <v>43</v>
      </c>
      <c r="AN17" s="86" t="s">
        <v>118</v>
      </c>
      <c r="AO17" s="1235">
        <f t="shared" ref="AO17:AO21" si="4">AD17*AI17*AL17</f>
        <v>0</v>
      </c>
      <c r="AP17" s="1235"/>
      <c r="AQ17" s="1235"/>
      <c r="AR17" s="1235"/>
      <c r="AS17" s="87" t="s">
        <v>18</v>
      </c>
    </row>
    <row r="18" spans="1:45" ht="26.1" customHeight="1" x14ac:dyDescent="0.15">
      <c r="A18" s="431">
        <v>7</v>
      </c>
      <c r="B18" s="1611"/>
      <c r="C18" s="1612"/>
      <c r="D18" s="1612"/>
      <c r="E18" s="1612"/>
      <c r="F18" s="1612"/>
      <c r="G18" s="1613"/>
      <c r="H18" s="1614"/>
      <c r="I18" s="1614"/>
      <c r="J18" s="1613"/>
      <c r="K18" s="1614"/>
      <c r="L18" s="1614"/>
      <c r="M18" s="1615"/>
      <c r="N18" s="1616"/>
      <c r="O18" s="1617"/>
      <c r="P18" s="1617"/>
      <c r="Q18" s="86" t="s">
        <v>18</v>
      </c>
      <c r="R18" s="86" t="s">
        <v>120</v>
      </c>
      <c r="S18" s="233"/>
      <c r="T18" s="86" t="s">
        <v>97</v>
      </c>
      <c r="U18" s="86" t="s">
        <v>119</v>
      </c>
      <c r="V18" s="233"/>
      <c r="W18" s="86" t="s">
        <v>43</v>
      </c>
      <c r="X18" s="86" t="s">
        <v>118</v>
      </c>
      <c r="Y18" s="1235">
        <f t="shared" si="2"/>
        <v>0</v>
      </c>
      <c r="Z18" s="1235"/>
      <c r="AA18" s="1235"/>
      <c r="AB18" s="1235"/>
      <c r="AC18" s="440" t="s">
        <v>18</v>
      </c>
      <c r="AD18" s="1616"/>
      <c r="AE18" s="1617"/>
      <c r="AF18" s="1617"/>
      <c r="AG18" s="86" t="s">
        <v>18</v>
      </c>
      <c r="AH18" s="86" t="s">
        <v>119</v>
      </c>
      <c r="AI18" s="233"/>
      <c r="AJ18" s="86" t="s">
        <v>97</v>
      </c>
      <c r="AK18" s="86" t="s">
        <v>119</v>
      </c>
      <c r="AL18" s="233"/>
      <c r="AM18" s="86" t="s">
        <v>43</v>
      </c>
      <c r="AN18" s="86" t="s">
        <v>118</v>
      </c>
      <c r="AO18" s="1235">
        <f t="shared" si="4"/>
        <v>0</v>
      </c>
      <c r="AP18" s="1235"/>
      <c r="AQ18" s="1235"/>
      <c r="AR18" s="1235"/>
      <c r="AS18" s="87" t="s">
        <v>18</v>
      </c>
    </row>
    <row r="19" spans="1:45" ht="26.1" customHeight="1" x14ac:dyDescent="0.15">
      <c r="A19" s="431">
        <v>8</v>
      </c>
      <c r="B19" s="1611"/>
      <c r="C19" s="1612"/>
      <c r="D19" s="1612"/>
      <c r="E19" s="1612"/>
      <c r="F19" s="1612"/>
      <c r="G19" s="1613"/>
      <c r="H19" s="1614"/>
      <c r="I19" s="1614"/>
      <c r="J19" s="1613"/>
      <c r="K19" s="1614"/>
      <c r="L19" s="1614"/>
      <c r="M19" s="1615"/>
      <c r="N19" s="1616"/>
      <c r="O19" s="1617"/>
      <c r="P19" s="1617"/>
      <c r="Q19" s="86" t="s">
        <v>18</v>
      </c>
      <c r="R19" s="86" t="s">
        <v>120</v>
      </c>
      <c r="S19" s="233"/>
      <c r="T19" s="86" t="s">
        <v>97</v>
      </c>
      <c r="U19" s="86" t="s">
        <v>119</v>
      </c>
      <c r="V19" s="233"/>
      <c r="W19" s="86" t="s">
        <v>43</v>
      </c>
      <c r="X19" s="86" t="s">
        <v>118</v>
      </c>
      <c r="Y19" s="1235">
        <f t="shared" si="2"/>
        <v>0</v>
      </c>
      <c r="Z19" s="1235"/>
      <c r="AA19" s="1235"/>
      <c r="AB19" s="1235"/>
      <c r="AC19" s="440" t="s">
        <v>18</v>
      </c>
      <c r="AD19" s="1616"/>
      <c r="AE19" s="1617"/>
      <c r="AF19" s="1617"/>
      <c r="AG19" s="86" t="s">
        <v>18</v>
      </c>
      <c r="AH19" s="86" t="s">
        <v>119</v>
      </c>
      <c r="AI19" s="233"/>
      <c r="AJ19" s="86" t="s">
        <v>97</v>
      </c>
      <c r="AK19" s="86" t="s">
        <v>119</v>
      </c>
      <c r="AL19" s="233"/>
      <c r="AM19" s="86" t="s">
        <v>43</v>
      </c>
      <c r="AN19" s="86" t="s">
        <v>118</v>
      </c>
      <c r="AO19" s="1235">
        <f t="shared" si="4"/>
        <v>0</v>
      </c>
      <c r="AP19" s="1235"/>
      <c r="AQ19" s="1235"/>
      <c r="AR19" s="1235"/>
      <c r="AS19" s="87" t="s">
        <v>18</v>
      </c>
    </row>
    <row r="20" spans="1:45" ht="26.1" customHeight="1" x14ac:dyDescent="0.15">
      <c r="A20" s="431">
        <v>9</v>
      </c>
      <c r="B20" s="1611"/>
      <c r="C20" s="1612"/>
      <c r="D20" s="1612"/>
      <c r="E20" s="1612"/>
      <c r="F20" s="1612"/>
      <c r="G20" s="1613"/>
      <c r="H20" s="1614"/>
      <c r="I20" s="1614"/>
      <c r="J20" s="1613"/>
      <c r="K20" s="1614"/>
      <c r="L20" s="1614"/>
      <c r="M20" s="1615"/>
      <c r="N20" s="1616"/>
      <c r="O20" s="1617"/>
      <c r="P20" s="1617"/>
      <c r="Q20" s="86" t="s">
        <v>18</v>
      </c>
      <c r="R20" s="86" t="s">
        <v>120</v>
      </c>
      <c r="S20" s="233"/>
      <c r="T20" s="86" t="s">
        <v>97</v>
      </c>
      <c r="U20" s="86" t="s">
        <v>119</v>
      </c>
      <c r="V20" s="233"/>
      <c r="W20" s="86" t="s">
        <v>43</v>
      </c>
      <c r="X20" s="86" t="s">
        <v>118</v>
      </c>
      <c r="Y20" s="1235">
        <f t="shared" si="2"/>
        <v>0</v>
      </c>
      <c r="Z20" s="1235"/>
      <c r="AA20" s="1235"/>
      <c r="AB20" s="1235"/>
      <c r="AC20" s="440" t="s">
        <v>18</v>
      </c>
      <c r="AD20" s="1616"/>
      <c r="AE20" s="1617"/>
      <c r="AF20" s="1617"/>
      <c r="AG20" s="86" t="s">
        <v>18</v>
      </c>
      <c r="AH20" s="86" t="s">
        <v>119</v>
      </c>
      <c r="AI20" s="233"/>
      <c r="AJ20" s="86" t="s">
        <v>97</v>
      </c>
      <c r="AK20" s="86" t="s">
        <v>119</v>
      </c>
      <c r="AL20" s="233"/>
      <c r="AM20" s="86" t="s">
        <v>43</v>
      </c>
      <c r="AN20" s="86" t="s">
        <v>118</v>
      </c>
      <c r="AO20" s="1235">
        <f t="shared" si="4"/>
        <v>0</v>
      </c>
      <c r="AP20" s="1235"/>
      <c r="AQ20" s="1235"/>
      <c r="AR20" s="1235"/>
      <c r="AS20" s="87" t="s">
        <v>18</v>
      </c>
    </row>
    <row r="21" spans="1:45" ht="26.1" customHeight="1" thickBot="1" x14ac:dyDescent="0.2">
      <c r="A21" s="431">
        <v>10</v>
      </c>
      <c r="B21" s="1611"/>
      <c r="C21" s="1612"/>
      <c r="D21" s="1612"/>
      <c r="E21" s="1612"/>
      <c r="F21" s="1612"/>
      <c r="G21" s="1613"/>
      <c r="H21" s="1614"/>
      <c r="I21" s="1614"/>
      <c r="J21" s="1613"/>
      <c r="K21" s="1614"/>
      <c r="L21" s="1614"/>
      <c r="M21" s="1615"/>
      <c r="N21" s="1616"/>
      <c r="O21" s="1617"/>
      <c r="P21" s="1617"/>
      <c r="Q21" s="86" t="s">
        <v>18</v>
      </c>
      <c r="R21" s="86" t="s">
        <v>120</v>
      </c>
      <c r="S21" s="233"/>
      <c r="T21" s="86" t="s">
        <v>97</v>
      </c>
      <c r="U21" s="86" t="s">
        <v>119</v>
      </c>
      <c r="V21" s="233"/>
      <c r="W21" s="86" t="s">
        <v>43</v>
      </c>
      <c r="X21" s="86" t="s">
        <v>118</v>
      </c>
      <c r="Y21" s="1618">
        <f t="shared" si="2"/>
        <v>0</v>
      </c>
      <c r="Z21" s="1618"/>
      <c r="AA21" s="1618"/>
      <c r="AB21" s="1618"/>
      <c r="AC21" s="440" t="s">
        <v>18</v>
      </c>
      <c r="AD21" s="1616"/>
      <c r="AE21" s="1617"/>
      <c r="AF21" s="1617"/>
      <c r="AG21" s="86" t="s">
        <v>18</v>
      </c>
      <c r="AH21" s="86" t="s">
        <v>119</v>
      </c>
      <c r="AI21" s="233"/>
      <c r="AJ21" s="86" t="s">
        <v>97</v>
      </c>
      <c r="AK21" s="86" t="s">
        <v>119</v>
      </c>
      <c r="AL21" s="233"/>
      <c r="AM21" s="86" t="s">
        <v>43</v>
      </c>
      <c r="AN21" s="86" t="s">
        <v>118</v>
      </c>
      <c r="AO21" s="1618">
        <f t="shared" si="4"/>
        <v>0</v>
      </c>
      <c r="AP21" s="1618"/>
      <c r="AQ21" s="1618"/>
      <c r="AR21" s="1618"/>
      <c r="AS21" s="87" t="s">
        <v>18</v>
      </c>
    </row>
    <row r="22" spans="1:45" s="88" customFormat="1" ht="26.1" customHeight="1" x14ac:dyDescent="0.15">
      <c r="A22" s="1619" t="s">
        <v>353</v>
      </c>
      <c r="B22" s="1620"/>
      <c r="C22" s="1620"/>
      <c r="D22" s="1620"/>
      <c r="E22" s="1620"/>
      <c r="F22" s="1620"/>
      <c r="G22" s="1620"/>
      <c r="H22" s="1620"/>
      <c r="I22" s="1620"/>
      <c r="J22" s="1620"/>
      <c r="K22" s="1620"/>
      <c r="L22" s="1620"/>
      <c r="M22" s="1620"/>
      <c r="N22" s="1621">
        <f>SUM(Y12:AB21)</f>
        <v>0</v>
      </c>
      <c r="O22" s="1622"/>
      <c r="P22" s="1622"/>
      <c r="Q22" s="1622"/>
      <c r="R22" s="1622"/>
      <c r="S22" s="1622"/>
      <c r="T22" s="1622"/>
      <c r="U22" s="1622"/>
      <c r="V22" s="1622"/>
      <c r="W22" s="1622"/>
      <c r="X22" s="1622"/>
      <c r="Y22" s="1622"/>
      <c r="Z22" s="1622"/>
      <c r="AA22" s="1622"/>
      <c r="AB22" s="1622"/>
      <c r="AC22" s="460" t="s">
        <v>18</v>
      </c>
      <c r="AD22" s="1622">
        <f>SUM(AO12:AR21)</f>
        <v>0</v>
      </c>
      <c r="AE22" s="1622"/>
      <c r="AF22" s="1622"/>
      <c r="AG22" s="1622"/>
      <c r="AH22" s="1622"/>
      <c r="AI22" s="1622"/>
      <c r="AJ22" s="1622"/>
      <c r="AK22" s="1622"/>
      <c r="AL22" s="1622"/>
      <c r="AM22" s="1622"/>
      <c r="AN22" s="1622"/>
      <c r="AO22" s="1622"/>
      <c r="AP22" s="1622"/>
      <c r="AQ22" s="1622"/>
      <c r="AR22" s="1622"/>
      <c r="AS22" s="152" t="s">
        <v>18</v>
      </c>
    </row>
    <row r="23" spans="1:45" s="88" customFormat="1" ht="26.1" customHeight="1" x14ac:dyDescent="0.15">
      <c r="A23" s="1586" t="s">
        <v>381</v>
      </c>
      <c r="B23" s="1587"/>
      <c r="C23" s="1587"/>
      <c r="D23" s="1587"/>
      <c r="E23" s="1587"/>
      <c r="F23" s="1587"/>
      <c r="G23" s="1587"/>
      <c r="H23" s="1587"/>
      <c r="I23" s="1587"/>
      <c r="J23" s="1587"/>
      <c r="K23" s="1587"/>
      <c r="L23" s="1587"/>
      <c r="M23" s="1588"/>
      <c r="N23" s="1582"/>
      <c r="O23" s="1583"/>
      <c r="P23" s="1583"/>
      <c r="Q23" s="1583"/>
      <c r="R23" s="1583"/>
      <c r="S23" s="1583"/>
      <c r="T23" s="1583"/>
      <c r="U23" s="1583"/>
      <c r="V23" s="1583"/>
      <c r="W23" s="1583"/>
      <c r="X23" s="1583"/>
      <c r="Y23" s="1583"/>
      <c r="Z23" s="1583"/>
      <c r="AA23" s="1583"/>
      <c r="AB23" s="1583"/>
      <c r="AC23" s="442" t="s">
        <v>18</v>
      </c>
      <c r="AD23" s="240"/>
      <c r="AE23" s="240"/>
      <c r="AF23" s="240"/>
      <c r="AG23" s="240"/>
      <c r="AH23" s="240"/>
      <c r="AI23" s="240"/>
      <c r="AJ23" s="240"/>
      <c r="AK23" s="240"/>
      <c r="AL23" s="240"/>
      <c r="AM23" s="240"/>
      <c r="AN23" s="240"/>
      <c r="AO23" s="240"/>
      <c r="AP23" s="240"/>
      <c r="AQ23" s="240"/>
      <c r="AR23" s="240"/>
      <c r="AS23" s="241"/>
    </row>
    <row r="24" spans="1:45" s="88" customFormat="1" ht="26.1" customHeight="1" thickBot="1" x14ac:dyDescent="0.2">
      <c r="A24" s="1589" t="s">
        <v>354</v>
      </c>
      <c r="B24" s="1299"/>
      <c r="C24" s="1299"/>
      <c r="D24" s="1299"/>
      <c r="E24" s="1299"/>
      <c r="F24" s="1299"/>
      <c r="G24" s="1299"/>
      <c r="H24" s="1299"/>
      <c r="I24" s="1299"/>
      <c r="J24" s="1299"/>
      <c r="K24" s="1299"/>
      <c r="L24" s="1299"/>
      <c r="M24" s="1590"/>
      <c r="N24" s="1584">
        <f>N22+N23</f>
        <v>0</v>
      </c>
      <c r="O24" s="1585"/>
      <c r="P24" s="1585"/>
      <c r="Q24" s="1585"/>
      <c r="R24" s="1585"/>
      <c r="S24" s="1585"/>
      <c r="T24" s="1585"/>
      <c r="U24" s="1585"/>
      <c r="V24" s="1585"/>
      <c r="W24" s="1585"/>
      <c r="X24" s="1585"/>
      <c r="Y24" s="1585"/>
      <c r="Z24" s="1585"/>
      <c r="AA24" s="1585"/>
      <c r="AB24" s="1585"/>
      <c r="AC24" s="443" t="s">
        <v>18</v>
      </c>
      <c r="AD24" s="242"/>
      <c r="AE24" s="242"/>
      <c r="AF24" s="242"/>
      <c r="AG24" s="242"/>
      <c r="AH24" s="242"/>
      <c r="AI24" s="242"/>
      <c r="AJ24" s="242"/>
      <c r="AK24" s="242"/>
      <c r="AL24" s="242"/>
      <c r="AM24" s="242"/>
      <c r="AN24" s="242"/>
      <c r="AO24" s="242"/>
      <c r="AP24" s="242"/>
      <c r="AQ24" s="242"/>
      <c r="AR24" s="242"/>
      <c r="AS24" s="243"/>
    </row>
    <row r="25" spans="1:45" ht="30" customHeight="1" x14ac:dyDescent="0.15">
      <c r="A25" s="89" t="s">
        <v>344</v>
      </c>
      <c r="B25" s="90"/>
      <c r="C25" s="90"/>
      <c r="D25" s="90"/>
      <c r="E25" s="90"/>
      <c r="F25" s="90"/>
    </row>
    <row r="26" spans="1:45" s="91" customFormat="1" ht="34.5" customHeight="1" thickBot="1" x14ac:dyDescent="0.2">
      <c r="A26" s="1639" t="s">
        <v>251</v>
      </c>
      <c r="B26" s="1639"/>
      <c r="C26" s="1640"/>
      <c r="D26" s="1640"/>
      <c r="E26" s="1640"/>
      <c r="F26" s="1640"/>
      <c r="G26" s="1640"/>
      <c r="H26" s="1640"/>
      <c r="I26" s="1640"/>
      <c r="J26" s="1640"/>
      <c r="K26" s="1640"/>
      <c r="L26" s="1640"/>
      <c r="M26" s="1640"/>
      <c r="N26" s="1640"/>
      <c r="O26" s="1640"/>
      <c r="P26" s="1640"/>
      <c r="Q26" s="1640"/>
      <c r="R26" s="1640"/>
      <c r="S26" s="1640"/>
      <c r="T26" s="1640"/>
      <c r="U26" s="1640"/>
      <c r="V26" s="1640"/>
      <c r="W26" s="1640"/>
      <c r="X26" s="1640"/>
      <c r="Y26" s="1640"/>
      <c r="Z26" s="1640"/>
      <c r="AA26" s="1640"/>
      <c r="AB26" s="1640"/>
      <c r="AC26" s="1640"/>
      <c r="AD26" s="1642"/>
      <c r="AE26" s="1642"/>
      <c r="AF26" s="1642"/>
      <c r="AG26" s="1642"/>
      <c r="AH26" s="1642"/>
      <c r="AI26" s="1642"/>
      <c r="AJ26" s="1642"/>
      <c r="AK26" s="1642"/>
      <c r="AL26" s="1642"/>
      <c r="AM26" s="1642"/>
      <c r="AN26" s="1642"/>
      <c r="AO26" s="1642"/>
      <c r="AP26" s="1642"/>
      <c r="AQ26" s="1642"/>
      <c r="AR26" s="1642"/>
      <c r="AS26" s="1642"/>
    </row>
    <row r="27" spans="1:45" s="85" customFormat="1" ht="20.100000000000001" customHeight="1" x14ac:dyDescent="0.15">
      <c r="A27" s="1591" t="s">
        <v>23</v>
      </c>
      <c r="B27" s="907" t="s">
        <v>78</v>
      </c>
      <c r="C27" s="902"/>
      <c r="D27" s="902"/>
      <c r="E27" s="902"/>
      <c r="F27" s="903"/>
      <c r="G27" s="907" t="s">
        <v>4</v>
      </c>
      <c r="H27" s="902"/>
      <c r="I27" s="903"/>
      <c r="J27" s="909" t="s">
        <v>96</v>
      </c>
      <c r="K27" s="887"/>
      <c r="L27" s="887"/>
      <c r="M27" s="888"/>
      <c r="N27" s="907" t="s">
        <v>237</v>
      </c>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13"/>
    </row>
    <row r="28" spans="1:45" s="85" customFormat="1" ht="32.25" customHeight="1" thickBot="1" x14ac:dyDescent="0.2">
      <c r="A28" s="1592"/>
      <c r="B28" s="1593"/>
      <c r="C28" s="1594"/>
      <c r="D28" s="1594"/>
      <c r="E28" s="1594"/>
      <c r="F28" s="1071"/>
      <c r="G28" s="1593"/>
      <c r="H28" s="1594"/>
      <c r="I28" s="1071"/>
      <c r="J28" s="1595"/>
      <c r="K28" s="1596"/>
      <c r="L28" s="1596"/>
      <c r="M28" s="1597"/>
      <c r="N28" s="279"/>
      <c r="O28" s="280"/>
      <c r="P28" s="280"/>
      <c r="Q28" s="280"/>
      <c r="R28" s="280"/>
      <c r="S28" s="280"/>
      <c r="T28" s="280"/>
      <c r="U28" s="280"/>
      <c r="V28" s="280"/>
      <c r="W28" s="280"/>
      <c r="X28" s="280"/>
      <c r="Y28" s="280"/>
      <c r="Z28" s="280"/>
      <c r="AA28" s="280"/>
      <c r="AB28" s="280"/>
      <c r="AC28" s="280"/>
      <c r="AD28" s="1109" t="s">
        <v>382</v>
      </c>
      <c r="AE28" s="1627"/>
      <c r="AF28" s="1627"/>
      <c r="AG28" s="1627"/>
      <c r="AH28" s="1627"/>
      <c r="AI28" s="1627"/>
      <c r="AJ28" s="1627"/>
      <c r="AK28" s="1627"/>
      <c r="AL28" s="1627"/>
      <c r="AM28" s="1627"/>
      <c r="AN28" s="1627"/>
      <c r="AO28" s="1627"/>
      <c r="AP28" s="1627"/>
      <c r="AQ28" s="1627"/>
      <c r="AR28" s="1627"/>
      <c r="AS28" s="1628"/>
    </row>
    <row r="29" spans="1:45" s="90" customFormat="1" ht="26.1" customHeight="1" x14ac:dyDescent="0.15">
      <c r="A29" s="430" t="s">
        <v>102</v>
      </c>
      <c r="B29" s="1267" t="s">
        <v>123</v>
      </c>
      <c r="C29" s="1598"/>
      <c r="D29" s="1598"/>
      <c r="E29" s="1598"/>
      <c r="F29" s="1598"/>
      <c r="G29" s="1599" t="s">
        <v>75</v>
      </c>
      <c r="H29" s="1600"/>
      <c r="I29" s="1600"/>
      <c r="J29" s="1599" t="s">
        <v>77</v>
      </c>
      <c r="K29" s="1600"/>
      <c r="L29" s="1600"/>
      <c r="M29" s="1601"/>
      <c r="N29" s="1602">
        <v>5000</v>
      </c>
      <c r="O29" s="1603"/>
      <c r="P29" s="1603"/>
      <c r="Q29" s="86" t="s">
        <v>18</v>
      </c>
      <c r="R29" s="86" t="s">
        <v>120</v>
      </c>
      <c r="S29" s="235">
        <v>12</v>
      </c>
      <c r="T29" s="86" t="s">
        <v>97</v>
      </c>
      <c r="U29" s="86" t="s">
        <v>119</v>
      </c>
      <c r="V29" s="235">
        <v>2</v>
      </c>
      <c r="W29" s="86" t="s">
        <v>43</v>
      </c>
      <c r="X29" s="86" t="s">
        <v>118</v>
      </c>
      <c r="Y29" s="1604">
        <f>N29*S29*V29</f>
        <v>120000</v>
      </c>
      <c r="Z29" s="1604"/>
      <c r="AA29" s="1604"/>
      <c r="AB29" s="1604"/>
      <c r="AC29" s="440" t="s">
        <v>18</v>
      </c>
      <c r="AD29" s="1633">
        <v>2000</v>
      </c>
      <c r="AE29" s="1634"/>
      <c r="AF29" s="1634"/>
      <c r="AG29" s="153" t="s">
        <v>18</v>
      </c>
      <c r="AH29" s="153" t="s">
        <v>119</v>
      </c>
      <c r="AI29" s="236">
        <v>12</v>
      </c>
      <c r="AJ29" s="153" t="s">
        <v>97</v>
      </c>
      <c r="AK29" s="153" t="s">
        <v>119</v>
      </c>
      <c r="AL29" s="236">
        <v>2</v>
      </c>
      <c r="AM29" s="153" t="s">
        <v>43</v>
      </c>
      <c r="AN29" s="153" t="s">
        <v>118</v>
      </c>
      <c r="AO29" s="1635">
        <f>AD29*AI29*AL29</f>
        <v>48000</v>
      </c>
      <c r="AP29" s="1635"/>
      <c r="AQ29" s="1635"/>
      <c r="AR29" s="1635"/>
      <c r="AS29" s="135" t="s">
        <v>18</v>
      </c>
    </row>
    <row r="30" spans="1:45" s="90" customFormat="1" ht="26.1" customHeight="1" x14ac:dyDescent="0.15">
      <c r="A30" s="430" t="s">
        <v>101</v>
      </c>
      <c r="B30" s="1267" t="s">
        <v>394</v>
      </c>
      <c r="C30" s="1268"/>
      <c r="D30" s="1268"/>
      <c r="E30" s="1268"/>
      <c r="F30" s="1269"/>
      <c r="G30" s="1608" t="s">
        <v>393</v>
      </c>
      <c r="H30" s="1609"/>
      <c r="I30" s="1610"/>
      <c r="J30" s="1599" t="s">
        <v>77</v>
      </c>
      <c r="K30" s="1600"/>
      <c r="L30" s="1600"/>
      <c r="M30" s="1601"/>
      <c r="N30" s="1623">
        <v>5000</v>
      </c>
      <c r="O30" s="1624"/>
      <c r="P30" s="1624"/>
      <c r="Q30" s="447" t="s">
        <v>18</v>
      </c>
      <c r="R30" s="86" t="s">
        <v>119</v>
      </c>
      <c r="S30" s="235">
        <v>12</v>
      </c>
      <c r="T30" s="86" t="s">
        <v>97</v>
      </c>
      <c r="U30" s="86" t="s">
        <v>119</v>
      </c>
      <c r="V30" s="235">
        <v>1</v>
      </c>
      <c r="W30" s="86" t="s">
        <v>43</v>
      </c>
      <c r="X30" s="86" t="s">
        <v>118</v>
      </c>
      <c r="Y30" s="1603">
        <v>60000</v>
      </c>
      <c r="Z30" s="1603"/>
      <c r="AA30" s="1603"/>
      <c r="AB30" s="1603"/>
      <c r="AC30" s="440" t="s">
        <v>18</v>
      </c>
      <c r="AD30" s="1602">
        <v>2000</v>
      </c>
      <c r="AE30" s="1603"/>
      <c r="AF30" s="1603"/>
      <c r="AG30" s="86" t="s">
        <v>18</v>
      </c>
      <c r="AH30" s="86" t="s">
        <v>119</v>
      </c>
      <c r="AI30" s="235">
        <v>12</v>
      </c>
      <c r="AJ30" s="86" t="s">
        <v>97</v>
      </c>
      <c r="AK30" s="86" t="s">
        <v>119</v>
      </c>
      <c r="AL30" s="235">
        <v>1</v>
      </c>
      <c r="AM30" s="86" t="s">
        <v>43</v>
      </c>
      <c r="AN30" s="86" t="s">
        <v>118</v>
      </c>
      <c r="AO30" s="1631">
        <f t="shared" ref="AO30" si="5">AD30*AI30*AL30</f>
        <v>24000</v>
      </c>
      <c r="AP30" s="1631"/>
      <c r="AQ30" s="1631"/>
      <c r="AR30" s="1631"/>
      <c r="AS30" s="87" t="s">
        <v>18</v>
      </c>
    </row>
    <row r="31" spans="1:45" s="90" customFormat="1" ht="26.1" customHeight="1" x14ac:dyDescent="0.15">
      <c r="A31" s="430" t="s">
        <v>104</v>
      </c>
      <c r="B31" s="1267" t="s">
        <v>122</v>
      </c>
      <c r="C31" s="1598"/>
      <c r="D31" s="1598"/>
      <c r="E31" s="1598"/>
      <c r="F31" s="1598"/>
      <c r="G31" s="1599" t="s">
        <v>100</v>
      </c>
      <c r="H31" s="1600"/>
      <c r="I31" s="1600"/>
      <c r="J31" s="1599" t="s">
        <v>99</v>
      </c>
      <c r="K31" s="1600"/>
      <c r="L31" s="1600"/>
      <c r="M31" s="1601"/>
      <c r="N31" s="1602">
        <v>5000</v>
      </c>
      <c r="O31" s="1603"/>
      <c r="P31" s="1603"/>
      <c r="Q31" s="86" t="s">
        <v>18</v>
      </c>
      <c r="R31" s="86" t="s">
        <v>120</v>
      </c>
      <c r="S31" s="235">
        <v>12</v>
      </c>
      <c r="T31" s="86" t="s">
        <v>97</v>
      </c>
      <c r="U31" s="86" t="s">
        <v>119</v>
      </c>
      <c r="V31" s="235">
        <v>1</v>
      </c>
      <c r="W31" s="86" t="s">
        <v>43</v>
      </c>
      <c r="X31" s="86" t="s">
        <v>118</v>
      </c>
      <c r="Y31" s="1604">
        <f t="shared" ref="Y31:Y32" si="6">N31*S31*V31</f>
        <v>60000</v>
      </c>
      <c r="Z31" s="1604"/>
      <c r="AA31" s="1604"/>
      <c r="AB31" s="1604"/>
      <c r="AC31" s="440" t="s">
        <v>18</v>
      </c>
      <c r="AD31" s="1602">
        <v>2000</v>
      </c>
      <c r="AE31" s="1603"/>
      <c r="AF31" s="1603"/>
      <c r="AG31" s="86" t="s">
        <v>18</v>
      </c>
      <c r="AH31" s="86" t="s">
        <v>119</v>
      </c>
      <c r="AI31" s="235">
        <v>12</v>
      </c>
      <c r="AJ31" s="86" t="s">
        <v>97</v>
      </c>
      <c r="AK31" s="86" t="s">
        <v>119</v>
      </c>
      <c r="AL31" s="235">
        <v>1</v>
      </c>
      <c r="AM31" s="86" t="s">
        <v>43</v>
      </c>
      <c r="AN31" s="86" t="s">
        <v>118</v>
      </c>
      <c r="AO31" s="1631">
        <f t="shared" ref="AO31:AO32" si="7">AD31*AI31*AL31</f>
        <v>24000</v>
      </c>
      <c r="AP31" s="1631"/>
      <c r="AQ31" s="1631"/>
      <c r="AR31" s="1631"/>
      <c r="AS31" s="87" t="s">
        <v>18</v>
      </c>
    </row>
    <row r="32" spans="1:45" s="90" customFormat="1" ht="26.1" customHeight="1" x14ac:dyDescent="0.15">
      <c r="A32" s="430" t="s">
        <v>396</v>
      </c>
      <c r="B32" s="1267" t="s">
        <v>121</v>
      </c>
      <c r="C32" s="1598"/>
      <c r="D32" s="1598"/>
      <c r="E32" s="1598"/>
      <c r="F32" s="1598"/>
      <c r="G32" s="908" t="s">
        <v>98</v>
      </c>
      <c r="H32" s="905"/>
      <c r="I32" s="905"/>
      <c r="J32" s="1599" t="s">
        <v>77</v>
      </c>
      <c r="K32" s="1600"/>
      <c r="L32" s="1600"/>
      <c r="M32" s="1601"/>
      <c r="N32" s="1602">
        <v>5000</v>
      </c>
      <c r="O32" s="1603"/>
      <c r="P32" s="1603"/>
      <c r="Q32" s="86" t="s">
        <v>18</v>
      </c>
      <c r="R32" s="86" t="s">
        <v>120</v>
      </c>
      <c r="S32" s="235">
        <v>12</v>
      </c>
      <c r="T32" s="86" t="s">
        <v>97</v>
      </c>
      <c r="U32" s="86" t="s">
        <v>119</v>
      </c>
      <c r="V32" s="235">
        <v>1</v>
      </c>
      <c r="W32" s="86" t="s">
        <v>43</v>
      </c>
      <c r="X32" s="86" t="s">
        <v>118</v>
      </c>
      <c r="Y32" s="1604">
        <f t="shared" si="6"/>
        <v>60000</v>
      </c>
      <c r="Z32" s="1604"/>
      <c r="AA32" s="1604"/>
      <c r="AB32" s="1604"/>
      <c r="AC32" s="440" t="s">
        <v>18</v>
      </c>
      <c r="AD32" s="1602">
        <v>1000</v>
      </c>
      <c r="AE32" s="1603"/>
      <c r="AF32" s="1603"/>
      <c r="AG32" s="86" t="s">
        <v>18</v>
      </c>
      <c r="AH32" s="86" t="s">
        <v>119</v>
      </c>
      <c r="AI32" s="235">
        <v>12</v>
      </c>
      <c r="AJ32" s="86" t="s">
        <v>97</v>
      </c>
      <c r="AK32" s="86" t="s">
        <v>119</v>
      </c>
      <c r="AL32" s="235">
        <v>1</v>
      </c>
      <c r="AM32" s="86" t="s">
        <v>43</v>
      </c>
      <c r="AN32" s="86" t="s">
        <v>118</v>
      </c>
      <c r="AO32" s="1631">
        <f t="shared" si="7"/>
        <v>12000</v>
      </c>
      <c r="AP32" s="1631"/>
      <c r="AQ32" s="1631"/>
      <c r="AR32" s="1631"/>
      <c r="AS32" s="87" t="s">
        <v>18</v>
      </c>
    </row>
    <row r="33" spans="1:45" s="90" customFormat="1" ht="26.1" customHeight="1" x14ac:dyDescent="0.15">
      <c r="A33" s="430">
        <v>1</v>
      </c>
      <c r="B33" s="1611"/>
      <c r="C33" s="1612"/>
      <c r="D33" s="1612"/>
      <c r="E33" s="1612"/>
      <c r="F33" s="1612"/>
      <c r="G33" s="1625"/>
      <c r="H33" s="1626"/>
      <c r="I33" s="1626"/>
      <c r="J33" s="1613"/>
      <c r="K33" s="1614"/>
      <c r="L33" s="1614"/>
      <c r="M33" s="1615"/>
      <c r="N33" s="1616"/>
      <c r="O33" s="1617"/>
      <c r="P33" s="1617"/>
      <c r="Q33" s="86" t="s">
        <v>18</v>
      </c>
      <c r="R33" s="86" t="s">
        <v>120</v>
      </c>
      <c r="S33" s="233"/>
      <c r="T33" s="86" t="s">
        <v>97</v>
      </c>
      <c r="U33" s="86" t="s">
        <v>119</v>
      </c>
      <c r="V33" s="233"/>
      <c r="W33" s="86" t="s">
        <v>43</v>
      </c>
      <c r="X33" s="86" t="s">
        <v>118</v>
      </c>
      <c r="Y33" s="1235">
        <f>N33*S33*V33</f>
        <v>0</v>
      </c>
      <c r="Z33" s="1235"/>
      <c r="AA33" s="1235"/>
      <c r="AB33" s="1235"/>
      <c r="AC33" s="440" t="s">
        <v>18</v>
      </c>
      <c r="AD33" s="1616"/>
      <c r="AE33" s="1617"/>
      <c r="AF33" s="1617"/>
      <c r="AG33" s="86" t="s">
        <v>18</v>
      </c>
      <c r="AH33" s="86" t="s">
        <v>119</v>
      </c>
      <c r="AI33" s="233"/>
      <c r="AJ33" s="86" t="s">
        <v>97</v>
      </c>
      <c r="AK33" s="86" t="s">
        <v>119</v>
      </c>
      <c r="AL33" s="233"/>
      <c r="AM33" s="86" t="s">
        <v>43</v>
      </c>
      <c r="AN33" s="86" t="s">
        <v>118</v>
      </c>
      <c r="AO33" s="1632">
        <f>AD33*AI33*AL33</f>
        <v>0</v>
      </c>
      <c r="AP33" s="1632"/>
      <c r="AQ33" s="1632"/>
      <c r="AR33" s="1632"/>
      <c r="AS33" s="87" t="s">
        <v>18</v>
      </c>
    </row>
    <row r="34" spans="1:45" s="90" customFormat="1" ht="26.1" customHeight="1" x14ac:dyDescent="0.15">
      <c r="A34" s="430">
        <v>2</v>
      </c>
      <c r="B34" s="1611"/>
      <c r="C34" s="1612"/>
      <c r="D34" s="1612"/>
      <c r="E34" s="1612"/>
      <c r="F34" s="1612"/>
      <c r="G34" s="1625"/>
      <c r="H34" s="1626"/>
      <c r="I34" s="1626"/>
      <c r="J34" s="1613"/>
      <c r="K34" s="1614"/>
      <c r="L34" s="1614"/>
      <c r="M34" s="1615"/>
      <c r="N34" s="1616"/>
      <c r="O34" s="1617"/>
      <c r="P34" s="1617"/>
      <c r="Q34" s="86" t="s">
        <v>18</v>
      </c>
      <c r="R34" s="86" t="s">
        <v>120</v>
      </c>
      <c r="S34" s="233"/>
      <c r="T34" s="86" t="s">
        <v>97</v>
      </c>
      <c r="U34" s="86" t="s">
        <v>119</v>
      </c>
      <c r="V34" s="233"/>
      <c r="W34" s="86" t="s">
        <v>43</v>
      </c>
      <c r="X34" s="86" t="s">
        <v>118</v>
      </c>
      <c r="Y34" s="1235">
        <f t="shared" ref="Y34:Y42" si="8">N34*S34*V34</f>
        <v>0</v>
      </c>
      <c r="Z34" s="1235"/>
      <c r="AA34" s="1235"/>
      <c r="AB34" s="1235"/>
      <c r="AC34" s="440" t="s">
        <v>18</v>
      </c>
      <c r="AD34" s="1616"/>
      <c r="AE34" s="1617"/>
      <c r="AF34" s="1617"/>
      <c r="AG34" s="86" t="s">
        <v>18</v>
      </c>
      <c r="AH34" s="86" t="s">
        <v>119</v>
      </c>
      <c r="AI34" s="233"/>
      <c r="AJ34" s="86" t="s">
        <v>97</v>
      </c>
      <c r="AK34" s="86" t="s">
        <v>119</v>
      </c>
      <c r="AL34" s="233"/>
      <c r="AM34" s="86" t="s">
        <v>43</v>
      </c>
      <c r="AN34" s="86" t="s">
        <v>118</v>
      </c>
      <c r="AO34" s="1632">
        <f t="shared" ref="AO34:AO42" si="9">AD34*AI34*AL34</f>
        <v>0</v>
      </c>
      <c r="AP34" s="1632"/>
      <c r="AQ34" s="1632"/>
      <c r="AR34" s="1632"/>
      <c r="AS34" s="87" t="s">
        <v>18</v>
      </c>
    </row>
    <row r="35" spans="1:45" s="90" customFormat="1" ht="26.1" customHeight="1" x14ac:dyDescent="0.15">
      <c r="A35" s="430">
        <v>3</v>
      </c>
      <c r="B35" s="1611"/>
      <c r="C35" s="1612"/>
      <c r="D35" s="1612"/>
      <c r="E35" s="1612"/>
      <c r="F35" s="1612"/>
      <c r="G35" s="1625"/>
      <c r="H35" s="1626"/>
      <c r="I35" s="1626"/>
      <c r="J35" s="1613"/>
      <c r="K35" s="1614"/>
      <c r="L35" s="1614"/>
      <c r="M35" s="1615"/>
      <c r="N35" s="1616"/>
      <c r="O35" s="1617"/>
      <c r="P35" s="1617"/>
      <c r="Q35" s="86" t="s">
        <v>18</v>
      </c>
      <c r="R35" s="86" t="s">
        <v>120</v>
      </c>
      <c r="S35" s="233"/>
      <c r="T35" s="86" t="s">
        <v>97</v>
      </c>
      <c r="U35" s="86" t="s">
        <v>119</v>
      </c>
      <c r="V35" s="233"/>
      <c r="W35" s="86" t="s">
        <v>43</v>
      </c>
      <c r="X35" s="86" t="s">
        <v>118</v>
      </c>
      <c r="Y35" s="1235">
        <f t="shared" si="8"/>
        <v>0</v>
      </c>
      <c r="Z35" s="1235"/>
      <c r="AA35" s="1235"/>
      <c r="AB35" s="1235"/>
      <c r="AC35" s="440" t="s">
        <v>18</v>
      </c>
      <c r="AD35" s="1616"/>
      <c r="AE35" s="1617"/>
      <c r="AF35" s="1617"/>
      <c r="AG35" s="86" t="s">
        <v>18</v>
      </c>
      <c r="AH35" s="86" t="s">
        <v>119</v>
      </c>
      <c r="AI35" s="233"/>
      <c r="AJ35" s="86" t="s">
        <v>97</v>
      </c>
      <c r="AK35" s="86" t="s">
        <v>119</v>
      </c>
      <c r="AL35" s="233"/>
      <c r="AM35" s="86" t="s">
        <v>43</v>
      </c>
      <c r="AN35" s="86" t="s">
        <v>118</v>
      </c>
      <c r="AO35" s="1632">
        <f t="shared" si="9"/>
        <v>0</v>
      </c>
      <c r="AP35" s="1632"/>
      <c r="AQ35" s="1632"/>
      <c r="AR35" s="1632"/>
      <c r="AS35" s="87" t="s">
        <v>18</v>
      </c>
    </row>
    <row r="36" spans="1:45" s="90" customFormat="1" ht="26.1" customHeight="1" x14ac:dyDescent="0.15">
      <c r="A36" s="430">
        <v>4</v>
      </c>
      <c r="B36" s="1611"/>
      <c r="C36" s="1612"/>
      <c r="D36" s="1612"/>
      <c r="E36" s="1612"/>
      <c r="F36" s="1612"/>
      <c r="G36" s="1625"/>
      <c r="H36" s="1626"/>
      <c r="I36" s="1626"/>
      <c r="J36" s="1613"/>
      <c r="K36" s="1614"/>
      <c r="L36" s="1614"/>
      <c r="M36" s="1615"/>
      <c r="N36" s="1616"/>
      <c r="O36" s="1617"/>
      <c r="P36" s="1617"/>
      <c r="Q36" s="86" t="s">
        <v>18</v>
      </c>
      <c r="R36" s="86" t="s">
        <v>120</v>
      </c>
      <c r="S36" s="233"/>
      <c r="T36" s="86" t="s">
        <v>97</v>
      </c>
      <c r="U36" s="86" t="s">
        <v>119</v>
      </c>
      <c r="V36" s="233"/>
      <c r="W36" s="86" t="s">
        <v>43</v>
      </c>
      <c r="X36" s="86" t="s">
        <v>118</v>
      </c>
      <c r="Y36" s="1235">
        <f t="shared" si="8"/>
        <v>0</v>
      </c>
      <c r="Z36" s="1235"/>
      <c r="AA36" s="1235"/>
      <c r="AB36" s="1235"/>
      <c r="AC36" s="440" t="s">
        <v>18</v>
      </c>
      <c r="AD36" s="1616"/>
      <c r="AE36" s="1617"/>
      <c r="AF36" s="1617"/>
      <c r="AG36" s="86" t="s">
        <v>18</v>
      </c>
      <c r="AH36" s="86" t="s">
        <v>119</v>
      </c>
      <c r="AI36" s="233"/>
      <c r="AJ36" s="86" t="s">
        <v>97</v>
      </c>
      <c r="AK36" s="86" t="s">
        <v>119</v>
      </c>
      <c r="AL36" s="233"/>
      <c r="AM36" s="86" t="s">
        <v>43</v>
      </c>
      <c r="AN36" s="86" t="s">
        <v>118</v>
      </c>
      <c r="AO36" s="1632">
        <f t="shared" si="9"/>
        <v>0</v>
      </c>
      <c r="AP36" s="1632"/>
      <c r="AQ36" s="1632"/>
      <c r="AR36" s="1632"/>
      <c r="AS36" s="87" t="s">
        <v>18</v>
      </c>
    </row>
    <row r="37" spans="1:45" s="90" customFormat="1" ht="26.1" customHeight="1" x14ac:dyDescent="0.15">
      <c r="A37" s="430">
        <v>5</v>
      </c>
      <c r="B37" s="1611"/>
      <c r="C37" s="1612"/>
      <c r="D37" s="1612"/>
      <c r="E37" s="1612"/>
      <c r="F37" s="1612"/>
      <c r="G37" s="1625"/>
      <c r="H37" s="1626"/>
      <c r="I37" s="1626"/>
      <c r="J37" s="1613"/>
      <c r="K37" s="1614"/>
      <c r="L37" s="1614"/>
      <c r="M37" s="1615"/>
      <c r="N37" s="1616"/>
      <c r="O37" s="1617"/>
      <c r="P37" s="1617"/>
      <c r="Q37" s="86" t="s">
        <v>18</v>
      </c>
      <c r="R37" s="86" t="s">
        <v>120</v>
      </c>
      <c r="S37" s="233"/>
      <c r="T37" s="86" t="s">
        <v>97</v>
      </c>
      <c r="U37" s="86" t="s">
        <v>119</v>
      </c>
      <c r="V37" s="233"/>
      <c r="W37" s="86" t="s">
        <v>43</v>
      </c>
      <c r="X37" s="86" t="s">
        <v>118</v>
      </c>
      <c r="Y37" s="1235">
        <f t="shared" si="8"/>
        <v>0</v>
      </c>
      <c r="Z37" s="1235"/>
      <c r="AA37" s="1235"/>
      <c r="AB37" s="1235"/>
      <c r="AC37" s="440" t="s">
        <v>18</v>
      </c>
      <c r="AD37" s="1616"/>
      <c r="AE37" s="1617"/>
      <c r="AF37" s="1617"/>
      <c r="AG37" s="86" t="s">
        <v>18</v>
      </c>
      <c r="AH37" s="86" t="s">
        <v>119</v>
      </c>
      <c r="AI37" s="233"/>
      <c r="AJ37" s="86" t="s">
        <v>97</v>
      </c>
      <c r="AK37" s="86" t="s">
        <v>119</v>
      </c>
      <c r="AL37" s="233"/>
      <c r="AM37" s="86" t="s">
        <v>43</v>
      </c>
      <c r="AN37" s="86" t="s">
        <v>118</v>
      </c>
      <c r="AO37" s="1632">
        <f t="shared" si="9"/>
        <v>0</v>
      </c>
      <c r="AP37" s="1632"/>
      <c r="AQ37" s="1632"/>
      <c r="AR37" s="1632"/>
      <c r="AS37" s="87" t="s">
        <v>18</v>
      </c>
    </row>
    <row r="38" spans="1:45" s="90" customFormat="1" ht="26.1" customHeight="1" x14ac:dyDescent="0.15">
      <c r="A38" s="430">
        <v>6</v>
      </c>
      <c r="B38" s="1611"/>
      <c r="C38" s="1612"/>
      <c r="D38" s="1612"/>
      <c r="E38" s="1612"/>
      <c r="F38" s="1612"/>
      <c r="G38" s="1625"/>
      <c r="H38" s="1626"/>
      <c r="I38" s="1626"/>
      <c r="J38" s="1613"/>
      <c r="K38" s="1614"/>
      <c r="L38" s="1614"/>
      <c r="M38" s="1615"/>
      <c r="N38" s="1616"/>
      <c r="O38" s="1617"/>
      <c r="P38" s="1617"/>
      <c r="Q38" s="86" t="s">
        <v>18</v>
      </c>
      <c r="R38" s="86" t="s">
        <v>120</v>
      </c>
      <c r="S38" s="233"/>
      <c r="T38" s="86" t="s">
        <v>97</v>
      </c>
      <c r="U38" s="86" t="s">
        <v>119</v>
      </c>
      <c r="V38" s="233"/>
      <c r="W38" s="86" t="s">
        <v>43</v>
      </c>
      <c r="X38" s="86" t="s">
        <v>118</v>
      </c>
      <c r="Y38" s="1235">
        <f t="shared" si="8"/>
        <v>0</v>
      </c>
      <c r="Z38" s="1235"/>
      <c r="AA38" s="1235"/>
      <c r="AB38" s="1235"/>
      <c r="AC38" s="440" t="s">
        <v>18</v>
      </c>
      <c r="AD38" s="1616"/>
      <c r="AE38" s="1617"/>
      <c r="AF38" s="1617"/>
      <c r="AG38" s="86" t="s">
        <v>18</v>
      </c>
      <c r="AH38" s="86" t="s">
        <v>119</v>
      </c>
      <c r="AI38" s="233"/>
      <c r="AJ38" s="86" t="s">
        <v>97</v>
      </c>
      <c r="AK38" s="86" t="s">
        <v>119</v>
      </c>
      <c r="AL38" s="233"/>
      <c r="AM38" s="86" t="s">
        <v>43</v>
      </c>
      <c r="AN38" s="86" t="s">
        <v>118</v>
      </c>
      <c r="AO38" s="1632">
        <f t="shared" si="9"/>
        <v>0</v>
      </c>
      <c r="AP38" s="1632"/>
      <c r="AQ38" s="1632"/>
      <c r="AR38" s="1632"/>
      <c r="AS38" s="87" t="s">
        <v>18</v>
      </c>
    </row>
    <row r="39" spans="1:45" s="90" customFormat="1" ht="26.1" customHeight="1" x14ac:dyDescent="0.15">
      <c r="A39" s="430">
        <v>7</v>
      </c>
      <c r="B39" s="1611"/>
      <c r="C39" s="1612"/>
      <c r="D39" s="1612"/>
      <c r="E39" s="1612"/>
      <c r="F39" s="1612"/>
      <c r="G39" s="1625"/>
      <c r="H39" s="1626"/>
      <c r="I39" s="1626"/>
      <c r="J39" s="1613"/>
      <c r="K39" s="1614"/>
      <c r="L39" s="1614"/>
      <c r="M39" s="1615"/>
      <c r="N39" s="1616"/>
      <c r="O39" s="1617"/>
      <c r="P39" s="1617"/>
      <c r="Q39" s="86" t="s">
        <v>18</v>
      </c>
      <c r="R39" s="86" t="s">
        <v>120</v>
      </c>
      <c r="S39" s="233"/>
      <c r="T39" s="86" t="s">
        <v>97</v>
      </c>
      <c r="U39" s="86" t="s">
        <v>119</v>
      </c>
      <c r="V39" s="233"/>
      <c r="W39" s="86" t="s">
        <v>43</v>
      </c>
      <c r="X39" s="86" t="s">
        <v>118</v>
      </c>
      <c r="Y39" s="1235">
        <f t="shared" si="8"/>
        <v>0</v>
      </c>
      <c r="Z39" s="1235"/>
      <c r="AA39" s="1235"/>
      <c r="AB39" s="1235"/>
      <c r="AC39" s="440" t="s">
        <v>18</v>
      </c>
      <c r="AD39" s="1616"/>
      <c r="AE39" s="1617"/>
      <c r="AF39" s="1617"/>
      <c r="AG39" s="86" t="s">
        <v>18</v>
      </c>
      <c r="AH39" s="86" t="s">
        <v>119</v>
      </c>
      <c r="AI39" s="233"/>
      <c r="AJ39" s="86" t="s">
        <v>97</v>
      </c>
      <c r="AK39" s="86" t="s">
        <v>119</v>
      </c>
      <c r="AL39" s="233"/>
      <c r="AM39" s="86" t="s">
        <v>43</v>
      </c>
      <c r="AN39" s="86" t="s">
        <v>118</v>
      </c>
      <c r="AO39" s="1632">
        <f t="shared" si="9"/>
        <v>0</v>
      </c>
      <c r="AP39" s="1632"/>
      <c r="AQ39" s="1632"/>
      <c r="AR39" s="1632"/>
      <c r="AS39" s="87" t="s">
        <v>18</v>
      </c>
    </row>
    <row r="40" spans="1:45" s="90" customFormat="1" ht="26.1" customHeight="1" x14ac:dyDescent="0.15">
      <c r="A40" s="430">
        <v>8</v>
      </c>
      <c r="B40" s="1611"/>
      <c r="C40" s="1612"/>
      <c r="D40" s="1612"/>
      <c r="E40" s="1612"/>
      <c r="F40" s="1612"/>
      <c r="G40" s="1625"/>
      <c r="H40" s="1626"/>
      <c r="I40" s="1626"/>
      <c r="J40" s="1613"/>
      <c r="K40" s="1614"/>
      <c r="L40" s="1614"/>
      <c r="M40" s="1615"/>
      <c r="N40" s="1616"/>
      <c r="O40" s="1617"/>
      <c r="P40" s="1617"/>
      <c r="Q40" s="86" t="s">
        <v>18</v>
      </c>
      <c r="R40" s="86" t="s">
        <v>120</v>
      </c>
      <c r="S40" s="233"/>
      <c r="T40" s="86" t="s">
        <v>97</v>
      </c>
      <c r="U40" s="86" t="s">
        <v>119</v>
      </c>
      <c r="V40" s="233"/>
      <c r="W40" s="86" t="s">
        <v>43</v>
      </c>
      <c r="X40" s="86" t="s">
        <v>118</v>
      </c>
      <c r="Y40" s="1235">
        <f t="shared" si="8"/>
        <v>0</v>
      </c>
      <c r="Z40" s="1235"/>
      <c r="AA40" s="1235"/>
      <c r="AB40" s="1235"/>
      <c r="AC40" s="440" t="s">
        <v>18</v>
      </c>
      <c r="AD40" s="1616"/>
      <c r="AE40" s="1617"/>
      <c r="AF40" s="1617"/>
      <c r="AG40" s="86" t="s">
        <v>18</v>
      </c>
      <c r="AH40" s="86" t="s">
        <v>119</v>
      </c>
      <c r="AI40" s="233"/>
      <c r="AJ40" s="86" t="s">
        <v>97</v>
      </c>
      <c r="AK40" s="86" t="s">
        <v>119</v>
      </c>
      <c r="AL40" s="233"/>
      <c r="AM40" s="86" t="s">
        <v>43</v>
      </c>
      <c r="AN40" s="86" t="s">
        <v>118</v>
      </c>
      <c r="AO40" s="1632">
        <f t="shared" si="9"/>
        <v>0</v>
      </c>
      <c r="AP40" s="1632"/>
      <c r="AQ40" s="1632"/>
      <c r="AR40" s="1632"/>
      <c r="AS40" s="87" t="s">
        <v>18</v>
      </c>
    </row>
    <row r="41" spans="1:45" s="90" customFormat="1" ht="26.1" customHeight="1" x14ac:dyDescent="0.15">
      <c r="A41" s="430">
        <v>9</v>
      </c>
      <c r="B41" s="1611"/>
      <c r="C41" s="1612"/>
      <c r="D41" s="1612"/>
      <c r="E41" s="1612"/>
      <c r="F41" s="1612"/>
      <c r="G41" s="1625"/>
      <c r="H41" s="1626"/>
      <c r="I41" s="1626"/>
      <c r="J41" s="1613"/>
      <c r="K41" s="1614"/>
      <c r="L41" s="1614"/>
      <c r="M41" s="1615"/>
      <c r="N41" s="1616"/>
      <c r="O41" s="1617"/>
      <c r="P41" s="1617"/>
      <c r="Q41" s="86" t="s">
        <v>18</v>
      </c>
      <c r="R41" s="86" t="s">
        <v>120</v>
      </c>
      <c r="S41" s="233"/>
      <c r="T41" s="86" t="s">
        <v>97</v>
      </c>
      <c r="U41" s="86" t="s">
        <v>119</v>
      </c>
      <c r="V41" s="233"/>
      <c r="W41" s="86" t="s">
        <v>43</v>
      </c>
      <c r="X41" s="86" t="s">
        <v>118</v>
      </c>
      <c r="Y41" s="1235">
        <f t="shared" si="8"/>
        <v>0</v>
      </c>
      <c r="Z41" s="1235"/>
      <c r="AA41" s="1235"/>
      <c r="AB41" s="1235"/>
      <c r="AC41" s="440" t="s">
        <v>18</v>
      </c>
      <c r="AD41" s="1616"/>
      <c r="AE41" s="1617"/>
      <c r="AF41" s="1617"/>
      <c r="AG41" s="86" t="s">
        <v>18</v>
      </c>
      <c r="AH41" s="86" t="s">
        <v>119</v>
      </c>
      <c r="AI41" s="233"/>
      <c r="AJ41" s="86" t="s">
        <v>97</v>
      </c>
      <c r="AK41" s="86" t="s">
        <v>119</v>
      </c>
      <c r="AL41" s="233"/>
      <c r="AM41" s="86" t="s">
        <v>43</v>
      </c>
      <c r="AN41" s="86" t="s">
        <v>118</v>
      </c>
      <c r="AO41" s="1632">
        <f t="shared" si="9"/>
        <v>0</v>
      </c>
      <c r="AP41" s="1632"/>
      <c r="AQ41" s="1632"/>
      <c r="AR41" s="1632"/>
      <c r="AS41" s="87" t="s">
        <v>18</v>
      </c>
    </row>
    <row r="42" spans="1:45" s="90" customFormat="1" ht="26.1" customHeight="1" thickBot="1" x14ac:dyDescent="0.2">
      <c r="A42" s="431">
        <v>10</v>
      </c>
      <c r="B42" s="1611"/>
      <c r="C42" s="1612"/>
      <c r="D42" s="1612"/>
      <c r="E42" s="1612"/>
      <c r="F42" s="1612"/>
      <c r="G42" s="1625"/>
      <c r="H42" s="1626"/>
      <c r="I42" s="1626"/>
      <c r="J42" s="1613"/>
      <c r="K42" s="1614"/>
      <c r="L42" s="1614"/>
      <c r="M42" s="1615"/>
      <c r="N42" s="1616"/>
      <c r="O42" s="1617"/>
      <c r="P42" s="1617"/>
      <c r="Q42" s="86" t="s">
        <v>18</v>
      </c>
      <c r="R42" s="86" t="s">
        <v>120</v>
      </c>
      <c r="S42" s="233"/>
      <c r="T42" s="86" t="s">
        <v>97</v>
      </c>
      <c r="U42" s="86" t="s">
        <v>119</v>
      </c>
      <c r="V42" s="233"/>
      <c r="W42" s="86" t="s">
        <v>43</v>
      </c>
      <c r="X42" s="86" t="s">
        <v>118</v>
      </c>
      <c r="Y42" s="1235">
        <f t="shared" si="8"/>
        <v>0</v>
      </c>
      <c r="Z42" s="1235"/>
      <c r="AA42" s="1235"/>
      <c r="AB42" s="1235"/>
      <c r="AC42" s="440" t="s">
        <v>18</v>
      </c>
      <c r="AD42" s="1616"/>
      <c r="AE42" s="1617"/>
      <c r="AF42" s="1617"/>
      <c r="AG42" s="86" t="s">
        <v>18</v>
      </c>
      <c r="AH42" s="86" t="s">
        <v>119</v>
      </c>
      <c r="AI42" s="233"/>
      <c r="AJ42" s="86" t="s">
        <v>97</v>
      </c>
      <c r="AK42" s="86" t="s">
        <v>119</v>
      </c>
      <c r="AL42" s="233"/>
      <c r="AM42" s="86" t="s">
        <v>43</v>
      </c>
      <c r="AN42" s="86" t="s">
        <v>118</v>
      </c>
      <c r="AO42" s="1632">
        <f t="shared" si="9"/>
        <v>0</v>
      </c>
      <c r="AP42" s="1632"/>
      <c r="AQ42" s="1632"/>
      <c r="AR42" s="1632"/>
      <c r="AS42" s="87" t="s">
        <v>18</v>
      </c>
    </row>
    <row r="43" spans="1:45" s="88" customFormat="1" ht="26.1" customHeight="1" x14ac:dyDescent="0.15">
      <c r="A43" s="1619" t="s">
        <v>353</v>
      </c>
      <c r="B43" s="1620"/>
      <c r="C43" s="1620"/>
      <c r="D43" s="1620"/>
      <c r="E43" s="1620"/>
      <c r="F43" s="1620"/>
      <c r="G43" s="1620"/>
      <c r="H43" s="1620"/>
      <c r="I43" s="1620"/>
      <c r="J43" s="1620"/>
      <c r="K43" s="1620"/>
      <c r="L43" s="1620"/>
      <c r="M43" s="1620"/>
      <c r="N43" s="1621">
        <f>SUM(Y33:AB42)</f>
        <v>0</v>
      </c>
      <c r="O43" s="1622"/>
      <c r="P43" s="1622"/>
      <c r="Q43" s="1622"/>
      <c r="R43" s="1622"/>
      <c r="S43" s="1622"/>
      <c r="T43" s="1622"/>
      <c r="U43" s="1622"/>
      <c r="V43" s="1622"/>
      <c r="W43" s="1622"/>
      <c r="X43" s="1622"/>
      <c r="Y43" s="1622"/>
      <c r="Z43" s="1622"/>
      <c r="AA43" s="1622"/>
      <c r="AB43" s="1622"/>
      <c r="AC43" s="460" t="s">
        <v>18</v>
      </c>
      <c r="AD43" s="1622">
        <f>SUM(AO33:AR42)</f>
        <v>0</v>
      </c>
      <c r="AE43" s="1622"/>
      <c r="AF43" s="1622"/>
      <c r="AG43" s="1622"/>
      <c r="AH43" s="1622"/>
      <c r="AI43" s="1622"/>
      <c r="AJ43" s="1622"/>
      <c r="AK43" s="1622"/>
      <c r="AL43" s="1622"/>
      <c r="AM43" s="1622"/>
      <c r="AN43" s="1622"/>
      <c r="AO43" s="1622"/>
      <c r="AP43" s="1622"/>
      <c r="AQ43" s="1622"/>
      <c r="AR43" s="1622"/>
      <c r="AS43" s="152" t="s">
        <v>18</v>
      </c>
    </row>
    <row r="44" spans="1:45" s="88" customFormat="1" ht="26.1" customHeight="1" x14ac:dyDescent="0.15">
      <c r="A44" s="1586" t="s">
        <v>383</v>
      </c>
      <c r="B44" s="1587"/>
      <c r="C44" s="1587"/>
      <c r="D44" s="1587"/>
      <c r="E44" s="1587"/>
      <c r="F44" s="1587"/>
      <c r="G44" s="1587"/>
      <c r="H44" s="1587"/>
      <c r="I44" s="1587"/>
      <c r="J44" s="1587"/>
      <c r="K44" s="1587"/>
      <c r="L44" s="1587"/>
      <c r="M44" s="1588"/>
      <c r="N44" s="1582"/>
      <c r="O44" s="1583"/>
      <c r="P44" s="1583"/>
      <c r="Q44" s="1583"/>
      <c r="R44" s="1583"/>
      <c r="S44" s="1583"/>
      <c r="T44" s="1583"/>
      <c r="U44" s="1583"/>
      <c r="V44" s="1583"/>
      <c r="W44" s="1583"/>
      <c r="X44" s="1583"/>
      <c r="Y44" s="1583"/>
      <c r="Z44" s="1583"/>
      <c r="AA44" s="1583"/>
      <c r="AB44" s="1583"/>
      <c r="AC44" s="442" t="s">
        <v>18</v>
      </c>
      <c r="AD44" s="240"/>
      <c r="AE44" s="240"/>
      <c r="AF44" s="240"/>
      <c r="AG44" s="240"/>
      <c r="AH44" s="240"/>
      <c r="AI44" s="240"/>
      <c r="AJ44" s="240"/>
      <c r="AK44" s="240"/>
      <c r="AL44" s="240"/>
      <c r="AM44" s="240"/>
      <c r="AN44" s="240"/>
      <c r="AO44" s="240"/>
      <c r="AP44" s="240"/>
      <c r="AQ44" s="240"/>
      <c r="AR44" s="240"/>
      <c r="AS44" s="241"/>
    </row>
    <row r="45" spans="1:45" s="88" customFormat="1" ht="26.1" customHeight="1" thickBot="1" x14ac:dyDescent="0.2">
      <c r="A45" s="1589" t="s">
        <v>354</v>
      </c>
      <c r="B45" s="1299"/>
      <c r="C45" s="1299"/>
      <c r="D45" s="1299"/>
      <c r="E45" s="1299"/>
      <c r="F45" s="1299"/>
      <c r="G45" s="1299"/>
      <c r="H45" s="1299"/>
      <c r="I45" s="1299"/>
      <c r="J45" s="1299"/>
      <c r="K45" s="1299"/>
      <c r="L45" s="1299"/>
      <c r="M45" s="1590"/>
      <c r="N45" s="1584">
        <f>N43+N44</f>
        <v>0</v>
      </c>
      <c r="O45" s="1585"/>
      <c r="P45" s="1585"/>
      <c r="Q45" s="1585"/>
      <c r="R45" s="1585"/>
      <c r="S45" s="1585"/>
      <c r="T45" s="1585"/>
      <c r="U45" s="1585"/>
      <c r="V45" s="1585"/>
      <c r="W45" s="1585"/>
      <c r="X45" s="1585"/>
      <c r="Y45" s="1585"/>
      <c r="Z45" s="1585"/>
      <c r="AA45" s="1585"/>
      <c r="AB45" s="1585"/>
      <c r="AC45" s="443" t="s">
        <v>18</v>
      </c>
      <c r="AD45" s="242"/>
      <c r="AE45" s="242"/>
      <c r="AF45" s="242"/>
      <c r="AG45" s="242"/>
      <c r="AH45" s="242"/>
      <c r="AI45" s="242"/>
      <c r="AJ45" s="242"/>
      <c r="AK45" s="242"/>
      <c r="AL45" s="242"/>
      <c r="AM45" s="242"/>
      <c r="AN45" s="242"/>
      <c r="AO45" s="242"/>
      <c r="AP45" s="242"/>
      <c r="AQ45" s="242"/>
      <c r="AR45" s="242"/>
      <c r="AS45" s="243"/>
    </row>
    <row r="47" spans="1:45" x14ac:dyDescent="0.15">
      <c r="A47" s="244"/>
    </row>
  </sheetData>
  <sheetProtection insertColumns="0" insertRows="0"/>
  <mergeCells count="233">
    <mergeCell ref="AD2:AS2"/>
    <mergeCell ref="V2:AC2"/>
    <mergeCell ref="AD43:AR43"/>
    <mergeCell ref="A4:AS4"/>
    <mergeCell ref="A26:AS26"/>
    <mergeCell ref="AD38:AF38"/>
    <mergeCell ref="AO38:AR38"/>
    <mergeCell ref="AD39:AF39"/>
    <mergeCell ref="AO39:AR39"/>
    <mergeCell ref="AD40:AF40"/>
    <mergeCell ref="AO40:AR40"/>
    <mergeCell ref="AD41:AF41"/>
    <mergeCell ref="AO41:AR41"/>
    <mergeCell ref="AD42:AF42"/>
    <mergeCell ref="AO42:AR42"/>
    <mergeCell ref="AD33:AF33"/>
    <mergeCell ref="AO33:AR33"/>
    <mergeCell ref="AD34:AF34"/>
    <mergeCell ref="AO34:AR34"/>
    <mergeCell ref="AD35:AF35"/>
    <mergeCell ref="AO35:AR35"/>
    <mergeCell ref="AD36:AF36"/>
    <mergeCell ref="AO36:AR36"/>
    <mergeCell ref="AD37:AF37"/>
    <mergeCell ref="AO37:AR37"/>
    <mergeCell ref="AD22:AR22"/>
    <mergeCell ref="AD28:AS28"/>
    <mergeCell ref="AD29:AF29"/>
    <mergeCell ref="AO29:AR29"/>
    <mergeCell ref="AD31:AF31"/>
    <mergeCell ref="AO31:AR31"/>
    <mergeCell ref="AD32:AF32"/>
    <mergeCell ref="AO32:AR32"/>
    <mergeCell ref="AD30:AF30"/>
    <mergeCell ref="AO30:AR30"/>
    <mergeCell ref="AD17:AF17"/>
    <mergeCell ref="AO17:AR17"/>
    <mergeCell ref="AD18:AF18"/>
    <mergeCell ref="AO18:AR18"/>
    <mergeCell ref="AD19:AF19"/>
    <mergeCell ref="AO19:AR19"/>
    <mergeCell ref="AD20:AF20"/>
    <mergeCell ref="AO20:AR20"/>
    <mergeCell ref="AD21:AF21"/>
    <mergeCell ref="AO21:AR21"/>
    <mergeCell ref="AD12:AF12"/>
    <mergeCell ref="AO12:AR12"/>
    <mergeCell ref="AD13:AF13"/>
    <mergeCell ref="AO13:AR13"/>
    <mergeCell ref="AD14:AF14"/>
    <mergeCell ref="AO14:AR14"/>
    <mergeCell ref="AD15:AF15"/>
    <mergeCell ref="AO15:AR15"/>
    <mergeCell ref="AD16:AF16"/>
    <mergeCell ref="AO16:AR16"/>
    <mergeCell ref="AD6:AS6"/>
    <mergeCell ref="AD7:AF7"/>
    <mergeCell ref="AO7:AR7"/>
    <mergeCell ref="AD8:AF8"/>
    <mergeCell ref="AO8:AR8"/>
    <mergeCell ref="AD10:AF10"/>
    <mergeCell ref="AO10:AR10"/>
    <mergeCell ref="AD11:AF11"/>
    <mergeCell ref="AO11:AR11"/>
    <mergeCell ref="AD9:AF9"/>
    <mergeCell ref="AO9:AR9"/>
    <mergeCell ref="A43:M43"/>
    <mergeCell ref="N43:AB43"/>
    <mergeCell ref="B37:F37"/>
    <mergeCell ref="G37:I37"/>
    <mergeCell ref="J37:M37"/>
    <mergeCell ref="N37:P37"/>
    <mergeCell ref="Y37:AB37"/>
    <mergeCell ref="B38:F38"/>
    <mergeCell ref="G38:I38"/>
    <mergeCell ref="J38:M38"/>
    <mergeCell ref="N38:P38"/>
    <mergeCell ref="Y38:AB38"/>
    <mergeCell ref="B39:F39"/>
    <mergeCell ref="G39:I39"/>
    <mergeCell ref="J39:M39"/>
    <mergeCell ref="N39:P39"/>
    <mergeCell ref="Y39:AB39"/>
    <mergeCell ref="B40:F40"/>
    <mergeCell ref="B42:F42"/>
    <mergeCell ref="G42:I42"/>
    <mergeCell ref="J42:M42"/>
    <mergeCell ref="N42:P42"/>
    <mergeCell ref="Y42:AB42"/>
    <mergeCell ref="B41:F41"/>
    <mergeCell ref="B34:F34"/>
    <mergeCell ref="G34:I34"/>
    <mergeCell ref="J34:M34"/>
    <mergeCell ref="N34:P34"/>
    <mergeCell ref="Y34:AB34"/>
    <mergeCell ref="G41:I41"/>
    <mergeCell ref="J41:M41"/>
    <mergeCell ref="N41:P41"/>
    <mergeCell ref="Y41:AB41"/>
    <mergeCell ref="G40:I40"/>
    <mergeCell ref="J40:M40"/>
    <mergeCell ref="N40:P40"/>
    <mergeCell ref="Y40:AB40"/>
    <mergeCell ref="B35:F35"/>
    <mergeCell ref="G35:I35"/>
    <mergeCell ref="J35:M35"/>
    <mergeCell ref="N35:P35"/>
    <mergeCell ref="Y35:AB35"/>
    <mergeCell ref="B36:F36"/>
    <mergeCell ref="G36:I36"/>
    <mergeCell ref="J36:M36"/>
    <mergeCell ref="N36:P36"/>
    <mergeCell ref="Y36:AB36"/>
    <mergeCell ref="B32:F32"/>
    <mergeCell ref="G32:I32"/>
    <mergeCell ref="J32:M32"/>
    <mergeCell ref="N32:P32"/>
    <mergeCell ref="Y32:AB32"/>
    <mergeCell ref="B33:F33"/>
    <mergeCell ref="G33:I33"/>
    <mergeCell ref="J33:M33"/>
    <mergeCell ref="N33:P33"/>
    <mergeCell ref="Y33:AB33"/>
    <mergeCell ref="B29:F29"/>
    <mergeCell ref="G29:I29"/>
    <mergeCell ref="J29:M29"/>
    <mergeCell ref="N29:P29"/>
    <mergeCell ref="Y29:AB29"/>
    <mergeCell ref="B31:F31"/>
    <mergeCell ref="G31:I31"/>
    <mergeCell ref="J31:M31"/>
    <mergeCell ref="N31:P31"/>
    <mergeCell ref="Y31:AB31"/>
    <mergeCell ref="B30:F30"/>
    <mergeCell ref="G30:I30"/>
    <mergeCell ref="J30:M30"/>
    <mergeCell ref="N30:P30"/>
    <mergeCell ref="Y30:AB30"/>
    <mergeCell ref="B21:F21"/>
    <mergeCell ref="G21:I21"/>
    <mergeCell ref="J21:M21"/>
    <mergeCell ref="N21:P21"/>
    <mergeCell ref="Y21:AB21"/>
    <mergeCell ref="A22:M22"/>
    <mergeCell ref="N22:AB22"/>
    <mergeCell ref="B19:F19"/>
    <mergeCell ref="G19:I19"/>
    <mergeCell ref="J19:M19"/>
    <mergeCell ref="N19:P19"/>
    <mergeCell ref="Y19:AB19"/>
    <mergeCell ref="B20:F20"/>
    <mergeCell ref="G20:I20"/>
    <mergeCell ref="J20:M20"/>
    <mergeCell ref="N20:P20"/>
    <mergeCell ref="Y20:AB20"/>
    <mergeCell ref="B17:F17"/>
    <mergeCell ref="G17:I17"/>
    <mergeCell ref="J17:M17"/>
    <mergeCell ref="N17:P17"/>
    <mergeCell ref="Y17:AB17"/>
    <mergeCell ref="B18:F18"/>
    <mergeCell ref="G18:I18"/>
    <mergeCell ref="J18:M18"/>
    <mergeCell ref="N18:P18"/>
    <mergeCell ref="Y18:AB18"/>
    <mergeCell ref="B15:F15"/>
    <mergeCell ref="G15:I15"/>
    <mergeCell ref="J15:M15"/>
    <mergeCell ref="N15:P15"/>
    <mergeCell ref="Y15:AB15"/>
    <mergeCell ref="B16:F16"/>
    <mergeCell ref="G16:I16"/>
    <mergeCell ref="J16:M16"/>
    <mergeCell ref="N16:P16"/>
    <mergeCell ref="Y16:AB16"/>
    <mergeCell ref="B13:F13"/>
    <mergeCell ref="G13:I13"/>
    <mergeCell ref="J13:M13"/>
    <mergeCell ref="N13:P13"/>
    <mergeCell ref="Y13:AB13"/>
    <mergeCell ref="B14:F14"/>
    <mergeCell ref="G14:I14"/>
    <mergeCell ref="J14:M14"/>
    <mergeCell ref="N14:P14"/>
    <mergeCell ref="Y14:AB14"/>
    <mergeCell ref="B11:F11"/>
    <mergeCell ref="G11:I11"/>
    <mergeCell ref="J11:M11"/>
    <mergeCell ref="N11:P11"/>
    <mergeCell ref="Y11:AB11"/>
    <mergeCell ref="B12:F12"/>
    <mergeCell ref="G12:I12"/>
    <mergeCell ref="J12:M12"/>
    <mergeCell ref="N12:P12"/>
    <mergeCell ref="Y12:AB12"/>
    <mergeCell ref="G8:I8"/>
    <mergeCell ref="J8:M8"/>
    <mergeCell ref="N8:P8"/>
    <mergeCell ref="Y8:AB8"/>
    <mergeCell ref="B10:F10"/>
    <mergeCell ref="G10:I10"/>
    <mergeCell ref="J10:M10"/>
    <mergeCell ref="N10:P10"/>
    <mergeCell ref="Y10:AB10"/>
    <mergeCell ref="B9:F9"/>
    <mergeCell ref="G9:I9"/>
    <mergeCell ref="J9:M9"/>
    <mergeCell ref="N9:P9"/>
    <mergeCell ref="Y9:AB9"/>
    <mergeCell ref="N23:AB23"/>
    <mergeCell ref="N24:AB24"/>
    <mergeCell ref="A23:M23"/>
    <mergeCell ref="A24:M24"/>
    <mergeCell ref="A44:M44"/>
    <mergeCell ref="N44:AB44"/>
    <mergeCell ref="A45:M45"/>
    <mergeCell ref="N45:AB45"/>
    <mergeCell ref="A5:A6"/>
    <mergeCell ref="B5:F6"/>
    <mergeCell ref="G5:I6"/>
    <mergeCell ref="J5:M6"/>
    <mergeCell ref="N5:AS5"/>
    <mergeCell ref="A27:A28"/>
    <mergeCell ref="B27:F28"/>
    <mergeCell ref="G27:I28"/>
    <mergeCell ref="J27:M28"/>
    <mergeCell ref="N27:AS27"/>
    <mergeCell ref="B7:F7"/>
    <mergeCell ref="G7:I7"/>
    <mergeCell ref="J7:M7"/>
    <mergeCell ref="N7:P7"/>
    <mergeCell ref="Y7:AB7"/>
    <mergeCell ref="B8:F8"/>
  </mergeCells>
  <phoneticPr fontId="5"/>
  <printOptions horizontalCentered="1"/>
  <pageMargins left="0.19685039370078741" right="0.19685039370078741" top="0.31496062992125984" bottom="0.23622047244094491" header="0.31496062992125984" footer="0.19685039370078741"/>
  <pageSetup paperSize="9" scale="95" orientation="landscape" r:id="rId1"/>
  <rowBreaks count="1" manualBreakCount="1">
    <brk id="2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20"/>
  <sheetViews>
    <sheetView showGridLines="0" view="pageBreakPreview" zoomScaleNormal="100" zoomScaleSheetLayoutView="100" workbookViewId="0"/>
  </sheetViews>
  <sheetFormatPr defaultColWidth="9" defaultRowHeight="18" customHeight="1" x14ac:dyDescent="0.15"/>
  <cols>
    <col min="1" max="1" width="5" style="457" customWidth="1"/>
    <col min="2" max="2" width="11.875" style="457" customWidth="1"/>
    <col min="3" max="3" width="11.75" style="457" customWidth="1"/>
    <col min="4" max="4" width="24.75" style="457" customWidth="1"/>
    <col min="5" max="8" width="13.75" style="457" customWidth="1"/>
    <col min="9" max="9" width="2.5" style="457" customWidth="1"/>
    <col min="10" max="21" width="3" style="457" customWidth="1"/>
    <col min="22" max="16384" width="9" style="457"/>
  </cols>
  <sheetData>
    <row r="1" spans="1:8" s="1" customFormat="1" ht="18" customHeight="1" thickBot="1" x14ac:dyDescent="0.2">
      <c r="A1" s="98" t="s">
        <v>410</v>
      </c>
    </row>
    <row r="2" spans="1:8" s="1" customFormat="1" ht="18" customHeight="1" thickBot="1" x14ac:dyDescent="0.2">
      <c r="D2" s="434" t="s">
        <v>291</v>
      </c>
      <c r="E2" s="1422">
        <f>【様式７】計画書Ⅱ!U5</f>
        <v>0</v>
      </c>
      <c r="F2" s="1422"/>
      <c r="G2" s="1422"/>
      <c r="H2" s="1423"/>
    </row>
    <row r="3" spans="1:8" s="1" customFormat="1" ht="18" customHeight="1" x14ac:dyDescent="0.15"/>
    <row r="4" spans="1:8" s="1" customFormat="1" ht="18" customHeight="1" x14ac:dyDescent="0.15">
      <c r="A4" s="956" t="s">
        <v>127</v>
      </c>
      <c r="B4" s="956"/>
      <c r="C4" s="956"/>
      <c r="D4" s="956"/>
      <c r="E4" s="956"/>
      <c r="F4" s="956"/>
      <c r="G4" s="956"/>
      <c r="H4" s="930"/>
    </row>
    <row r="5" spans="1:8" s="1" customFormat="1" ht="18" customHeight="1" thickBot="1" x14ac:dyDescent="0.2">
      <c r="A5" s="9"/>
      <c r="B5" s="9"/>
      <c r="C5" s="9"/>
      <c r="D5" s="9"/>
      <c r="E5" s="9"/>
      <c r="F5" s="9"/>
      <c r="G5" s="9"/>
    </row>
    <row r="6" spans="1:8" s="1" customFormat="1" ht="30" customHeight="1" x14ac:dyDescent="0.15">
      <c r="A6" s="1424" t="s">
        <v>23</v>
      </c>
      <c r="B6" s="1426" t="s">
        <v>21</v>
      </c>
      <c r="C6" s="1426" t="s">
        <v>22</v>
      </c>
      <c r="D6" s="1426" t="s">
        <v>366</v>
      </c>
      <c r="E6" s="1428" t="s">
        <v>275</v>
      </c>
      <c r="F6" s="820"/>
      <c r="G6" s="1428" t="s">
        <v>276</v>
      </c>
      <c r="H6" s="1118"/>
    </row>
    <row r="7" spans="1:8" s="1" customFormat="1" ht="54" customHeight="1" thickBot="1" x14ac:dyDescent="0.2">
      <c r="A7" s="1425"/>
      <c r="B7" s="1427"/>
      <c r="C7" s="1427"/>
      <c r="D7" s="1427"/>
      <c r="E7" s="351"/>
      <c r="F7" s="245" t="s">
        <v>367</v>
      </c>
      <c r="G7" s="451"/>
      <c r="H7" s="246" t="s">
        <v>368</v>
      </c>
    </row>
    <row r="8" spans="1:8" s="1" customFormat="1" ht="21.75" customHeight="1" x14ac:dyDescent="0.15">
      <c r="A8" s="352" t="s">
        <v>136</v>
      </c>
      <c r="B8" s="353" t="s">
        <v>109</v>
      </c>
      <c r="C8" s="353" t="s">
        <v>110</v>
      </c>
      <c r="D8" s="353" t="s">
        <v>111</v>
      </c>
      <c r="E8" s="221">
        <v>40000</v>
      </c>
      <c r="F8" s="221"/>
      <c r="G8" s="452"/>
      <c r="H8" s="222"/>
    </row>
    <row r="9" spans="1:8" s="1" customFormat="1" ht="21.75" customHeight="1" x14ac:dyDescent="0.15">
      <c r="A9" s="453" t="s">
        <v>137</v>
      </c>
      <c r="B9" s="353" t="s">
        <v>109</v>
      </c>
      <c r="C9" s="353" t="s">
        <v>110</v>
      </c>
      <c r="D9" s="353" t="s">
        <v>111</v>
      </c>
      <c r="E9" s="221"/>
      <c r="F9" s="221"/>
      <c r="G9" s="452">
        <v>40000</v>
      </c>
      <c r="H9" s="222"/>
    </row>
    <row r="10" spans="1:8" s="1" customFormat="1" ht="21.75" customHeight="1" x14ac:dyDescent="0.15">
      <c r="A10" s="92"/>
      <c r="B10" s="271"/>
      <c r="C10" s="271"/>
      <c r="D10" s="271"/>
      <c r="E10" s="223"/>
      <c r="F10" s="223"/>
      <c r="G10" s="237"/>
      <c r="H10" s="225"/>
    </row>
    <row r="11" spans="1:8" s="1" customFormat="1" ht="21.75" customHeight="1" x14ac:dyDescent="0.15">
      <c r="A11" s="92"/>
      <c r="B11" s="271"/>
      <c r="C11" s="271"/>
      <c r="D11" s="271"/>
      <c r="E11" s="223"/>
      <c r="F11" s="223"/>
      <c r="G11" s="237"/>
      <c r="H11" s="225"/>
    </row>
    <row r="12" spans="1:8" s="1" customFormat="1" ht="21.75" customHeight="1" x14ac:dyDescent="0.15">
      <c r="A12" s="92"/>
      <c r="B12" s="271"/>
      <c r="C12" s="271"/>
      <c r="D12" s="271"/>
      <c r="E12" s="223"/>
      <c r="F12" s="223"/>
      <c r="G12" s="237"/>
      <c r="H12" s="225"/>
    </row>
    <row r="13" spans="1:8" s="1" customFormat="1" ht="21.75" customHeight="1" x14ac:dyDescent="0.15">
      <c r="A13" s="92"/>
      <c r="B13" s="271"/>
      <c r="C13" s="271"/>
      <c r="D13" s="271"/>
      <c r="E13" s="223"/>
      <c r="F13" s="223"/>
      <c r="G13" s="237"/>
      <c r="H13" s="225"/>
    </row>
    <row r="14" spans="1:8" s="1" customFormat="1" ht="21.75" customHeight="1" x14ac:dyDescent="0.15">
      <c r="A14" s="92"/>
      <c r="B14" s="271"/>
      <c r="C14" s="271"/>
      <c r="D14" s="271"/>
      <c r="E14" s="223"/>
      <c r="F14" s="223"/>
      <c r="G14" s="237"/>
      <c r="H14" s="225"/>
    </row>
    <row r="15" spans="1:8" s="1" customFormat="1" ht="21.75" customHeight="1" x14ac:dyDescent="0.15">
      <c r="A15" s="92"/>
      <c r="B15" s="271"/>
      <c r="C15" s="271"/>
      <c r="D15" s="271"/>
      <c r="E15" s="223"/>
      <c r="F15" s="223"/>
      <c r="G15" s="237"/>
      <c r="H15" s="225"/>
    </row>
    <row r="16" spans="1:8" s="1" customFormat="1" ht="21.75" customHeight="1" x14ac:dyDescent="0.15">
      <c r="A16" s="92"/>
      <c r="B16" s="271"/>
      <c r="C16" s="271"/>
      <c r="D16" s="271"/>
      <c r="E16" s="223"/>
      <c r="F16" s="223"/>
      <c r="G16" s="237"/>
      <c r="H16" s="225"/>
    </row>
    <row r="17" spans="1:8" s="1" customFormat="1" ht="21.75" customHeight="1" thickBot="1" x14ac:dyDescent="0.2">
      <c r="A17" s="108"/>
      <c r="B17" s="109"/>
      <c r="C17" s="109"/>
      <c r="D17" s="109"/>
      <c r="E17" s="226"/>
      <c r="F17" s="226"/>
      <c r="G17" s="238"/>
      <c r="H17" s="228"/>
    </row>
    <row r="18" spans="1:8" s="1" customFormat="1" ht="21.75" customHeight="1" thickTop="1" thickBot="1" x14ac:dyDescent="0.2">
      <c r="A18" s="1643" t="s">
        <v>108</v>
      </c>
      <c r="B18" s="1644"/>
      <c r="C18" s="1644"/>
      <c r="D18" s="1645"/>
      <c r="E18" s="454">
        <f>SUM(E10:E17)</f>
        <v>0</v>
      </c>
      <c r="F18" s="454">
        <f>SUM(F10:F17)</f>
        <v>0</v>
      </c>
      <c r="G18" s="455">
        <f>SUM(G10:G17)</f>
        <v>0</v>
      </c>
      <c r="H18" s="456">
        <f>SUM(H10:H17)</f>
        <v>0</v>
      </c>
    </row>
    <row r="19" spans="1:8" s="1" customFormat="1" ht="42" customHeight="1" x14ac:dyDescent="0.15">
      <c r="A19" s="354" t="s">
        <v>229</v>
      </c>
      <c r="B19" s="1418" t="s">
        <v>125</v>
      </c>
      <c r="C19" s="1418"/>
      <c r="D19" s="1418"/>
      <c r="E19" s="1418"/>
      <c r="F19" s="1418"/>
      <c r="G19" s="1418"/>
      <c r="H19" s="926"/>
    </row>
    <row r="20" spans="1:8" s="1" customFormat="1" ht="18" customHeight="1" x14ac:dyDescent="0.15">
      <c r="A20" s="356" t="s">
        <v>355</v>
      </c>
      <c r="B20" s="1420" t="s">
        <v>426</v>
      </c>
      <c r="C20" s="1420"/>
      <c r="D20" s="1420"/>
      <c r="E20" s="1420"/>
      <c r="F20" s="1420"/>
      <c r="G20" s="1420"/>
      <c r="H20" s="1420"/>
    </row>
  </sheetData>
  <sheetProtection insertColumns="0" insertRows="0"/>
  <mergeCells count="11">
    <mergeCell ref="B20:H20"/>
    <mergeCell ref="E2:H2"/>
    <mergeCell ref="A18:D18"/>
    <mergeCell ref="A4:H4"/>
    <mergeCell ref="B19:H19"/>
    <mergeCell ref="A6:A7"/>
    <mergeCell ref="B6:B7"/>
    <mergeCell ref="C6:C7"/>
    <mergeCell ref="D6:D7"/>
    <mergeCell ref="E6:F6"/>
    <mergeCell ref="G6:H6"/>
  </mergeCells>
  <phoneticPr fontId="5"/>
  <printOptions horizontalCentered="1"/>
  <pageMargins left="0.55118110236220474" right="0.55118110236220474" top="0.55118110236220474" bottom="0.98425196850393704" header="0.31496062992125984" footer="0.51181102362204722"/>
  <pageSetup paperSize="9" scale="86" orientation="portrait" horizontalDpi="300" verticalDpi="300" r:id="rId1"/>
  <headerFooter alignWithMargins="0"/>
  <ignoredErrors>
    <ignoredError sqref="G1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M67"/>
  <sheetViews>
    <sheetView showGridLines="0" view="pageBreakPreview" zoomScaleNormal="100" zoomScaleSheetLayoutView="100" workbookViewId="0"/>
  </sheetViews>
  <sheetFormatPr defaultColWidth="9" defaultRowHeight="18" customHeight="1" x14ac:dyDescent="0.15"/>
  <cols>
    <col min="1" max="2" width="1.625" style="89" customWidth="1"/>
    <col min="3" max="3" width="3" style="89" customWidth="1"/>
    <col min="4" max="5" width="2.875" style="89" customWidth="1"/>
    <col min="6" max="16" width="3" style="89" customWidth="1"/>
    <col min="17" max="17" width="3.25" style="89" customWidth="1"/>
    <col min="18" max="18" width="3" style="89" customWidth="1"/>
    <col min="19" max="19" width="3.75" style="89" customWidth="1"/>
    <col min="20" max="22" width="3" style="89" customWidth="1"/>
    <col min="23" max="23" width="3.75" style="89" customWidth="1"/>
    <col min="24" max="24" width="3" style="89" customWidth="1"/>
    <col min="25" max="34" width="3.25" style="89" customWidth="1"/>
    <col min="35" max="35" width="3" style="89" customWidth="1"/>
    <col min="36" max="36" width="1.625" style="89" customWidth="1"/>
    <col min="37" max="37" width="3" style="89" customWidth="1"/>
    <col min="38" max="39" width="3" style="89" hidden="1" customWidth="1"/>
    <col min="40" max="45" width="3" style="89" customWidth="1"/>
    <col min="46" max="16384" width="9" style="89"/>
  </cols>
  <sheetData>
    <row r="1" spans="1:38" ht="18" customHeight="1" x14ac:dyDescent="0.15">
      <c r="B1" s="357" t="s">
        <v>481</v>
      </c>
      <c r="AL1" s="89" t="s">
        <v>131</v>
      </c>
    </row>
    <row r="2" spans="1:38" ht="18" customHeight="1" x14ac:dyDescent="0.15">
      <c r="B2" s="990" t="s">
        <v>269</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c r="AI2" s="990"/>
    </row>
    <row r="3" spans="1:38" ht="18" customHeight="1" thickBot="1" x14ac:dyDescent="0.2">
      <c r="A3" s="417"/>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358"/>
      <c r="AG3" s="358"/>
      <c r="AJ3" s="417"/>
      <c r="AK3" s="419"/>
    </row>
    <row r="4" spans="1:38" ht="18" customHeight="1" x14ac:dyDescent="0.15">
      <c r="A4" s="93"/>
      <c r="B4" s="93"/>
      <c r="C4" s="93"/>
      <c r="D4" s="359"/>
      <c r="E4" s="359"/>
      <c r="F4" s="359"/>
      <c r="G4" s="359"/>
      <c r="H4" s="359"/>
      <c r="I4" s="359"/>
      <c r="J4" s="359"/>
      <c r="K4" s="359"/>
      <c r="L4" s="359"/>
      <c r="M4" s="359"/>
      <c r="N4" s="359"/>
      <c r="O4" s="359"/>
      <c r="P4" s="813" t="s">
        <v>7</v>
      </c>
      <c r="Q4" s="814"/>
      <c r="R4" s="814"/>
      <c r="S4" s="814"/>
      <c r="T4" s="814"/>
      <c r="U4" s="814"/>
      <c r="V4" s="1664">
        <f>【様式３】加算人数認定!U8</f>
        <v>0</v>
      </c>
      <c r="W4" s="1665"/>
      <c r="X4" s="1665"/>
      <c r="Y4" s="1665"/>
      <c r="Z4" s="1665"/>
      <c r="AA4" s="1665"/>
      <c r="AB4" s="1665"/>
      <c r="AC4" s="1665"/>
      <c r="AD4" s="1665"/>
      <c r="AE4" s="1665"/>
      <c r="AF4" s="1665"/>
      <c r="AG4" s="1665"/>
      <c r="AH4" s="1666"/>
      <c r="AJ4" s="93"/>
    </row>
    <row r="5" spans="1:38" ht="18" customHeight="1" x14ac:dyDescent="0.15">
      <c r="A5" s="93"/>
      <c r="B5" s="93"/>
      <c r="C5" s="93"/>
      <c r="D5" s="359"/>
      <c r="E5" s="359"/>
      <c r="F5" s="359"/>
      <c r="G5" s="359"/>
      <c r="H5" s="359"/>
      <c r="I5" s="359"/>
      <c r="J5" s="359"/>
      <c r="K5" s="359"/>
      <c r="L5" s="359"/>
      <c r="M5" s="359"/>
      <c r="N5" s="359"/>
      <c r="O5" s="359"/>
      <c r="P5" s="801" t="s">
        <v>10</v>
      </c>
      <c r="Q5" s="802"/>
      <c r="R5" s="802"/>
      <c r="S5" s="802"/>
      <c r="T5" s="802"/>
      <c r="U5" s="802"/>
      <c r="V5" s="1646">
        <f>【様式３】加算人数認定!U9</f>
        <v>0</v>
      </c>
      <c r="W5" s="1647"/>
      <c r="X5" s="1647"/>
      <c r="Y5" s="1647"/>
      <c r="Z5" s="1647"/>
      <c r="AA5" s="1647"/>
      <c r="AB5" s="1647"/>
      <c r="AC5" s="1647"/>
      <c r="AD5" s="1647"/>
      <c r="AE5" s="1647"/>
      <c r="AF5" s="1647"/>
      <c r="AG5" s="1647"/>
      <c r="AH5" s="1648"/>
      <c r="AJ5" s="93"/>
    </row>
    <row r="6" spans="1:38" ht="18" customHeight="1" x14ac:dyDescent="0.15">
      <c r="D6" s="359"/>
      <c r="E6" s="359"/>
      <c r="F6" s="359"/>
      <c r="G6" s="359"/>
      <c r="H6" s="359"/>
      <c r="I6" s="359"/>
      <c r="J6" s="359"/>
      <c r="K6" s="359"/>
      <c r="L6" s="359"/>
      <c r="M6" s="359"/>
      <c r="N6" s="359"/>
      <c r="O6" s="359"/>
      <c r="P6" s="1662" t="s">
        <v>42</v>
      </c>
      <c r="Q6" s="1663"/>
      <c r="R6" s="1663"/>
      <c r="S6" s="1663"/>
      <c r="T6" s="1663"/>
      <c r="U6" s="1663"/>
      <c r="V6" s="1646">
        <f>【様式３】加算人数認定!U10</f>
        <v>0</v>
      </c>
      <c r="W6" s="1647"/>
      <c r="X6" s="1647"/>
      <c r="Y6" s="1647"/>
      <c r="Z6" s="1647"/>
      <c r="AA6" s="1647"/>
      <c r="AB6" s="1647"/>
      <c r="AC6" s="1647"/>
      <c r="AD6" s="1647"/>
      <c r="AE6" s="1647"/>
      <c r="AF6" s="1647"/>
      <c r="AG6" s="1647"/>
      <c r="AH6" s="1648"/>
    </row>
    <row r="7" spans="1:38" ht="18" customHeight="1" thickBot="1" x14ac:dyDescent="0.2">
      <c r="D7" s="359"/>
      <c r="E7" s="359"/>
      <c r="F7" s="359"/>
      <c r="G7" s="359"/>
      <c r="H7" s="359"/>
      <c r="I7" s="359"/>
      <c r="J7" s="359"/>
      <c r="K7" s="359"/>
      <c r="L7" s="359"/>
      <c r="M7" s="359"/>
      <c r="N7" s="359"/>
      <c r="O7" s="359"/>
      <c r="P7" s="1652" t="s">
        <v>36</v>
      </c>
      <c r="Q7" s="1653"/>
      <c r="R7" s="1653"/>
      <c r="S7" s="1653"/>
      <c r="T7" s="1653"/>
      <c r="U7" s="1653"/>
      <c r="V7" s="68">
        <f>【様式３】加算人数認定!U11</f>
        <v>0</v>
      </c>
      <c r="W7" s="97">
        <f>【様式３】加算人数認定!V11</f>
        <v>0</v>
      </c>
      <c r="X7" s="68">
        <f>【様式３】加算人数認定!W11</f>
        <v>0</v>
      </c>
      <c r="Y7" s="66">
        <f>【様式３】加算人数認定!X11</f>
        <v>0</v>
      </c>
      <c r="Z7" s="97">
        <f>【様式３】加算人数認定!Y11</f>
        <v>0</v>
      </c>
      <c r="AA7" s="68">
        <f>【様式３】加算人数認定!Z11</f>
        <v>0</v>
      </c>
      <c r="AB7" s="97">
        <f>【様式３】加算人数認定!AA11</f>
        <v>0</v>
      </c>
      <c r="AC7" s="68">
        <f>【様式３】加算人数認定!AB11</f>
        <v>0</v>
      </c>
      <c r="AD7" s="66">
        <f>【様式３】加算人数認定!AC11</f>
        <v>0</v>
      </c>
      <c r="AE7" s="66">
        <f>【様式３】加算人数認定!AD11</f>
        <v>0</v>
      </c>
      <c r="AF7" s="66">
        <f>【様式３】加算人数認定!AE11</f>
        <v>0</v>
      </c>
      <c r="AG7" s="97">
        <f>【様式３】加算人数認定!AF11</f>
        <v>0</v>
      </c>
      <c r="AH7" s="69">
        <f>【様式３】加算人数認定!AG11</f>
        <v>0</v>
      </c>
    </row>
    <row r="8" spans="1:38" ht="9" customHeight="1" x14ac:dyDescent="0.15">
      <c r="A8" s="93"/>
      <c r="B8" s="93"/>
      <c r="C8" s="93"/>
      <c r="D8" s="93"/>
      <c r="E8" s="93"/>
      <c r="F8" s="93"/>
      <c r="G8" s="93"/>
      <c r="H8" s="93"/>
      <c r="I8" s="93"/>
      <c r="J8" s="93"/>
      <c r="K8" s="93"/>
      <c r="L8" s="93"/>
      <c r="M8" s="93"/>
      <c r="N8" s="93"/>
      <c r="O8" s="93"/>
      <c r="P8" s="93"/>
      <c r="Q8" s="93"/>
      <c r="R8" s="93"/>
      <c r="S8" s="328"/>
      <c r="T8" s="328"/>
      <c r="U8" s="328"/>
      <c r="V8" s="328"/>
      <c r="W8" s="328"/>
      <c r="X8" s="328"/>
      <c r="Y8" s="328"/>
      <c r="Z8" s="328"/>
      <c r="AA8" s="511"/>
      <c r="AB8" s="511"/>
      <c r="AC8" s="511"/>
      <c r="AD8" s="511"/>
      <c r="AE8" s="511"/>
      <c r="AF8" s="511"/>
      <c r="AG8" s="511"/>
      <c r="AJ8" s="93"/>
    </row>
    <row r="9" spans="1:38" ht="18" customHeight="1" thickBot="1" x14ac:dyDescent="0.2">
      <c r="B9" s="89" t="s">
        <v>200</v>
      </c>
    </row>
    <row r="10" spans="1:38" ht="30" customHeight="1" x14ac:dyDescent="0.15">
      <c r="C10" s="360" t="s">
        <v>14</v>
      </c>
      <c r="D10" s="360" t="s">
        <v>204</v>
      </c>
      <c r="E10" s="361"/>
      <c r="F10" s="361"/>
      <c r="G10" s="361"/>
      <c r="H10" s="361"/>
      <c r="I10" s="361"/>
      <c r="J10" s="361"/>
      <c r="K10" s="361"/>
      <c r="L10" s="361"/>
      <c r="M10" s="361"/>
      <c r="N10" s="361"/>
      <c r="O10" s="361"/>
      <c r="P10" s="361"/>
      <c r="Q10" s="362"/>
      <c r="R10" s="1658"/>
      <c r="S10" s="1659"/>
      <c r="T10" s="1659"/>
      <c r="U10" s="1659"/>
      <c r="V10" s="1659"/>
      <c r="W10" s="1659"/>
      <c r="X10" s="1659"/>
      <c r="Y10" s="1659"/>
      <c r="Z10" s="1659"/>
      <c r="AA10" s="1659"/>
      <c r="AB10" s="1659"/>
      <c r="AC10" s="1659"/>
      <c r="AD10" s="1659"/>
      <c r="AE10" s="1659"/>
      <c r="AF10" s="1659"/>
      <c r="AG10" s="1659"/>
      <c r="AH10" s="1659"/>
      <c r="AI10" s="363" t="s">
        <v>18</v>
      </c>
    </row>
    <row r="11" spans="1:38" ht="46.5" customHeight="1" x14ac:dyDescent="0.15">
      <c r="C11" s="364" t="s">
        <v>15</v>
      </c>
      <c r="D11" s="1460" t="s">
        <v>205</v>
      </c>
      <c r="E11" s="1660"/>
      <c r="F11" s="1660"/>
      <c r="G11" s="1461"/>
      <c r="H11" s="1461"/>
      <c r="I11" s="1461"/>
      <c r="J11" s="1461"/>
      <c r="K11" s="1461"/>
      <c r="L11" s="1461"/>
      <c r="M11" s="1461"/>
      <c r="N11" s="1461"/>
      <c r="O11" s="1461"/>
      <c r="P11" s="1461"/>
      <c r="Q11" s="1462"/>
      <c r="R11" s="1475"/>
      <c r="S11" s="1661"/>
      <c r="T11" s="1661"/>
      <c r="U11" s="1661"/>
      <c r="V11" s="1661"/>
      <c r="W11" s="1661"/>
      <c r="X11" s="1661"/>
      <c r="Y11" s="1661"/>
      <c r="Z11" s="1661"/>
      <c r="AA11" s="1661"/>
      <c r="AB11" s="1661"/>
      <c r="AC11" s="1661"/>
      <c r="AD11" s="1661"/>
      <c r="AE11" s="1661"/>
      <c r="AF11" s="1661"/>
      <c r="AG11" s="1661"/>
      <c r="AH11" s="1661"/>
      <c r="AI11" s="365" t="s">
        <v>18</v>
      </c>
    </row>
    <row r="12" spans="1:38" ht="18.75" customHeight="1" x14ac:dyDescent="0.15">
      <c r="C12" s="1488" t="s">
        <v>16</v>
      </c>
      <c r="D12" s="1649" t="s">
        <v>202</v>
      </c>
      <c r="E12" s="1650"/>
      <c r="F12" s="1650"/>
      <c r="G12" s="874"/>
      <c r="H12" s="874"/>
      <c r="I12" s="874"/>
      <c r="J12" s="874"/>
      <c r="K12" s="874"/>
      <c r="L12" s="874"/>
      <c r="M12" s="874"/>
      <c r="N12" s="874"/>
      <c r="O12" s="874"/>
      <c r="P12" s="874"/>
      <c r="Q12" s="1651"/>
      <c r="R12" s="1469" t="s">
        <v>188</v>
      </c>
      <c r="S12" s="1470"/>
      <c r="T12" s="1470"/>
      <c r="U12" s="1470"/>
      <c r="V12" s="1470"/>
      <c r="W12" s="1470"/>
      <c r="X12" s="1470"/>
      <c r="Y12" s="1470"/>
      <c r="Z12" s="1470"/>
      <c r="AA12" s="1469" t="s">
        <v>190</v>
      </c>
      <c r="AB12" s="1470"/>
      <c r="AC12" s="1470"/>
      <c r="AD12" s="1470"/>
      <c r="AE12" s="1470"/>
      <c r="AF12" s="1470"/>
      <c r="AG12" s="1470"/>
      <c r="AH12" s="1470"/>
      <c r="AI12" s="1471"/>
    </row>
    <row r="13" spans="1:38" ht="30" customHeight="1" x14ac:dyDescent="0.15">
      <c r="C13" s="1489"/>
      <c r="D13" s="1466"/>
      <c r="E13" s="1467"/>
      <c r="F13" s="1467"/>
      <c r="G13" s="1467"/>
      <c r="H13" s="1467"/>
      <c r="I13" s="1467"/>
      <c r="J13" s="1467"/>
      <c r="K13" s="1467"/>
      <c r="L13" s="1467"/>
      <c r="M13" s="1467"/>
      <c r="N13" s="1467"/>
      <c r="O13" s="1467"/>
      <c r="P13" s="1467"/>
      <c r="Q13" s="1468"/>
      <c r="R13" s="1472" t="str">
        <f>IF(R10-R11&gt;0,"〇","")</f>
        <v/>
      </c>
      <c r="S13" s="1473"/>
      <c r="T13" s="1473"/>
      <c r="U13" s="1473"/>
      <c r="V13" s="1473"/>
      <c r="W13" s="1473"/>
      <c r="X13" s="1473"/>
      <c r="Y13" s="1473"/>
      <c r="Z13" s="1474"/>
      <c r="AA13" s="1475"/>
      <c r="AB13" s="1476"/>
      <c r="AC13" s="1476"/>
      <c r="AD13" s="1476"/>
      <c r="AE13" s="1476"/>
      <c r="AF13" s="1476"/>
      <c r="AG13" s="1476"/>
      <c r="AH13" s="1476"/>
      <c r="AI13" s="1477"/>
    </row>
    <row r="14" spans="1:38" ht="17.100000000000001" customHeight="1" x14ac:dyDescent="0.15">
      <c r="C14" s="366" t="s">
        <v>24</v>
      </c>
      <c r="D14" s="1431" t="s">
        <v>27</v>
      </c>
      <c r="E14" s="1654"/>
      <c r="F14" s="1654"/>
      <c r="G14" s="1432"/>
      <c r="H14" s="1432"/>
      <c r="I14" s="1432"/>
      <c r="J14" s="1432"/>
      <c r="K14" s="1433"/>
      <c r="L14" s="500"/>
      <c r="M14" s="500"/>
      <c r="N14" s="500"/>
      <c r="O14" s="500"/>
      <c r="P14" s="500"/>
      <c r="Q14" s="367"/>
      <c r="R14" s="104"/>
      <c r="S14" s="1482" t="s">
        <v>77</v>
      </c>
      <c r="T14" s="1482"/>
      <c r="U14" s="1482"/>
      <c r="V14" s="1482"/>
      <c r="W14" s="1482"/>
      <c r="X14" s="1482"/>
      <c r="Y14" s="1482"/>
      <c r="Z14" s="1482"/>
      <c r="AA14" s="1482"/>
      <c r="AB14" s="1482"/>
      <c r="AC14" s="1482"/>
      <c r="AD14" s="1482"/>
      <c r="AE14" s="1482"/>
      <c r="AF14" s="1482"/>
      <c r="AG14" s="1482"/>
      <c r="AH14" s="1482"/>
      <c r="AI14" s="1483"/>
    </row>
    <row r="15" spans="1:38" ht="17.100000000000001" customHeight="1" x14ac:dyDescent="0.15">
      <c r="C15" s="368"/>
      <c r="D15" s="1463" t="s">
        <v>201</v>
      </c>
      <c r="E15" s="1655"/>
      <c r="F15" s="1655"/>
      <c r="G15" s="1656"/>
      <c r="H15" s="1656"/>
      <c r="I15" s="1656"/>
      <c r="J15" s="1656"/>
      <c r="K15" s="1656"/>
      <c r="L15" s="1656"/>
      <c r="M15" s="1656"/>
      <c r="N15" s="1656"/>
      <c r="O15" s="1656"/>
      <c r="P15" s="1656"/>
      <c r="Q15" s="1465"/>
      <c r="R15" s="104"/>
      <c r="S15" s="1497" t="s">
        <v>132</v>
      </c>
      <c r="T15" s="1497"/>
      <c r="U15" s="1497"/>
      <c r="V15" s="1497"/>
      <c r="W15" s="1497"/>
      <c r="X15" s="1497"/>
      <c r="Y15" s="1497"/>
      <c r="Z15" s="1497"/>
      <c r="AA15" s="1497"/>
      <c r="AB15" s="1497"/>
      <c r="AC15" s="1497"/>
      <c r="AD15" s="1497"/>
      <c r="AE15" s="1497"/>
      <c r="AF15" s="1497"/>
      <c r="AG15" s="1497"/>
      <c r="AH15" s="1497"/>
      <c r="AI15" s="1498"/>
    </row>
    <row r="16" spans="1:38" ht="17.100000000000001" customHeight="1" x14ac:dyDescent="0.15">
      <c r="C16" s="368"/>
      <c r="D16" s="1657"/>
      <c r="E16" s="1464"/>
      <c r="F16" s="1464"/>
      <c r="G16" s="1656"/>
      <c r="H16" s="1656"/>
      <c r="I16" s="1656"/>
      <c r="J16" s="1656"/>
      <c r="K16" s="1656"/>
      <c r="L16" s="1656"/>
      <c r="M16" s="1656"/>
      <c r="N16" s="1656"/>
      <c r="O16" s="1656"/>
      <c r="P16" s="1656"/>
      <c r="Q16" s="1465"/>
      <c r="R16" s="104"/>
      <c r="S16" s="1499" t="s">
        <v>133</v>
      </c>
      <c r="T16" s="1499"/>
      <c r="U16" s="1499"/>
      <c r="V16" s="1499"/>
      <c r="W16" s="1499"/>
      <c r="X16" s="1499"/>
      <c r="Y16" s="1499"/>
      <c r="Z16" s="1499"/>
      <c r="AA16" s="1499"/>
      <c r="AB16" s="1499"/>
      <c r="AC16" s="1499"/>
      <c r="AD16" s="1499"/>
      <c r="AE16" s="1499"/>
      <c r="AF16" s="1499"/>
      <c r="AG16" s="1499"/>
      <c r="AH16" s="1499"/>
      <c r="AI16" s="1500"/>
    </row>
    <row r="17" spans="1:36" ht="17.100000000000001" customHeight="1" x14ac:dyDescent="0.15">
      <c r="C17" s="368"/>
      <c r="D17" s="1466"/>
      <c r="E17" s="1467"/>
      <c r="F17" s="1467"/>
      <c r="G17" s="1467"/>
      <c r="H17" s="1467"/>
      <c r="I17" s="1467"/>
      <c r="J17" s="1467"/>
      <c r="K17" s="1467"/>
      <c r="L17" s="1467"/>
      <c r="M17" s="1467"/>
      <c r="N17" s="1467"/>
      <c r="O17" s="1467"/>
      <c r="P17" s="1467"/>
      <c r="Q17" s="1468"/>
      <c r="R17" s="104"/>
      <c r="S17" s="1501" t="s">
        <v>134</v>
      </c>
      <c r="T17" s="1501"/>
      <c r="U17" s="1501"/>
      <c r="V17" s="1501"/>
      <c r="W17" s="1501"/>
      <c r="X17" s="1501"/>
      <c r="Y17" s="1501"/>
      <c r="Z17" s="1501"/>
      <c r="AA17" s="1501"/>
      <c r="AB17" s="1501"/>
      <c r="AC17" s="1501"/>
      <c r="AD17" s="1501"/>
      <c r="AE17" s="1501"/>
      <c r="AF17" s="1501"/>
      <c r="AG17" s="1501"/>
      <c r="AH17" s="1501"/>
      <c r="AI17" s="1502"/>
    </row>
    <row r="18" spans="1:36" ht="36.75" customHeight="1" thickBot="1" x14ac:dyDescent="0.2">
      <c r="C18" s="369"/>
      <c r="D18" s="1680" t="s">
        <v>25</v>
      </c>
      <c r="E18" s="1281"/>
      <c r="F18" s="1281"/>
      <c r="G18" s="1681"/>
      <c r="H18" s="1681"/>
      <c r="I18" s="1681"/>
      <c r="J18" s="1681"/>
      <c r="K18" s="1681"/>
      <c r="L18" s="1681"/>
      <c r="M18" s="1681"/>
      <c r="N18" s="1681"/>
      <c r="O18" s="1681"/>
      <c r="P18" s="1681"/>
      <c r="Q18" s="1682"/>
      <c r="R18" s="1443"/>
      <c r="S18" s="1444"/>
      <c r="T18" s="1444"/>
      <c r="U18" s="1444"/>
      <c r="V18" s="1444"/>
      <c r="W18" s="1444"/>
      <c r="X18" s="1444"/>
      <c r="Y18" s="1444"/>
      <c r="Z18" s="1444"/>
      <c r="AA18" s="1444"/>
      <c r="AB18" s="1444"/>
      <c r="AC18" s="1444"/>
      <c r="AD18" s="1444"/>
      <c r="AE18" s="1444"/>
      <c r="AF18" s="1444"/>
      <c r="AG18" s="1444"/>
      <c r="AH18" s="1444"/>
      <c r="AI18" s="1445"/>
    </row>
    <row r="19" spans="1:36" ht="17.25" customHeight="1" x14ac:dyDescent="0.15">
      <c r="A19" s="93"/>
      <c r="B19" s="93"/>
      <c r="C19" s="93"/>
      <c r="D19" s="93"/>
      <c r="E19" s="93"/>
      <c r="F19" s="93"/>
      <c r="G19" s="93"/>
      <c r="H19" s="93"/>
      <c r="I19" s="93"/>
      <c r="J19" s="93"/>
      <c r="K19" s="93"/>
      <c r="L19" s="93"/>
      <c r="M19" s="93"/>
      <c r="N19" s="93"/>
      <c r="O19" s="93"/>
      <c r="P19" s="93"/>
      <c r="Q19" s="93"/>
      <c r="R19" s="93"/>
      <c r="S19" s="328"/>
      <c r="T19" s="328"/>
      <c r="U19" s="328"/>
      <c r="V19" s="328"/>
      <c r="W19" s="328"/>
      <c r="X19" s="328"/>
      <c r="Y19" s="328"/>
      <c r="Z19" s="328"/>
      <c r="AA19" s="511"/>
      <c r="AB19" s="511"/>
      <c r="AC19" s="511"/>
      <c r="AD19" s="511"/>
      <c r="AE19" s="511"/>
      <c r="AF19" s="511"/>
      <c r="AG19" s="511"/>
      <c r="AJ19" s="93"/>
    </row>
    <row r="20" spans="1:36" ht="17.25" customHeight="1" thickBot="1" x14ac:dyDescent="0.2">
      <c r="A20" s="93"/>
      <c r="B20" s="89" t="s">
        <v>254</v>
      </c>
      <c r="C20" s="93"/>
      <c r="D20" s="93"/>
      <c r="E20" s="93"/>
      <c r="F20" s="93"/>
      <c r="G20" s="93"/>
      <c r="H20" s="93"/>
      <c r="I20" s="93"/>
      <c r="J20" s="93"/>
      <c r="K20" s="93"/>
      <c r="L20" s="93"/>
      <c r="M20" s="93"/>
      <c r="N20" s="93"/>
      <c r="O20" s="93"/>
      <c r="P20" s="93"/>
      <c r="Q20" s="93"/>
      <c r="R20" s="93"/>
      <c r="S20" s="328"/>
      <c r="T20" s="328"/>
      <c r="U20" s="328"/>
      <c r="V20" s="328"/>
      <c r="W20" s="328"/>
      <c r="X20" s="328"/>
      <c r="Y20" s="328"/>
      <c r="Z20" s="328"/>
      <c r="AA20" s="511"/>
      <c r="AB20" s="511"/>
      <c r="AC20" s="511"/>
      <c r="AD20" s="511"/>
      <c r="AE20" s="511"/>
      <c r="AF20" s="511"/>
      <c r="AG20" s="511"/>
      <c r="AJ20" s="93"/>
    </row>
    <row r="21" spans="1:36" s="1" customFormat="1" ht="18" customHeight="1" thickBot="1" x14ac:dyDescent="0.2">
      <c r="C21" s="1667" t="s">
        <v>114</v>
      </c>
      <c r="D21" s="1455" t="s">
        <v>295</v>
      </c>
      <c r="E21" s="1669"/>
      <c r="F21" s="1669"/>
      <c r="G21" s="1669"/>
      <c r="H21" s="1669"/>
      <c r="I21" s="1669"/>
      <c r="J21" s="1669"/>
      <c r="K21" s="1669"/>
      <c r="L21" s="1669"/>
      <c r="M21" s="1669"/>
      <c r="N21" s="1669"/>
      <c r="O21" s="1669"/>
      <c r="P21" s="1669"/>
      <c r="Q21" s="1670"/>
      <c r="R21" s="1671" t="s">
        <v>117</v>
      </c>
      <c r="S21" s="1565"/>
      <c r="T21" s="62"/>
      <c r="U21" s="420" t="s">
        <v>43</v>
      </c>
      <c r="V21" s="1565" t="s">
        <v>116</v>
      </c>
      <c r="W21" s="1565"/>
      <c r="X21" s="62"/>
      <c r="Y21" s="136" t="s">
        <v>43</v>
      </c>
      <c r="Z21" s="107"/>
      <c r="AA21" s="12"/>
      <c r="AB21" s="12"/>
      <c r="AC21" s="12"/>
      <c r="AD21" s="12"/>
      <c r="AE21" s="12"/>
      <c r="AF21" s="12"/>
      <c r="AG21" s="12"/>
      <c r="AH21" s="12"/>
      <c r="AI21" s="12"/>
    </row>
    <row r="22" spans="1:36" s="1" customFormat="1" ht="18" customHeight="1" x14ac:dyDescent="0.15">
      <c r="C22" s="1668"/>
      <c r="D22" s="1579"/>
      <c r="E22" s="1580"/>
      <c r="F22" s="1580"/>
      <c r="G22" s="1580"/>
      <c r="H22" s="1580"/>
      <c r="I22" s="1580"/>
      <c r="J22" s="1580"/>
      <c r="K22" s="1580"/>
      <c r="L22" s="1580"/>
      <c r="M22" s="1580"/>
      <c r="N22" s="1580"/>
      <c r="O22" s="1580"/>
      <c r="P22" s="1580"/>
      <c r="Q22" s="1581"/>
      <c r="R22" s="1672"/>
      <c r="S22" s="1673"/>
      <c r="T22" s="1673"/>
      <c r="U22" s="1673"/>
      <c r="V22" s="1673"/>
      <c r="W22" s="1673"/>
      <c r="X22" s="1673"/>
      <c r="Y22" s="1673"/>
      <c r="Z22" s="1674"/>
      <c r="AA22" s="1674"/>
      <c r="AB22" s="1674"/>
      <c r="AC22" s="1674"/>
      <c r="AD22" s="1674"/>
      <c r="AE22" s="1674"/>
      <c r="AF22" s="1674"/>
      <c r="AG22" s="1674"/>
      <c r="AH22" s="1674"/>
      <c r="AI22" s="70" t="s">
        <v>18</v>
      </c>
    </row>
    <row r="23" spans="1:36" s="1" customFormat="1" ht="33.950000000000003" customHeight="1" x14ac:dyDescent="0.15">
      <c r="C23" s="502"/>
      <c r="D23" s="134"/>
      <c r="E23" s="196"/>
      <c r="F23" s="196"/>
      <c r="G23" s="1562" t="s">
        <v>332</v>
      </c>
      <c r="H23" s="1260"/>
      <c r="I23" s="1260"/>
      <c r="J23" s="1260"/>
      <c r="K23" s="1260"/>
      <c r="L23" s="1260"/>
      <c r="M23" s="1260"/>
      <c r="N23" s="1260"/>
      <c r="O23" s="1260"/>
      <c r="P23" s="1260"/>
      <c r="Q23" s="1261"/>
      <c r="R23" s="1672"/>
      <c r="S23" s="1673"/>
      <c r="T23" s="1673"/>
      <c r="U23" s="1673"/>
      <c r="V23" s="1673"/>
      <c r="W23" s="1673"/>
      <c r="X23" s="1673"/>
      <c r="Y23" s="1673"/>
      <c r="Z23" s="1673"/>
      <c r="AA23" s="1673"/>
      <c r="AB23" s="1673"/>
      <c r="AC23" s="1673"/>
      <c r="AD23" s="1673"/>
      <c r="AE23" s="1673"/>
      <c r="AF23" s="1673"/>
      <c r="AG23" s="1673"/>
      <c r="AH23" s="1673"/>
      <c r="AI23" s="72" t="s">
        <v>18</v>
      </c>
    </row>
    <row r="24" spans="1:36" ht="17.100000000000001" customHeight="1" thickBot="1" x14ac:dyDescent="0.2">
      <c r="C24" s="341" t="s">
        <v>115</v>
      </c>
      <c r="D24" s="1448" t="s">
        <v>17</v>
      </c>
      <c r="E24" s="1448"/>
      <c r="F24" s="1449"/>
      <c r="G24" s="1449"/>
      <c r="H24" s="1449"/>
      <c r="I24" s="1449"/>
      <c r="J24" s="1449"/>
      <c r="K24" s="1449"/>
      <c r="L24" s="1449"/>
      <c r="M24" s="1449"/>
      <c r="N24" s="1449"/>
      <c r="O24" s="1449"/>
      <c r="P24" s="1449"/>
      <c r="Q24" s="1449"/>
      <c r="R24" s="1450" t="s">
        <v>296</v>
      </c>
      <c r="S24" s="1450"/>
      <c r="T24" s="1450"/>
      <c r="U24" s="1450"/>
      <c r="V24" s="1450"/>
      <c r="W24" s="1450"/>
      <c r="X24" s="1450"/>
      <c r="Y24" s="1450"/>
      <c r="Z24" s="1450"/>
      <c r="AA24" s="1450"/>
      <c r="AB24" s="1450"/>
      <c r="AC24" s="1450"/>
      <c r="AD24" s="1450"/>
      <c r="AE24" s="1450"/>
      <c r="AF24" s="1450"/>
      <c r="AG24" s="1450"/>
      <c r="AH24" s="1450"/>
      <c r="AI24" s="1451"/>
    </row>
    <row r="25" spans="1:36" s="1" customFormat="1" ht="45" customHeight="1" x14ac:dyDescent="0.15">
      <c r="C25" s="490" t="s">
        <v>126</v>
      </c>
      <c r="D25" s="1245" t="s">
        <v>370</v>
      </c>
      <c r="E25" s="1245"/>
      <c r="F25" s="1245"/>
      <c r="G25" s="1245"/>
      <c r="H25" s="1245"/>
      <c r="I25" s="1245"/>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c r="AI25" s="1245"/>
    </row>
    <row r="26" spans="1:36" s="93" customFormat="1" ht="17.100000000000001" customHeight="1" x14ac:dyDescent="0.15">
      <c r="C26" s="310"/>
      <c r="D26" s="137"/>
      <c r="E26" s="137"/>
      <c r="F26" s="137"/>
      <c r="G26" s="137"/>
      <c r="H26" s="137"/>
      <c r="I26" s="137"/>
      <c r="J26" s="137"/>
      <c r="K26" s="137"/>
      <c r="L26" s="137"/>
      <c r="M26" s="137"/>
      <c r="N26" s="137"/>
      <c r="O26" s="137"/>
      <c r="P26" s="137"/>
      <c r="Q26" s="137"/>
      <c r="R26" s="310"/>
      <c r="S26" s="310"/>
      <c r="T26" s="310"/>
      <c r="U26" s="310"/>
      <c r="V26" s="310"/>
      <c r="W26" s="310"/>
      <c r="X26" s="310"/>
      <c r="Y26" s="310"/>
      <c r="Z26" s="310"/>
      <c r="AA26" s="310"/>
      <c r="AB26" s="310"/>
      <c r="AC26" s="310"/>
      <c r="AD26" s="310"/>
      <c r="AE26" s="310"/>
      <c r="AF26" s="310"/>
      <c r="AG26" s="310"/>
      <c r="AH26" s="310"/>
      <c r="AI26" s="310"/>
    </row>
    <row r="27" spans="1:36" s="93" customFormat="1" ht="17.100000000000001" customHeight="1" thickBot="1" x14ac:dyDescent="0.2">
      <c r="B27" s="94" t="s">
        <v>342</v>
      </c>
      <c r="C27" s="138"/>
      <c r="D27" s="137"/>
      <c r="E27" s="137"/>
      <c r="F27" s="137"/>
      <c r="G27" s="137"/>
      <c r="H27" s="137"/>
      <c r="I27" s="137"/>
      <c r="J27" s="137"/>
      <c r="K27" s="137"/>
      <c r="L27" s="137"/>
      <c r="M27" s="137"/>
      <c r="N27" s="137"/>
      <c r="O27" s="137"/>
      <c r="P27" s="137"/>
      <c r="Q27" s="137"/>
      <c r="R27" s="310"/>
      <c r="S27" s="310"/>
      <c r="T27" s="310"/>
      <c r="U27" s="310"/>
      <c r="V27" s="310"/>
      <c r="W27" s="310"/>
      <c r="X27" s="310"/>
      <c r="Y27" s="310"/>
      <c r="Z27" s="310"/>
      <c r="AA27" s="310"/>
      <c r="AB27" s="310"/>
      <c r="AC27" s="310"/>
      <c r="AD27" s="310"/>
      <c r="AE27" s="310"/>
      <c r="AF27" s="310"/>
      <c r="AG27" s="310"/>
      <c r="AH27" s="310"/>
      <c r="AI27" s="310"/>
    </row>
    <row r="28" spans="1:36" ht="33.950000000000003" customHeight="1" x14ac:dyDescent="0.15">
      <c r="C28" s="508" t="s">
        <v>255</v>
      </c>
      <c r="D28" s="1270" t="s">
        <v>297</v>
      </c>
      <c r="E28" s="1271"/>
      <c r="F28" s="1271"/>
      <c r="G28" s="1271"/>
      <c r="H28" s="1271"/>
      <c r="I28" s="1271"/>
      <c r="J28" s="1271"/>
      <c r="K28" s="1271"/>
      <c r="L28" s="1271"/>
      <c r="M28" s="1271"/>
      <c r="N28" s="1271"/>
      <c r="O28" s="1271"/>
      <c r="P28" s="1271"/>
      <c r="Q28" s="1272"/>
      <c r="R28" s="1453">
        <f>ROUNDDOWN(R29+R37,-3)</f>
        <v>0</v>
      </c>
      <c r="S28" s="1454"/>
      <c r="T28" s="1454"/>
      <c r="U28" s="1454"/>
      <c r="V28" s="1454"/>
      <c r="W28" s="1454"/>
      <c r="X28" s="1454"/>
      <c r="Y28" s="1454"/>
      <c r="Z28" s="1454"/>
      <c r="AA28" s="1454"/>
      <c r="AB28" s="1454"/>
      <c r="AC28" s="1454"/>
      <c r="AD28" s="1454"/>
      <c r="AE28" s="1454"/>
      <c r="AF28" s="1454"/>
      <c r="AG28" s="1454"/>
      <c r="AH28" s="1454"/>
      <c r="AI28" s="484" t="s">
        <v>18</v>
      </c>
    </row>
    <row r="29" spans="1:36" ht="17.100000000000001" customHeight="1" x14ac:dyDescent="0.15">
      <c r="C29" s="195"/>
      <c r="D29" s="93"/>
      <c r="E29" s="93"/>
      <c r="F29" s="139" t="s">
        <v>338</v>
      </c>
      <c r="G29" s="140"/>
      <c r="H29" s="140"/>
      <c r="I29" s="140"/>
      <c r="J29" s="140"/>
      <c r="K29" s="140"/>
      <c r="L29" s="140"/>
      <c r="M29" s="140"/>
      <c r="N29" s="140"/>
      <c r="O29" s="140"/>
      <c r="P29" s="140"/>
      <c r="Q29" s="141"/>
      <c r="R29" s="1434">
        <f>R30-R31-R33-R36</f>
        <v>0</v>
      </c>
      <c r="S29" s="1435"/>
      <c r="T29" s="1435"/>
      <c r="U29" s="1435"/>
      <c r="V29" s="1435"/>
      <c r="W29" s="1435"/>
      <c r="X29" s="1435"/>
      <c r="Y29" s="1435"/>
      <c r="Z29" s="1435"/>
      <c r="AA29" s="1435"/>
      <c r="AB29" s="1435"/>
      <c r="AC29" s="1435"/>
      <c r="AD29" s="1435"/>
      <c r="AE29" s="1435"/>
      <c r="AF29" s="1435"/>
      <c r="AG29" s="1435"/>
      <c r="AH29" s="1435"/>
      <c r="AI29" s="71" t="s">
        <v>18</v>
      </c>
    </row>
    <row r="30" spans="1:36" ht="59.25" customHeight="1" x14ac:dyDescent="0.15">
      <c r="C30" s="195"/>
      <c r="D30" s="93"/>
      <c r="E30" s="93"/>
      <c r="F30" s="142"/>
      <c r="G30" s="1267" t="s">
        <v>435</v>
      </c>
      <c r="H30" s="1268"/>
      <c r="I30" s="1268"/>
      <c r="J30" s="1268"/>
      <c r="K30" s="1268"/>
      <c r="L30" s="1268"/>
      <c r="M30" s="1268"/>
      <c r="N30" s="1268"/>
      <c r="O30" s="1268"/>
      <c r="P30" s="1268"/>
      <c r="Q30" s="1269"/>
      <c r="R30" s="1555"/>
      <c r="S30" s="1556"/>
      <c r="T30" s="1556"/>
      <c r="U30" s="1556"/>
      <c r="V30" s="1556"/>
      <c r="W30" s="1556"/>
      <c r="X30" s="1556"/>
      <c r="Y30" s="1556"/>
      <c r="Z30" s="1556"/>
      <c r="AA30" s="1556"/>
      <c r="AB30" s="1556"/>
      <c r="AC30" s="1556"/>
      <c r="AD30" s="1556"/>
      <c r="AE30" s="1556"/>
      <c r="AF30" s="1556"/>
      <c r="AG30" s="1556"/>
      <c r="AH30" s="1556"/>
      <c r="AI30" s="71" t="s">
        <v>18</v>
      </c>
    </row>
    <row r="31" spans="1:36" ht="33.75" customHeight="1" x14ac:dyDescent="0.15">
      <c r="C31" s="195"/>
      <c r="D31" s="93"/>
      <c r="E31" s="93"/>
      <c r="F31" s="142"/>
      <c r="G31" s="1267" t="s">
        <v>337</v>
      </c>
      <c r="H31" s="1268"/>
      <c r="I31" s="1268"/>
      <c r="J31" s="1268"/>
      <c r="K31" s="1268"/>
      <c r="L31" s="1268"/>
      <c r="M31" s="1268"/>
      <c r="N31" s="1268"/>
      <c r="O31" s="1268"/>
      <c r="P31" s="1268"/>
      <c r="Q31" s="1269"/>
      <c r="R31" s="1555"/>
      <c r="S31" s="1556"/>
      <c r="T31" s="1556"/>
      <c r="U31" s="1556"/>
      <c r="V31" s="1556"/>
      <c r="W31" s="1556"/>
      <c r="X31" s="1556"/>
      <c r="Y31" s="1556"/>
      <c r="Z31" s="1556"/>
      <c r="AA31" s="1556"/>
      <c r="AB31" s="1556"/>
      <c r="AC31" s="1556"/>
      <c r="AD31" s="1556"/>
      <c r="AE31" s="1556"/>
      <c r="AF31" s="1556"/>
      <c r="AG31" s="1556"/>
      <c r="AH31" s="1556"/>
      <c r="AI31" s="71" t="s">
        <v>18</v>
      </c>
    </row>
    <row r="32" spans="1:36" ht="39" hidden="1" customHeight="1" x14ac:dyDescent="0.15">
      <c r="C32" s="195"/>
      <c r="D32" s="93"/>
      <c r="E32" s="93"/>
      <c r="F32" s="142"/>
      <c r="G32" s="143" t="s">
        <v>193</v>
      </c>
      <c r="H32" s="1232" t="s">
        <v>192</v>
      </c>
      <c r="I32" s="1461"/>
      <c r="J32" s="1461"/>
      <c r="K32" s="1461"/>
      <c r="L32" s="1461"/>
      <c r="M32" s="1461"/>
      <c r="N32" s="1461"/>
      <c r="O32" s="1461"/>
      <c r="P32" s="1461"/>
      <c r="Q32" s="1462"/>
      <c r="R32" s="414"/>
      <c r="S32" s="415"/>
      <c r="T32" s="415"/>
      <c r="U32" s="415"/>
      <c r="V32" s="415"/>
      <c r="W32" s="415"/>
      <c r="X32" s="415"/>
      <c r="Y32" s="415"/>
      <c r="Z32" s="415"/>
      <c r="AA32" s="415"/>
      <c r="AB32" s="415"/>
      <c r="AC32" s="415"/>
      <c r="AD32" s="415"/>
      <c r="AE32" s="415"/>
      <c r="AF32" s="415"/>
      <c r="AG32" s="415"/>
      <c r="AH32" s="415"/>
      <c r="AI32" s="71" t="s">
        <v>18</v>
      </c>
    </row>
    <row r="33" spans="2:39" ht="17.100000000000001" customHeight="1" x14ac:dyDescent="0.15">
      <c r="C33" s="195"/>
      <c r="D33" s="93"/>
      <c r="E33" s="93"/>
      <c r="F33" s="144"/>
      <c r="G33" s="487" t="s">
        <v>336</v>
      </c>
      <c r="H33" s="145"/>
      <c r="I33" s="344"/>
      <c r="J33" s="344"/>
      <c r="K33" s="344"/>
      <c r="L33" s="344"/>
      <c r="M33" s="344"/>
      <c r="N33" s="344"/>
      <c r="O33" s="344"/>
      <c r="P33" s="344"/>
      <c r="Q33" s="345"/>
      <c r="R33" s="1429">
        <f>R34+R35</f>
        <v>0</v>
      </c>
      <c r="S33" s="1430"/>
      <c r="T33" s="1430"/>
      <c r="U33" s="1430"/>
      <c r="V33" s="1430"/>
      <c r="W33" s="1430"/>
      <c r="X33" s="1430"/>
      <c r="Y33" s="1430"/>
      <c r="Z33" s="1430"/>
      <c r="AA33" s="1430"/>
      <c r="AB33" s="1430"/>
      <c r="AC33" s="1430"/>
      <c r="AD33" s="1430"/>
      <c r="AE33" s="1430"/>
      <c r="AF33" s="1430"/>
      <c r="AG33" s="1430"/>
      <c r="AH33" s="1430"/>
      <c r="AI33" s="72" t="s">
        <v>18</v>
      </c>
    </row>
    <row r="34" spans="2:39" ht="90.75" customHeight="1" x14ac:dyDescent="0.15">
      <c r="C34" s="195"/>
      <c r="D34" s="93"/>
      <c r="E34" s="93"/>
      <c r="F34" s="142"/>
      <c r="G34" s="146"/>
      <c r="H34" s="1226" t="s">
        <v>436</v>
      </c>
      <c r="I34" s="1227"/>
      <c r="J34" s="1227"/>
      <c r="K34" s="1227"/>
      <c r="L34" s="1227"/>
      <c r="M34" s="1227"/>
      <c r="N34" s="1227"/>
      <c r="O34" s="1227"/>
      <c r="P34" s="1227"/>
      <c r="Q34" s="1228"/>
      <c r="R34" s="1555"/>
      <c r="S34" s="1556"/>
      <c r="T34" s="1556"/>
      <c r="U34" s="1556"/>
      <c r="V34" s="1556"/>
      <c r="W34" s="1556"/>
      <c r="X34" s="1556"/>
      <c r="Y34" s="1556"/>
      <c r="Z34" s="1556"/>
      <c r="AA34" s="1556"/>
      <c r="AB34" s="1556"/>
      <c r="AC34" s="1556"/>
      <c r="AD34" s="1556"/>
      <c r="AE34" s="1556"/>
      <c r="AF34" s="1556"/>
      <c r="AG34" s="1556"/>
      <c r="AH34" s="1556"/>
      <c r="AI34" s="70" t="s">
        <v>18</v>
      </c>
    </row>
    <row r="35" spans="2:39" ht="45" customHeight="1" x14ac:dyDescent="0.15">
      <c r="C35" s="195"/>
      <c r="D35" s="93"/>
      <c r="E35" s="93"/>
      <c r="F35" s="142"/>
      <c r="G35" s="147"/>
      <c r="H35" s="1231" t="s">
        <v>346</v>
      </c>
      <c r="I35" s="1232"/>
      <c r="J35" s="1232"/>
      <c r="K35" s="1232"/>
      <c r="L35" s="1232"/>
      <c r="M35" s="1232"/>
      <c r="N35" s="1232"/>
      <c r="O35" s="1232"/>
      <c r="P35" s="1232"/>
      <c r="Q35" s="1233"/>
      <c r="R35" s="1555"/>
      <c r="S35" s="1556"/>
      <c r="T35" s="1556"/>
      <c r="U35" s="1556"/>
      <c r="V35" s="1556"/>
      <c r="W35" s="1556"/>
      <c r="X35" s="1556"/>
      <c r="Y35" s="1556"/>
      <c r="Z35" s="1556"/>
      <c r="AA35" s="1556"/>
      <c r="AB35" s="1556"/>
      <c r="AC35" s="1556"/>
      <c r="AD35" s="1556"/>
      <c r="AE35" s="1556"/>
      <c r="AF35" s="1556"/>
      <c r="AG35" s="1556"/>
      <c r="AH35" s="1556"/>
      <c r="AI35" s="71" t="s">
        <v>18</v>
      </c>
    </row>
    <row r="36" spans="2:39" ht="69.95" customHeight="1" x14ac:dyDescent="0.15">
      <c r="C36" s="195"/>
      <c r="D36" s="93"/>
      <c r="E36" s="93"/>
      <c r="F36" s="148"/>
      <c r="G36" s="1226" t="s">
        <v>339</v>
      </c>
      <c r="H36" s="1227"/>
      <c r="I36" s="1227"/>
      <c r="J36" s="1227"/>
      <c r="K36" s="1227"/>
      <c r="L36" s="1227"/>
      <c r="M36" s="1227"/>
      <c r="N36" s="1227"/>
      <c r="O36" s="1227"/>
      <c r="P36" s="1227"/>
      <c r="Q36" s="1228"/>
      <c r="R36" s="1555"/>
      <c r="S36" s="1556"/>
      <c r="T36" s="1556"/>
      <c r="U36" s="1556"/>
      <c r="V36" s="1556"/>
      <c r="W36" s="1556"/>
      <c r="X36" s="1556"/>
      <c r="Y36" s="1556"/>
      <c r="Z36" s="1556"/>
      <c r="AA36" s="1556"/>
      <c r="AB36" s="1556"/>
      <c r="AC36" s="1556"/>
      <c r="AD36" s="1556"/>
      <c r="AE36" s="1556"/>
      <c r="AF36" s="1556"/>
      <c r="AG36" s="1556"/>
      <c r="AH36" s="1556"/>
      <c r="AI36" s="71" t="s">
        <v>18</v>
      </c>
    </row>
    <row r="37" spans="2:39" ht="17.100000000000001" customHeight="1" thickBot="1" x14ac:dyDescent="0.2">
      <c r="C37" s="149"/>
      <c r="D37" s="150"/>
      <c r="E37" s="150"/>
      <c r="F37" s="488" t="s">
        <v>340</v>
      </c>
      <c r="G37" s="489"/>
      <c r="H37" s="489"/>
      <c r="I37" s="489"/>
      <c r="J37" s="489"/>
      <c r="K37" s="489"/>
      <c r="L37" s="489"/>
      <c r="M37" s="489"/>
      <c r="N37" s="489"/>
      <c r="O37" s="489"/>
      <c r="P37" s="489"/>
      <c r="Q37" s="503"/>
      <c r="R37" s="1279"/>
      <c r="S37" s="1280"/>
      <c r="T37" s="1280"/>
      <c r="U37" s="1280"/>
      <c r="V37" s="1280"/>
      <c r="W37" s="1280"/>
      <c r="X37" s="1280"/>
      <c r="Y37" s="1280"/>
      <c r="Z37" s="1280"/>
      <c r="AA37" s="1280"/>
      <c r="AB37" s="1280"/>
      <c r="AC37" s="1280"/>
      <c r="AD37" s="1280"/>
      <c r="AE37" s="1280"/>
      <c r="AF37" s="1280"/>
      <c r="AG37" s="1280"/>
      <c r="AH37" s="1280"/>
      <c r="AI37" s="106" t="s">
        <v>18</v>
      </c>
    </row>
    <row r="38" spans="2:39" ht="18" customHeight="1" x14ac:dyDescent="0.15">
      <c r="C38" s="320"/>
      <c r="D38" s="421"/>
      <c r="E38" s="421"/>
      <c r="F38" s="422"/>
      <c r="G38" s="422"/>
      <c r="H38" s="422"/>
      <c r="I38" s="422"/>
      <c r="J38" s="422"/>
      <c r="K38" s="422"/>
      <c r="L38" s="422"/>
      <c r="M38" s="422"/>
      <c r="N38" s="422"/>
      <c r="O38" s="422"/>
      <c r="P38" s="422"/>
      <c r="Q38" s="422"/>
      <c r="R38" s="423"/>
      <c r="S38" s="423"/>
      <c r="T38" s="423"/>
      <c r="U38" s="423"/>
      <c r="V38" s="423"/>
      <c r="W38" s="423"/>
      <c r="X38" s="423"/>
      <c r="Y38" s="423"/>
      <c r="Z38" s="423"/>
      <c r="AA38" s="423"/>
      <c r="AB38" s="423"/>
      <c r="AC38" s="423"/>
      <c r="AD38" s="423"/>
      <c r="AE38" s="423"/>
      <c r="AF38" s="423"/>
      <c r="AG38" s="423"/>
      <c r="AH38" s="424"/>
    </row>
    <row r="39" spans="2:39" ht="18" customHeight="1" thickBot="1" x14ac:dyDescent="0.2">
      <c r="B39" s="89" t="s">
        <v>298</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row>
    <row r="40" spans="2:39" s="73" customFormat="1" ht="18" customHeight="1" x14ac:dyDescent="0.15">
      <c r="C40" s="512" t="s">
        <v>114</v>
      </c>
      <c r="D40" s="1306" t="s">
        <v>299</v>
      </c>
      <c r="E40" s="1307"/>
      <c r="F40" s="1307"/>
      <c r="G40" s="1307"/>
      <c r="H40" s="1307"/>
      <c r="I40" s="1307"/>
      <c r="J40" s="1307"/>
      <c r="K40" s="1307"/>
      <c r="L40" s="1307"/>
      <c r="M40" s="1307"/>
      <c r="N40" s="1307"/>
      <c r="O40" s="1307"/>
      <c r="P40" s="1307"/>
      <c r="Q40" s="435"/>
      <c r="R40" s="1303">
        <f>IFERROR(VLOOKUP(V5,【様式８別添２】一覧表!D9:H17,2,),0)</f>
        <v>0</v>
      </c>
      <c r="S40" s="1304"/>
      <c r="T40" s="1304"/>
      <c r="U40" s="1304"/>
      <c r="V40" s="1304"/>
      <c r="W40" s="1304"/>
      <c r="X40" s="1304"/>
      <c r="Y40" s="1304"/>
      <c r="Z40" s="1304"/>
      <c r="AA40" s="1304"/>
      <c r="AB40" s="1304"/>
      <c r="AC40" s="1304"/>
      <c r="AD40" s="1304"/>
      <c r="AE40" s="1304"/>
      <c r="AF40" s="1304"/>
      <c r="AG40" s="1304"/>
      <c r="AH40" s="1305"/>
      <c r="AI40" s="103" t="s">
        <v>18</v>
      </c>
    </row>
    <row r="41" spans="2:39" s="73" customFormat="1" ht="18" customHeight="1" x14ac:dyDescent="0.15">
      <c r="C41" s="506"/>
      <c r="D41" s="248"/>
      <c r="E41" s="249"/>
      <c r="F41" s="249"/>
      <c r="G41" s="249"/>
      <c r="H41" s="1286" t="s">
        <v>362</v>
      </c>
      <c r="I41" s="1287"/>
      <c r="J41" s="1287"/>
      <c r="K41" s="1287"/>
      <c r="L41" s="1287"/>
      <c r="M41" s="1287"/>
      <c r="N41" s="1287"/>
      <c r="O41" s="1287"/>
      <c r="P41" s="1287"/>
      <c r="Q41" s="1297"/>
      <c r="R41" s="1222">
        <f>IFERROR(VLOOKUP(V5,【様式８別添２】一覧表!D9:H17,3,),0)</f>
        <v>0</v>
      </c>
      <c r="S41" s="1223"/>
      <c r="T41" s="1223"/>
      <c r="U41" s="1223"/>
      <c r="V41" s="1223"/>
      <c r="W41" s="1223"/>
      <c r="X41" s="1223"/>
      <c r="Y41" s="1223"/>
      <c r="Z41" s="1223"/>
      <c r="AA41" s="1223"/>
      <c r="AB41" s="1223"/>
      <c r="AC41" s="1223"/>
      <c r="AD41" s="1223"/>
      <c r="AE41" s="1223"/>
      <c r="AF41" s="1223"/>
      <c r="AG41" s="1223"/>
      <c r="AH41" s="1224"/>
      <c r="AI41" s="127" t="s">
        <v>18</v>
      </c>
    </row>
    <row r="42" spans="2:39" s="73" customFormat="1" ht="18" customHeight="1" x14ac:dyDescent="0.15">
      <c r="C42" s="501" t="s">
        <v>260</v>
      </c>
      <c r="D42" s="1219" t="s">
        <v>300</v>
      </c>
      <c r="E42" s="1220"/>
      <c r="F42" s="1220"/>
      <c r="G42" s="1220"/>
      <c r="H42" s="1220"/>
      <c r="I42" s="1220"/>
      <c r="J42" s="1220"/>
      <c r="K42" s="1220"/>
      <c r="L42" s="1220"/>
      <c r="M42" s="1220"/>
      <c r="N42" s="1220"/>
      <c r="O42" s="1220"/>
      <c r="P42" s="1220"/>
      <c r="Q42" s="436"/>
      <c r="R42" s="1222">
        <f>IFERROR(VLOOKUP(V5,【様式８別添２】一覧表!D9:H17,4,),0)</f>
        <v>0</v>
      </c>
      <c r="S42" s="1223"/>
      <c r="T42" s="1223"/>
      <c r="U42" s="1223"/>
      <c r="V42" s="1223"/>
      <c r="W42" s="1223"/>
      <c r="X42" s="1223"/>
      <c r="Y42" s="1223"/>
      <c r="Z42" s="1223"/>
      <c r="AA42" s="1223"/>
      <c r="AB42" s="1223"/>
      <c r="AC42" s="1223"/>
      <c r="AD42" s="1223"/>
      <c r="AE42" s="1223"/>
      <c r="AF42" s="1223"/>
      <c r="AG42" s="1223"/>
      <c r="AH42" s="1224"/>
      <c r="AI42" s="127" t="s">
        <v>18</v>
      </c>
    </row>
    <row r="43" spans="2:39" s="73" customFormat="1" ht="18" customHeight="1" thickBot="1" x14ac:dyDescent="0.2">
      <c r="C43" s="507"/>
      <c r="D43" s="250"/>
      <c r="E43" s="251"/>
      <c r="F43" s="251"/>
      <c r="G43" s="251"/>
      <c r="H43" s="1298" t="s">
        <v>363</v>
      </c>
      <c r="I43" s="1299"/>
      <c r="J43" s="1299"/>
      <c r="K43" s="1299"/>
      <c r="L43" s="1299"/>
      <c r="M43" s="1299"/>
      <c r="N43" s="1299"/>
      <c r="O43" s="1299"/>
      <c r="P43" s="1299"/>
      <c r="Q43" s="1300"/>
      <c r="R43" s="1274">
        <f>IFERROR(VLOOKUP(V5,【様式８別添２】一覧表!D9:H17,5,),0)</f>
        <v>0</v>
      </c>
      <c r="S43" s="1275"/>
      <c r="T43" s="1275"/>
      <c r="U43" s="1275"/>
      <c r="V43" s="1275"/>
      <c r="W43" s="1275"/>
      <c r="X43" s="1275"/>
      <c r="Y43" s="1275"/>
      <c r="Z43" s="1275"/>
      <c r="AA43" s="1275"/>
      <c r="AB43" s="1275"/>
      <c r="AC43" s="1275"/>
      <c r="AD43" s="1275"/>
      <c r="AE43" s="1275"/>
      <c r="AF43" s="1275"/>
      <c r="AG43" s="1275"/>
      <c r="AH43" s="1276"/>
      <c r="AI43" s="78" t="s">
        <v>18</v>
      </c>
    </row>
    <row r="44" spans="2:39" ht="18" customHeight="1" x14ac:dyDescent="0.15">
      <c r="C44" s="80" t="s">
        <v>575</v>
      </c>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row>
    <row r="45" spans="2:39" ht="18" customHeight="1" x14ac:dyDescent="0.15">
      <c r="C45" s="320"/>
      <c r="D45" s="421"/>
      <c r="E45" s="421"/>
      <c r="F45" s="422"/>
      <c r="G45" s="422"/>
      <c r="H45" s="422"/>
      <c r="I45" s="422"/>
      <c r="J45" s="422"/>
      <c r="K45" s="422"/>
      <c r="L45" s="422"/>
      <c r="M45" s="422"/>
      <c r="N45" s="422"/>
      <c r="O45" s="422"/>
      <c r="P45" s="422"/>
      <c r="Q45" s="422"/>
      <c r="R45" s="423"/>
      <c r="S45" s="423"/>
      <c r="T45" s="423"/>
      <c r="U45" s="423"/>
      <c r="V45" s="423"/>
      <c r="W45" s="423"/>
      <c r="X45" s="423"/>
      <c r="Y45" s="423"/>
      <c r="Z45" s="423"/>
      <c r="AA45" s="423"/>
      <c r="AB45" s="423"/>
      <c r="AC45" s="423"/>
      <c r="AD45" s="423"/>
      <c r="AE45" s="423"/>
      <c r="AF45" s="423"/>
      <c r="AG45" s="423"/>
      <c r="AH45" s="424"/>
    </row>
    <row r="46" spans="2:39" ht="18" customHeight="1" thickBot="1" x14ac:dyDescent="0.2">
      <c r="B46" s="89" t="s">
        <v>263</v>
      </c>
      <c r="C46" s="394"/>
      <c r="D46" s="395"/>
      <c r="E46" s="395"/>
      <c r="F46" s="395"/>
      <c r="G46" s="395"/>
      <c r="H46" s="395"/>
      <c r="I46" s="395"/>
      <c r="J46" s="395"/>
      <c r="K46" s="395"/>
      <c r="L46" s="395"/>
      <c r="M46" s="395"/>
      <c r="N46" s="395"/>
      <c r="O46" s="395"/>
      <c r="P46" s="395"/>
      <c r="Q46" s="395"/>
      <c r="R46" s="196"/>
      <c r="S46" s="196"/>
      <c r="T46" s="196"/>
      <c r="U46" s="196"/>
      <c r="V46" s="196"/>
      <c r="W46" s="196"/>
      <c r="X46" s="196"/>
      <c r="Y46" s="196"/>
      <c r="Z46" s="196"/>
      <c r="AA46" s="196"/>
      <c r="AB46" s="196"/>
      <c r="AC46" s="196"/>
      <c r="AD46" s="196"/>
      <c r="AE46" s="196"/>
      <c r="AF46" s="196"/>
      <c r="AG46" s="196"/>
      <c r="AH46" s="196"/>
    </row>
    <row r="47" spans="2:39" ht="39.950000000000003" customHeight="1" x14ac:dyDescent="0.15">
      <c r="C47" s="508" t="s">
        <v>114</v>
      </c>
      <c r="D47" s="1683" t="s">
        <v>369</v>
      </c>
      <c r="E47" s="1683"/>
      <c r="F47" s="1684"/>
      <c r="G47" s="1684"/>
      <c r="H47" s="1684"/>
      <c r="I47" s="1684"/>
      <c r="J47" s="1684"/>
      <c r="K47" s="1684"/>
      <c r="L47" s="1684"/>
      <c r="M47" s="1684"/>
      <c r="N47" s="1684"/>
      <c r="O47" s="1684"/>
      <c r="P47" s="1684"/>
      <c r="Q47" s="1684"/>
      <c r="R47" s="1529" t="s">
        <v>284</v>
      </c>
      <c r="S47" s="1530"/>
      <c r="T47" s="1530"/>
      <c r="U47" s="1530"/>
      <c r="V47" s="1530"/>
      <c r="W47" s="1530"/>
      <c r="X47" s="1530"/>
      <c r="Y47" s="1530"/>
      <c r="Z47" s="1531"/>
      <c r="AA47" s="1532"/>
      <c r="AB47" s="1533"/>
      <c r="AC47" s="1533"/>
      <c r="AD47" s="1533"/>
      <c r="AE47" s="1533"/>
      <c r="AF47" s="1533"/>
      <c r="AG47" s="1533"/>
      <c r="AH47" s="1533"/>
      <c r="AI47" s="1534"/>
      <c r="AM47" s="89" t="s">
        <v>285</v>
      </c>
    </row>
    <row r="48" spans="2:39" ht="99.95" customHeight="1" x14ac:dyDescent="0.15">
      <c r="C48" s="509"/>
      <c r="D48" s="1677" t="s">
        <v>482</v>
      </c>
      <c r="E48" s="1678"/>
      <c r="F48" s="1678"/>
      <c r="G48" s="1678"/>
      <c r="H48" s="1678"/>
      <c r="I48" s="1678"/>
      <c r="J48" s="1678"/>
      <c r="K48" s="1678"/>
      <c r="L48" s="1678"/>
      <c r="M48" s="1678"/>
      <c r="N48" s="1678"/>
      <c r="O48" s="1678"/>
      <c r="P48" s="1678"/>
      <c r="Q48" s="1679"/>
      <c r="R48" s="1675">
        <f>IF(AA47="加算Ⅱ新規事由あり",R23-R28,ROUNDDOWN(R22-(【様式８別添１】内訳書!N24+【様式８別添１】内訳書!N45),-3))</f>
        <v>0</v>
      </c>
      <c r="S48" s="1676"/>
      <c r="T48" s="1676"/>
      <c r="U48" s="1676"/>
      <c r="V48" s="1676"/>
      <c r="W48" s="1676"/>
      <c r="X48" s="1676"/>
      <c r="Y48" s="1676"/>
      <c r="Z48" s="1676"/>
      <c r="AA48" s="1676"/>
      <c r="AB48" s="1676"/>
      <c r="AC48" s="1676"/>
      <c r="AD48" s="1676"/>
      <c r="AE48" s="1676"/>
      <c r="AF48" s="1676"/>
      <c r="AG48" s="1676"/>
      <c r="AH48" s="1676"/>
      <c r="AI48" s="398" t="s">
        <v>18</v>
      </c>
      <c r="AL48" s="397"/>
      <c r="AM48" s="89" t="s">
        <v>286</v>
      </c>
    </row>
    <row r="49" spans="2:38" ht="18" customHeight="1" x14ac:dyDescent="0.15">
      <c r="C49" s="399" t="s">
        <v>203</v>
      </c>
      <c r="D49" s="510"/>
      <c r="E49" s="510"/>
      <c r="F49" s="510"/>
      <c r="G49" s="510"/>
      <c r="H49" s="510"/>
      <c r="I49" s="510"/>
      <c r="J49" s="510"/>
      <c r="K49" s="510"/>
      <c r="L49" s="510"/>
      <c r="M49" s="510"/>
      <c r="N49" s="510"/>
      <c r="O49" s="510"/>
      <c r="Q49" s="510"/>
      <c r="R49" s="491"/>
      <c r="S49" s="400"/>
      <c r="T49" s="400"/>
      <c r="U49" s="400"/>
      <c r="V49" s="400"/>
      <c r="W49" s="400"/>
      <c r="X49" s="400"/>
      <c r="Y49" s="400"/>
      <c r="Z49" s="400"/>
      <c r="AA49" s="400"/>
      <c r="AB49" s="400"/>
      <c r="AC49" s="400"/>
      <c r="AD49" s="400"/>
      <c r="AE49" s="400"/>
      <c r="AF49" s="400"/>
      <c r="AG49" s="400"/>
      <c r="AH49" s="400"/>
      <c r="AI49" s="401"/>
      <c r="AL49" s="437"/>
    </row>
    <row r="50" spans="2:38" ht="18.75" customHeight="1" x14ac:dyDescent="0.15">
      <c r="C50" s="1505" t="s">
        <v>268</v>
      </c>
      <c r="D50" s="1710" t="s">
        <v>199</v>
      </c>
      <c r="E50" s="1710"/>
      <c r="F50" s="1710"/>
      <c r="G50" s="1710"/>
      <c r="H50" s="1710"/>
      <c r="I50" s="1710"/>
      <c r="J50" s="1710"/>
      <c r="K50" s="1710"/>
      <c r="L50" s="1710"/>
      <c r="M50" s="1710"/>
      <c r="N50" s="1710"/>
      <c r="O50" s="1710"/>
      <c r="P50" s="1710"/>
      <c r="Q50" s="1711"/>
      <c r="R50" s="1469" t="s">
        <v>188</v>
      </c>
      <c r="S50" s="1513"/>
      <c r="T50" s="1513"/>
      <c r="U50" s="1513"/>
      <c r="V50" s="1513"/>
      <c r="W50" s="1513"/>
      <c r="X50" s="1513"/>
      <c r="Y50" s="1513"/>
      <c r="Z50" s="1514"/>
      <c r="AA50" s="1469" t="s">
        <v>190</v>
      </c>
      <c r="AB50" s="1513"/>
      <c r="AC50" s="1513"/>
      <c r="AD50" s="1513"/>
      <c r="AE50" s="1513"/>
      <c r="AF50" s="1513"/>
      <c r="AG50" s="1513"/>
      <c r="AH50" s="1513"/>
      <c r="AI50" s="1689"/>
    </row>
    <row r="51" spans="2:38" ht="30" customHeight="1" x14ac:dyDescent="0.15">
      <c r="C51" s="1504"/>
      <c r="D51" s="1712"/>
      <c r="E51" s="1712"/>
      <c r="F51" s="1712"/>
      <c r="G51" s="1712"/>
      <c r="H51" s="1712"/>
      <c r="I51" s="1712"/>
      <c r="J51" s="1712"/>
      <c r="K51" s="1712"/>
      <c r="L51" s="1712"/>
      <c r="M51" s="1712"/>
      <c r="N51" s="1712"/>
      <c r="O51" s="1712"/>
      <c r="P51" s="1712"/>
      <c r="Q51" s="1713"/>
      <c r="R51" s="1472" t="str">
        <f>IF(R48&gt;0,"〇","")</f>
        <v/>
      </c>
      <c r="S51" s="1473"/>
      <c r="T51" s="1473"/>
      <c r="U51" s="1473"/>
      <c r="V51" s="1473"/>
      <c r="W51" s="1473"/>
      <c r="X51" s="1473"/>
      <c r="Y51" s="1473"/>
      <c r="Z51" s="1474"/>
      <c r="AA51" s="1714"/>
      <c r="AB51" s="1715"/>
      <c r="AC51" s="1715"/>
      <c r="AD51" s="1715"/>
      <c r="AE51" s="1715"/>
      <c r="AF51" s="1715"/>
      <c r="AG51" s="1715"/>
      <c r="AH51" s="1715"/>
      <c r="AI51" s="1716"/>
    </row>
    <row r="52" spans="2:38" ht="18" customHeight="1" x14ac:dyDescent="0.15">
      <c r="C52" s="1570" t="s">
        <v>115</v>
      </c>
      <c r="D52" s="1704" t="s">
        <v>26</v>
      </c>
      <c r="E52" s="1704"/>
      <c r="F52" s="1704"/>
      <c r="G52" s="1704"/>
      <c r="H52" s="1704"/>
      <c r="I52" s="1704"/>
      <c r="J52" s="1704"/>
      <c r="K52" s="1704"/>
      <c r="L52" s="1704"/>
      <c r="M52" s="1704"/>
      <c r="N52" s="1704"/>
      <c r="O52" s="1704"/>
      <c r="P52" s="1704"/>
      <c r="Q52" s="1704"/>
      <c r="R52" s="1705"/>
      <c r="S52" s="104"/>
      <c r="T52" s="492" t="s">
        <v>77</v>
      </c>
      <c r="U52" s="492"/>
      <c r="V52" s="492"/>
      <c r="W52" s="492"/>
      <c r="X52" s="492"/>
      <c r="Y52" s="492"/>
      <c r="Z52" s="492"/>
      <c r="AA52" s="492"/>
      <c r="AB52" s="492"/>
      <c r="AC52" s="492"/>
      <c r="AD52" s="492"/>
      <c r="AE52" s="492"/>
      <c r="AF52" s="492"/>
      <c r="AG52" s="492"/>
      <c r="AH52" s="492"/>
      <c r="AI52" s="493"/>
    </row>
    <row r="53" spans="2:38" ht="18" customHeight="1" x14ac:dyDescent="0.15">
      <c r="C53" s="1668"/>
      <c r="D53" s="1706"/>
      <c r="E53" s="1706"/>
      <c r="F53" s="1706"/>
      <c r="G53" s="1706"/>
      <c r="H53" s="1706"/>
      <c r="I53" s="1706"/>
      <c r="J53" s="1706"/>
      <c r="K53" s="1706"/>
      <c r="L53" s="1706"/>
      <c r="M53" s="1706"/>
      <c r="N53" s="1706"/>
      <c r="O53" s="1706"/>
      <c r="P53" s="1706"/>
      <c r="Q53" s="1706"/>
      <c r="R53" s="1707"/>
      <c r="S53" s="104"/>
      <c r="T53" s="496" t="s">
        <v>132</v>
      </c>
      <c r="U53" s="494"/>
      <c r="V53" s="494"/>
      <c r="W53" s="494"/>
      <c r="X53" s="494"/>
      <c r="Y53" s="494"/>
      <c r="Z53" s="494"/>
      <c r="AA53" s="494"/>
      <c r="AB53" s="494"/>
      <c r="AC53" s="494"/>
      <c r="AD53" s="494"/>
      <c r="AE53" s="494"/>
      <c r="AF53" s="494"/>
      <c r="AG53" s="494"/>
      <c r="AH53" s="494"/>
      <c r="AI53" s="495"/>
    </row>
    <row r="54" spans="2:38" ht="18" customHeight="1" x14ac:dyDescent="0.15">
      <c r="C54" s="1668"/>
      <c r="D54" s="1706"/>
      <c r="E54" s="1706"/>
      <c r="F54" s="1706"/>
      <c r="G54" s="1706"/>
      <c r="H54" s="1706"/>
      <c r="I54" s="1706"/>
      <c r="J54" s="1706"/>
      <c r="K54" s="1706"/>
      <c r="L54" s="1706"/>
      <c r="M54" s="1706"/>
      <c r="N54" s="1706"/>
      <c r="O54" s="1706"/>
      <c r="P54" s="1706"/>
      <c r="Q54" s="1706"/>
      <c r="R54" s="1707"/>
      <c r="S54" s="104"/>
      <c r="T54" s="496" t="s">
        <v>133</v>
      </c>
      <c r="U54" s="496"/>
      <c r="V54" s="496"/>
      <c r="W54" s="496"/>
      <c r="X54" s="496"/>
      <c r="Y54" s="496"/>
      <c r="Z54" s="496"/>
      <c r="AA54" s="496"/>
      <c r="AB54" s="496"/>
      <c r="AC54" s="496"/>
      <c r="AD54" s="496"/>
      <c r="AE54" s="496"/>
      <c r="AF54" s="496"/>
      <c r="AG54" s="496"/>
      <c r="AH54" s="496"/>
      <c r="AI54" s="497"/>
    </row>
    <row r="55" spans="2:38" ht="18" customHeight="1" x14ac:dyDescent="0.15">
      <c r="C55" s="1571"/>
      <c r="D55" s="1708"/>
      <c r="E55" s="1708"/>
      <c r="F55" s="1708"/>
      <c r="G55" s="1708"/>
      <c r="H55" s="1708"/>
      <c r="I55" s="1708"/>
      <c r="J55" s="1708"/>
      <c r="K55" s="1708"/>
      <c r="L55" s="1708"/>
      <c r="M55" s="1708"/>
      <c r="N55" s="1708"/>
      <c r="O55" s="1708"/>
      <c r="P55" s="1708"/>
      <c r="Q55" s="1708"/>
      <c r="R55" s="1709"/>
      <c r="S55" s="104"/>
      <c r="T55" s="197" t="s">
        <v>134</v>
      </c>
      <c r="U55" s="498"/>
      <c r="V55" s="498"/>
      <c r="W55" s="498"/>
      <c r="X55" s="498"/>
      <c r="Y55" s="498"/>
      <c r="Z55" s="498"/>
      <c r="AA55" s="498"/>
      <c r="AB55" s="498"/>
      <c r="AC55" s="498"/>
      <c r="AD55" s="498"/>
      <c r="AE55" s="498"/>
      <c r="AF55" s="498"/>
      <c r="AG55" s="498"/>
      <c r="AH55" s="498"/>
      <c r="AI55" s="499"/>
    </row>
    <row r="56" spans="2:38" ht="18" customHeight="1" x14ac:dyDescent="0.15">
      <c r="C56" s="1570" t="s">
        <v>24</v>
      </c>
      <c r="D56" s="1219" t="s">
        <v>25</v>
      </c>
      <c r="E56" s="1696"/>
      <c r="F56" s="1696"/>
      <c r="G56" s="1696"/>
      <c r="H56" s="1696"/>
      <c r="I56" s="1696"/>
      <c r="J56" s="1696"/>
      <c r="K56" s="1696"/>
      <c r="L56" s="1696"/>
      <c r="M56" s="1696"/>
      <c r="N56" s="1696"/>
      <c r="O56" s="1696"/>
      <c r="P56" s="1696"/>
      <c r="Q56" s="1696"/>
      <c r="R56" s="1697"/>
      <c r="S56" s="1690"/>
      <c r="T56" s="1691"/>
      <c r="U56" s="1691"/>
      <c r="V56" s="1691"/>
      <c r="W56" s="1691"/>
      <c r="X56" s="1691"/>
      <c r="Y56" s="1691"/>
      <c r="Z56" s="1691"/>
      <c r="AA56" s="1691"/>
      <c r="AB56" s="1691"/>
      <c r="AC56" s="1691"/>
      <c r="AD56" s="1691"/>
      <c r="AE56" s="1691"/>
      <c r="AF56" s="1691"/>
      <c r="AG56" s="1691"/>
      <c r="AH56" s="1691"/>
      <c r="AI56" s="1692"/>
    </row>
    <row r="57" spans="2:38" ht="18" customHeight="1" x14ac:dyDescent="0.15">
      <c r="C57" s="1668"/>
      <c r="D57" s="1698"/>
      <c r="E57" s="1699"/>
      <c r="F57" s="1699"/>
      <c r="G57" s="1699"/>
      <c r="H57" s="1699"/>
      <c r="I57" s="1699"/>
      <c r="J57" s="1699"/>
      <c r="K57" s="1699"/>
      <c r="L57" s="1699"/>
      <c r="M57" s="1699"/>
      <c r="N57" s="1699"/>
      <c r="O57" s="1699"/>
      <c r="P57" s="1699"/>
      <c r="Q57" s="1699"/>
      <c r="R57" s="1700"/>
      <c r="S57" s="1693"/>
      <c r="T57" s="1694"/>
      <c r="U57" s="1694"/>
      <c r="V57" s="1694"/>
      <c r="W57" s="1694"/>
      <c r="X57" s="1694"/>
      <c r="Y57" s="1694"/>
      <c r="Z57" s="1694"/>
      <c r="AA57" s="1694"/>
      <c r="AB57" s="1694"/>
      <c r="AC57" s="1694"/>
      <c r="AD57" s="1694"/>
      <c r="AE57" s="1694"/>
      <c r="AF57" s="1694"/>
      <c r="AG57" s="1694"/>
      <c r="AH57" s="1694"/>
      <c r="AI57" s="1695"/>
    </row>
    <row r="58" spans="2:38" ht="18" customHeight="1" thickBot="1" x14ac:dyDescent="0.2">
      <c r="B58" s="1"/>
      <c r="C58" s="1688"/>
      <c r="D58" s="1701"/>
      <c r="E58" s="1702"/>
      <c r="F58" s="1702"/>
      <c r="G58" s="1702"/>
      <c r="H58" s="1702"/>
      <c r="I58" s="1702"/>
      <c r="J58" s="1702"/>
      <c r="K58" s="1702"/>
      <c r="L58" s="1702"/>
      <c r="M58" s="1702"/>
      <c r="N58" s="1702"/>
      <c r="O58" s="1702"/>
      <c r="P58" s="1702"/>
      <c r="Q58" s="1702"/>
      <c r="R58" s="1703"/>
      <c r="S58" s="131"/>
      <c r="T58" s="132"/>
      <c r="U58" s="132"/>
      <c r="V58" s="132"/>
      <c r="W58" s="132"/>
      <c r="X58" s="132"/>
      <c r="Y58" s="132"/>
      <c r="Z58" s="132"/>
      <c r="AA58" s="132"/>
      <c r="AB58" s="132"/>
      <c r="AC58" s="132"/>
      <c r="AD58" s="132"/>
      <c r="AE58" s="132"/>
      <c r="AF58" s="132"/>
      <c r="AG58" s="132"/>
      <c r="AH58" s="132"/>
      <c r="AI58" s="133"/>
    </row>
    <row r="59" spans="2:38" ht="18" customHeight="1" x14ac:dyDescent="0.15">
      <c r="B59" s="1"/>
      <c r="C59" s="483"/>
      <c r="D59" s="426"/>
      <c r="E59" s="426"/>
      <c r="F59" s="426"/>
      <c r="G59" s="426"/>
      <c r="H59" s="426"/>
      <c r="I59" s="426"/>
      <c r="J59" s="426"/>
      <c r="K59" s="426"/>
      <c r="L59" s="426"/>
      <c r="M59" s="426"/>
      <c r="N59" s="426"/>
      <c r="O59" s="426"/>
      <c r="P59" s="426"/>
      <c r="Q59" s="426"/>
      <c r="R59" s="249"/>
      <c r="S59" s="249"/>
      <c r="T59" s="249"/>
      <c r="U59" s="249"/>
      <c r="V59" s="249"/>
      <c r="W59" s="249"/>
      <c r="X59" s="249"/>
      <c r="Y59" s="249"/>
      <c r="Z59" s="249"/>
      <c r="AA59" s="249"/>
      <c r="AB59" s="249"/>
      <c r="AC59" s="249"/>
      <c r="AD59" s="249"/>
      <c r="AE59" s="249"/>
      <c r="AF59" s="249"/>
      <c r="AG59" s="249"/>
      <c r="AH59" s="249"/>
    </row>
    <row r="60" spans="2:38" ht="18" customHeight="1" x14ac:dyDescent="0.15">
      <c r="C60" s="89" t="s">
        <v>29</v>
      </c>
    </row>
    <row r="61" spans="2:38" s="73" customFormat="1" ht="18" customHeight="1" x14ac:dyDescent="0.15">
      <c r="C61" s="89"/>
      <c r="D61" s="89"/>
      <c r="E61" s="89"/>
      <c r="F61" s="89"/>
      <c r="G61" s="89"/>
      <c r="H61" s="89"/>
      <c r="I61" s="89"/>
      <c r="J61" s="89"/>
      <c r="K61" s="89"/>
      <c r="L61" s="89"/>
      <c r="M61" s="89"/>
      <c r="N61" s="89"/>
      <c r="O61" s="89"/>
      <c r="P61" s="89"/>
      <c r="Q61" s="89"/>
      <c r="R61" s="1685" t="s">
        <v>169</v>
      </c>
      <c r="S61" s="1685"/>
      <c r="T61" s="1685"/>
      <c r="U61" s="1685"/>
      <c r="V61" s="1685"/>
      <c r="W61" s="1685"/>
      <c r="X61" s="1685"/>
      <c r="Y61" s="1685"/>
      <c r="Z61" s="956"/>
      <c r="AA61" s="956"/>
      <c r="AB61" s="956"/>
      <c r="AC61" s="956"/>
      <c r="AD61" s="956"/>
      <c r="AE61" s="956"/>
      <c r="AF61" s="956"/>
      <c r="AG61" s="956"/>
      <c r="AH61" s="956"/>
    </row>
    <row r="62" spans="2:38" s="73" customFormat="1" ht="18" customHeight="1" x14ac:dyDescent="0.15">
      <c r="C62" s="89"/>
      <c r="D62" s="89"/>
      <c r="E62" s="89"/>
      <c r="F62" s="89"/>
      <c r="G62" s="89"/>
      <c r="H62" s="89"/>
      <c r="I62" s="89"/>
      <c r="J62" s="89"/>
      <c r="K62" s="89"/>
      <c r="L62" s="89"/>
      <c r="M62" s="89"/>
      <c r="N62" s="89"/>
      <c r="O62" s="89"/>
      <c r="P62" s="89"/>
      <c r="Q62" s="89"/>
      <c r="R62" s="89"/>
      <c r="S62" s="89"/>
      <c r="T62" s="1686" t="s">
        <v>19</v>
      </c>
      <c r="U62" s="1686"/>
      <c r="V62" s="1686"/>
      <c r="W62" s="1686"/>
      <c r="X62" s="1686"/>
      <c r="Y62" s="1686"/>
      <c r="Z62" s="1687"/>
      <c r="AA62" s="1687"/>
      <c r="AB62" s="1687"/>
      <c r="AC62" s="1687"/>
      <c r="AD62" s="1687"/>
      <c r="AE62" s="1687"/>
      <c r="AF62" s="1687"/>
      <c r="AG62" s="1687"/>
      <c r="AH62" s="1687"/>
    </row>
    <row r="63" spans="2:38" s="73" customFormat="1" ht="18" customHeight="1" x14ac:dyDescent="0.15">
      <c r="C63" s="89"/>
      <c r="D63" s="89"/>
      <c r="E63" s="89"/>
      <c r="F63" s="89"/>
      <c r="G63" s="89"/>
      <c r="H63" s="89"/>
      <c r="I63" s="89"/>
      <c r="J63" s="89"/>
      <c r="K63" s="89"/>
      <c r="L63" s="89"/>
      <c r="M63" s="89"/>
      <c r="N63" s="89"/>
      <c r="O63" s="89"/>
      <c r="P63" s="89"/>
      <c r="Q63" s="89"/>
      <c r="R63" s="89"/>
      <c r="S63" s="89"/>
      <c r="T63" s="1520" t="s">
        <v>20</v>
      </c>
      <c r="U63" s="1520"/>
      <c r="V63" s="1520"/>
      <c r="W63" s="1520"/>
      <c r="X63" s="1520"/>
      <c r="Y63" s="1520"/>
      <c r="Z63" s="951"/>
      <c r="AA63" s="951"/>
      <c r="AB63" s="951"/>
      <c r="AC63" s="951"/>
      <c r="AD63" s="951"/>
      <c r="AE63" s="951"/>
      <c r="AF63" s="951"/>
      <c r="AG63" s="951"/>
      <c r="AH63" s="951"/>
    </row>
    <row r="64" spans="2:38" s="73" customFormat="1" ht="18" customHeight="1" x14ac:dyDescent="0.15"/>
    <row r="65" spans="3:34" ht="18" customHeight="1" x14ac:dyDescent="0.15">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row>
    <row r="66" spans="3:34" ht="18" customHeight="1" x14ac:dyDescent="0.15">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row>
    <row r="67" spans="3:34" ht="18" customHeight="1" x14ac:dyDescent="0.15">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row>
  </sheetData>
  <mergeCells count="81">
    <mergeCell ref="R61:Y61"/>
    <mergeCell ref="C50:C51"/>
    <mergeCell ref="T63:Y63"/>
    <mergeCell ref="Z63:AH63"/>
    <mergeCell ref="T62:Y62"/>
    <mergeCell ref="Z62:AH62"/>
    <mergeCell ref="Z61:AH61"/>
    <mergeCell ref="C52:C55"/>
    <mergeCell ref="C56:C58"/>
    <mergeCell ref="R50:Z50"/>
    <mergeCell ref="AA50:AI50"/>
    <mergeCell ref="S56:AI57"/>
    <mergeCell ref="D56:R58"/>
    <mergeCell ref="D52:R55"/>
    <mergeCell ref="D50:Q51"/>
    <mergeCell ref="AA51:AI51"/>
    <mergeCell ref="D18:Q18"/>
    <mergeCell ref="R18:AI18"/>
    <mergeCell ref="R23:AH23"/>
    <mergeCell ref="D47:Q47"/>
    <mergeCell ref="R43:AH43"/>
    <mergeCell ref="D24:Q24"/>
    <mergeCell ref="R24:AI24"/>
    <mergeCell ref="R28:AH28"/>
    <mergeCell ref="R29:AH29"/>
    <mergeCell ref="H32:Q32"/>
    <mergeCell ref="R33:AH33"/>
    <mergeCell ref="G30:Q30"/>
    <mergeCell ref="G31:Q31"/>
    <mergeCell ref="D28:Q28"/>
    <mergeCell ref="G36:Q36"/>
    <mergeCell ref="R37:AH37"/>
    <mergeCell ref="R51:Z51"/>
    <mergeCell ref="R30:AH30"/>
    <mergeCell ref="R31:AH31"/>
    <mergeCell ref="C21:C22"/>
    <mergeCell ref="D21:Q22"/>
    <mergeCell ref="G23:Q23"/>
    <mergeCell ref="R21:S21"/>
    <mergeCell ref="V21:W21"/>
    <mergeCell ref="R22:AH22"/>
    <mergeCell ref="D25:AI25"/>
    <mergeCell ref="R47:Z47"/>
    <mergeCell ref="AA47:AI47"/>
    <mergeCell ref="R48:AH48"/>
    <mergeCell ref="D48:Q48"/>
    <mergeCell ref="H34:Q34"/>
    <mergeCell ref="H35:Q35"/>
    <mergeCell ref="B2:AI2"/>
    <mergeCell ref="P7:U7"/>
    <mergeCell ref="D14:K14"/>
    <mergeCell ref="S14:AI14"/>
    <mergeCell ref="D15:Q17"/>
    <mergeCell ref="S15:AI15"/>
    <mergeCell ref="R10:AH10"/>
    <mergeCell ref="D11:Q11"/>
    <mergeCell ref="S16:AI16"/>
    <mergeCell ref="S17:AI17"/>
    <mergeCell ref="R11:AH11"/>
    <mergeCell ref="P6:U6"/>
    <mergeCell ref="V6:AH6"/>
    <mergeCell ref="P4:U4"/>
    <mergeCell ref="V4:AH4"/>
    <mergeCell ref="P5:U5"/>
    <mergeCell ref="V5:AH5"/>
    <mergeCell ref="C12:C13"/>
    <mergeCell ref="D12:Q13"/>
    <mergeCell ref="R12:Z12"/>
    <mergeCell ref="AA12:AI12"/>
    <mergeCell ref="R13:Z13"/>
    <mergeCell ref="AA13:AI13"/>
    <mergeCell ref="R34:AH34"/>
    <mergeCell ref="R35:AH35"/>
    <mergeCell ref="R36:AH36"/>
    <mergeCell ref="H41:Q41"/>
    <mergeCell ref="H43:Q43"/>
    <mergeCell ref="D40:P40"/>
    <mergeCell ref="R40:AH40"/>
    <mergeCell ref="R41:AH41"/>
    <mergeCell ref="D42:P42"/>
    <mergeCell ref="R42:AH42"/>
  </mergeCells>
  <phoneticPr fontId="5"/>
  <dataValidations count="2">
    <dataValidation type="list" allowBlank="1" showInputMessage="1" showErrorMessage="1" sqref="S52:S55 R14:R17">
      <formula1>$AL$1:$AL$2</formula1>
    </dataValidation>
    <dataValidation type="list" allowBlank="1" showInputMessage="1" showErrorMessage="1" sqref="AA47:AI47">
      <formula1>$AM$47:$AM$48</formula1>
    </dataValidation>
  </dataValidations>
  <printOptions horizontalCentered="1"/>
  <pageMargins left="0.59055118110236227" right="0.59055118110236227" top="0.43307086614173229" bottom="0.19685039370078741" header="0.19685039370078741" footer="0.19685039370078741"/>
  <pageSetup paperSize="9" scale="83" orientation="portrait" horizontalDpi="300" verticalDpi="300" r:id="rId1"/>
  <headerFooter alignWithMargins="0"/>
  <rowBreaks count="1" manualBreakCount="1">
    <brk id="38" max="35" man="1"/>
  </rowBreaks>
  <ignoredErrors>
    <ignoredError sqref="R1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S45"/>
  <sheetViews>
    <sheetView showGridLines="0" view="pageBreakPreview" zoomScaleNormal="85" zoomScaleSheetLayoutView="100" workbookViewId="0"/>
  </sheetViews>
  <sheetFormatPr defaultColWidth="9" defaultRowHeight="13.5" x14ac:dyDescent="0.15"/>
  <cols>
    <col min="1" max="1" width="5.625" style="84" customWidth="1"/>
    <col min="2" max="4" width="3.125" style="84" customWidth="1"/>
    <col min="5" max="6" width="3.25" style="84" customWidth="1"/>
    <col min="7" max="9" width="3.75" style="84" customWidth="1"/>
    <col min="10" max="13" width="3.25" style="84" customWidth="1"/>
    <col min="14" max="16" width="2.875" style="84" customWidth="1"/>
    <col min="17" max="18" width="3" style="84" customWidth="1"/>
    <col min="19" max="19" width="4.625" style="84" customWidth="1"/>
    <col min="20" max="21" width="3" style="84" customWidth="1"/>
    <col min="22" max="22" width="4.625" style="84" customWidth="1"/>
    <col min="23" max="24" width="3" style="84" customWidth="1"/>
    <col min="25" max="28" width="2.875" style="84" customWidth="1"/>
    <col min="29" max="29" width="2.625" style="84" customWidth="1"/>
    <col min="30" max="32" width="2.875" style="84" customWidth="1"/>
    <col min="33" max="34" width="3" style="84" customWidth="1"/>
    <col min="35" max="35" width="4.625" style="84" customWidth="1"/>
    <col min="36" max="37" width="3" style="84" customWidth="1"/>
    <col min="38" max="38" width="4.625" style="84" customWidth="1"/>
    <col min="39" max="40" width="3" style="84" customWidth="1"/>
    <col min="41" max="44" width="2.875" style="84" customWidth="1"/>
    <col min="45" max="45" width="2.625" style="84" customWidth="1"/>
    <col min="46" max="16384" width="9" style="84"/>
  </cols>
  <sheetData>
    <row r="1" spans="1:45" ht="20.25" customHeight="1" thickBot="1" x14ac:dyDescent="0.2">
      <c r="A1" s="427" t="s">
        <v>483</v>
      </c>
      <c r="B1" s="428"/>
    </row>
    <row r="2" spans="1:45" ht="20.25" customHeight="1" thickBot="1" x14ac:dyDescent="0.2">
      <c r="A2" s="427"/>
      <c r="B2" s="428"/>
      <c r="AD2" s="1638" t="s">
        <v>291</v>
      </c>
      <c r="AE2" s="1636"/>
      <c r="AF2" s="1636"/>
      <c r="AG2" s="1636"/>
      <c r="AH2" s="1637"/>
      <c r="AI2" s="1638">
        <f>【様式８】実績報告書Ⅱ!V5</f>
        <v>0</v>
      </c>
      <c r="AJ2" s="1636"/>
      <c r="AK2" s="1636"/>
      <c r="AL2" s="1636"/>
      <c r="AM2" s="1636"/>
      <c r="AN2" s="1636"/>
      <c r="AO2" s="1636"/>
      <c r="AP2" s="1636"/>
      <c r="AQ2" s="1636"/>
      <c r="AR2" s="1636"/>
      <c r="AS2" s="1637"/>
    </row>
    <row r="3" spans="1:45" ht="30" customHeight="1" x14ac:dyDescent="0.15">
      <c r="A3" s="94" t="s">
        <v>293</v>
      </c>
      <c r="B3" s="429"/>
    </row>
    <row r="4" spans="1:45" ht="34.5" customHeight="1" thickBot="1" x14ac:dyDescent="0.2">
      <c r="A4" s="1639" t="s">
        <v>253</v>
      </c>
      <c r="B4" s="1639"/>
      <c r="C4" s="1640"/>
      <c r="D4" s="1640"/>
      <c r="E4" s="1640"/>
      <c r="F4" s="1640"/>
      <c r="G4" s="1640"/>
      <c r="H4" s="1640"/>
      <c r="I4" s="1640"/>
      <c r="J4" s="1640"/>
      <c r="K4" s="1640"/>
      <c r="L4" s="1640"/>
      <c r="M4" s="1640"/>
      <c r="N4" s="1640"/>
      <c r="O4" s="1640"/>
      <c r="P4" s="1640"/>
      <c r="Q4" s="1640"/>
      <c r="R4" s="1640"/>
      <c r="S4" s="1640"/>
      <c r="T4" s="1640"/>
      <c r="U4" s="1640"/>
      <c r="V4" s="1640"/>
      <c r="W4" s="1640"/>
      <c r="X4" s="1640"/>
      <c r="Y4" s="1640"/>
      <c r="Z4" s="1640"/>
      <c r="AA4" s="1640"/>
      <c r="AB4" s="1640"/>
      <c r="AC4" s="1640"/>
      <c r="AD4" s="1641"/>
      <c r="AE4" s="1641"/>
      <c r="AF4" s="1641"/>
      <c r="AG4" s="1641"/>
      <c r="AH4" s="1641"/>
      <c r="AI4" s="1641"/>
      <c r="AJ4" s="1641"/>
      <c r="AK4" s="1641"/>
      <c r="AL4" s="1641"/>
      <c r="AM4" s="1641"/>
      <c r="AN4" s="1641"/>
      <c r="AO4" s="1641"/>
      <c r="AP4" s="1641"/>
      <c r="AQ4" s="1641"/>
      <c r="AR4" s="1641"/>
      <c r="AS4" s="1641"/>
    </row>
    <row r="5" spans="1:45" s="85" customFormat="1" ht="31.5" customHeight="1" x14ac:dyDescent="0.15">
      <c r="A5" s="1591" t="s">
        <v>23</v>
      </c>
      <c r="B5" s="907" t="s">
        <v>78</v>
      </c>
      <c r="C5" s="902"/>
      <c r="D5" s="902"/>
      <c r="E5" s="902"/>
      <c r="F5" s="903"/>
      <c r="G5" s="907" t="s">
        <v>4</v>
      </c>
      <c r="H5" s="902"/>
      <c r="I5" s="903"/>
      <c r="J5" s="909" t="s">
        <v>96</v>
      </c>
      <c r="K5" s="887"/>
      <c r="L5" s="887"/>
      <c r="M5" s="888"/>
      <c r="N5" s="907" t="s">
        <v>237</v>
      </c>
      <c r="O5" s="902"/>
      <c r="P5" s="902"/>
      <c r="Q5" s="902"/>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13"/>
    </row>
    <row r="6" spans="1:45" s="85" customFormat="1" ht="31.5" customHeight="1" thickBot="1" x14ac:dyDescent="0.2">
      <c r="A6" s="1592"/>
      <c r="B6" s="1593"/>
      <c r="C6" s="1594"/>
      <c r="D6" s="1594"/>
      <c r="E6" s="1594"/>
      <c r="F6" s="1071"/>
      <c r="G6" s="1593"/>
      <c r="H6" s="1594"/>
      <c r="I6" s="1071"/>
      <c r="J6" s="1595"/>
      <c r="K6" s="1596"/>
      <c r="L6" s="1596"/>
      <c r="M6" s="1597"/>
      <c r="N6" s="504"/>
      <c r="O6" s="505"/>
      <c r="P6" s="505"/>
      <c r="Q6" s="505"/>
      <c r="R6" s="505"/>
      <c r="S6" s="505"/>
      <c r="T6" s="505"/>
      <c r="U6" s="505"/>
      <c r="V6" s="505"/>
      <c r="W6" s="505"/>
      <c r="X6" s="505"/>
      <c r="Y6" s="505"/>
      <c r="Z6" s="505"/>
      <c r="AA6" s="505"/>
      <c r="AB6" s="505"/>
      <c r="AC6" s="505"/>
      <c r="AD6" s="1109" t="s">
        <v>382</v>
      </c>
      <c r="AE6" s="1627"/>
      <c r="AF6" s="1627"/>
      <c r="AG6" s="1627"/>
      <c r="AH6" s="1627"/>
      <c r="AI6" s="1627"/>
      <c r="AJ6" s="1627"/>
      <c r="AK6" s="1627"/>
      <c r="AL6" s="1627"/>
      <c r="AM6" s="1627"/>
      <c r="AN6" s="1627"/>
      <c r="AO6" s="1627"/>
      <c r="AP6" s="1627"/>
      <c r="AQ6" s="1627"/>
      <c r="AR6" s="1627"/>
      <c r="AS6" s="1628"/>
    </row>
    <row r="7" spans="1:45" ht="26.1" customHeight="1" x14ac:dyDescent="0.15">
      <c r="A7" s="438" t="s">
        <v>102</v>
      </c>
      <c r="B7" s="1719" t="s">
        <v>105</v>
      </c>
      <c r="C7" s="1720"/>
      <c r="D7" s="1720"/>
      <c r="E7" s="1720"/>
      <c r="F7" s="1720"/>
      <c r="G7" s="908" t="s">
        <v>75</v>
      </c>
      <c r="H7" s="905"/>
      <c r="I7" s="905"/>
      <c r="J7" s="908" t="s">
        <v>77</v>
      </c>
      <c r="K7" s="905"/>
      <c r="L7" s="905"/>
      <c r="M7" s="906"/>
      <c r="N7" s="1629">
        <v>40000</v>
      </c>
      <c r="O7" s="1630"/>
      <c r="P7" s="1630"/>
      <c r="Q7" s="111" t="s">
        <v>18</v>
      </c>
      <c r="R7" s="111" t="s">
        <v>119</v>
      </c>
      <c r="S7" s="234">
        <v>12</v>
      </c>
      <c r="T7" s="111" t="s">
        <v>97</v>
      </c>
      <c r="U7" s="111" t="s">
        <v>119</v>
      </c>
      <c r="V7" s="234">
        <v>2</v>
      </c>
      <c r="W7" s="111" t="s">
        <v>43</v>
      </c>
      <c r="X7" s="111" t="s">
        <v>118</v>
      </c>
      <c r="Y7" s="1630">
        <f>N7*S7*V7</f>
        <v>960000</v>
      </c>
      <c r="Z7" s="1630"/>
      <c r="AA7" s="1630"/>
      <c r="AB7" s="1630"/>
      <c r="AC7" s="439" t="s">
        <v>18</v>
      </c>
      <c r="AD7" s="1629">
        <v>2000</v>
      </c>
      <c r="AE7" s="1630"/>
      <c r="AF7" s="1630"/>
      <c r="AG7" s="111" t="s">
        <v>18</v>
      </c>
      <c r="AH7" s="111" t="s">
        <v>119</v>
      </c>
      <c r="AI7" s="234">
        <v>12</v>
      </c>
      <c r="AJ7" s="111" t="s">
        <v>97</v>
      </c>
      <c r="AK7" s="111" t="s">
        <v>119</v>
      </c>
      <c r="AL7" s="234">
        <v>2</v>
      </c>
      <c r="AM7" s="111" t="s">
        <v>43</v>
      </c>
      <c r="AN7" s="111" t="s">
        <v>118</v>
      </c>
      <c r="AO7" s="1630">
        <f>AD7*AI7*AL7</f>
        <v>48000</v>
      </c>
      <c r="AP7" s="1630"/>
      <c r="AQ7" s="1630"/>
      <c r="AR7" s="1630"/>
      <c r="AS7" s="135" t="s">
        <v>18</v>
      </c>
    </row>
    <row r="8" spans="1:45" ht="26.1" customHeight="1" x14ac:dyDescent="0.15">
      <c r="A8" s="430" t="s">
        <v>101</v>
      </c>
      <c r="B8" s="1267" t="s">
        <v>76</v>
      </c>
      <c r="C8" s="1598"/>
      <c r="D8" s="1598"/>
      <c r="E8" s="1598"/>
      <c r="F8" s="1598"/>
      <c r="G8" s="1599" t="s">
        <v>75</v>
      </c>
      <c r="H8" s="1600"/>
      <c r="I8" s="1600"/>
      <c r="J8" s="1599" t="s">
        <v>99</v>
      </c>
      <c r="K8" s="1600"/>
      <c r="L8" s="1600"/>
      <c r="M8" s="1601"/>
      <c r="N8" s="1602">
        <v>40000</v>
      </c>
      <c r="O8" s="1603"/>
      <c r="P8" s="1603"/>
      <c r="Q8" s="86" t="s">
        <v>18</v>
      </c>
      <c r="R8" s="86" t="s">
        <v>119</v>
      </c>
      <c r="S8" s="235">
        <v>12</v>
      </c>
      <c r="T8" s="86" t="s">
        <v>97</v>
      </c>
      <c r="U8" s="86" t="s">
        <v>119</v>
      </c>
      <c r="V8" s="235">
        <v>1</v>
      </c>
      <c r="W8" s="86" t="s">
        <v>43</v>
      </c>
      <c r="X8" s="86" t="s">
        <v>118</v>
      </c>
      <c r="Y8" s="1603">
        <f>N8*S8*V8</f>
        <v>480000</v>
      </c>
      <c r="Z8" s="1603"/>
      <c r="AA8" s="1603"/>
      <c r="AB8" s="1603"/>
      <c r="AC8" s="440" t="s">
        <v>18</v>
      </c>
      <c r="AD8" s="1602">
        <v>2000</v>
      </c>
      <c r="AE8" s="1603"/>
      <c r="AF8" s="1603"/>
      <c r="AG8" s="86" t="s">
        <v>18</v>
      </c>
      <c r="AH8" s="86" t="s">
        <v>119</v>
      </c>
      <c r="AI8" s="235">
        <v>12</v>
      </c>
      <c r="AJ8" s="86" t="s">
        <v>97</v>
      </c>
      <c r="AK8" s="86" t="s">
        <v>119</v>
      </c>
      <c r="AL8" s="235">
        <v>1</v>
      </c>
      <c r="AM8" s="86" t="s">
        <v>43</v>
      </c>
      <c r="AN8" s="86" t="s">
        <v>118</v>
      </c>
      <c r="AO8" s="1603">
        <f>AD8*AI8*AL8</f>
        <v>24000</v>
      </c>
      <c r="AP8" s="1603"/>
      <c r="AQ8" s="1603"/>
      <c r="AR8" s="1603"/>
      <c r="AS8" s="87" t="s">
        <v>18</v>
      </c>
    </row>
    <row r="9" spans="1:45" ht="26.1" customHeight="1" x14ac:dyDescent="0.15">
      <c r="A9" s="430" t="s">
        <v>104</v>
      </c>
      <c r="B9" s="1605" t="s">
        <v>392</v>
      </c>
      <c r="C9" s="1606"/>
      <c r="D9" s="1606"/>
      <c r="E9" s="1606"/>
      <c r="F9" s="1607"/>
      <c r="G9" s="1608" t="s">
        <v>393</v>
      </c>
      <c r="H9" s="1609"/>
      <c r="I9" s="1610"/>
      <c r="J9" s="1599" t="s">
        <v>77</v>
      </c>
      <c r="K9" s="1600"/>
      <c r="L9" s="1600"/>
      <c r="M9" s="1601"/>
      <c r="N9" s="1602">
        <v>40000</v>
      </c>
      <c r="O9" s="1603"/>
      <c r="P9" s="1603"/>
      <c r="Q9" s="86" t="s">
        <v>18</v>
      </c>
      <c r="R9" s="86" t="s">
        <v>119</v>
      </c>
      <c r="S9" s="235">
        <v>12</v>
      </c>
      <c r="T9" s="86" t="s">
        <v>97</v>
      </c>
      <c r="U9" s="86" t="s">
        <v>119</v>
      </c>
      <c r="V9" s="235">
        <v>1</v>
      </c>
      <c r="W9" s="86" t="s">
        <v>43</v>
      </c>
      <c r="X9" s="86" t="s">
        <v>118</v>
      </c>
      <c r="Y9" s="1603">
        <f t="shared" ref="Y9" si="0">N9*S9*V9</f>
        <v>480000</v>
      </c>
      <c r="Z9" s="1603"/>
      <c r="AA9" s="1603"/>
      <c r="AB9" s="1603"/>
      <c r="AC9" s="440" t="s">
        <v>18</v>
      </c>
      <c r="AD9" s="1602">
        <v>2000</v>
      </c>
      <c r="AE9" s="1603"/>
      <c r="AF9" s="1603"/>
      <c r="AG9" s="86" t="s">
        <v>18</v>
      </c>
      <c r="AH9" s="86" t="s">
        <v>119</v>
      </c>
      <c r="AI9" s="235">
        <v>12</v>
      </c>
      <c r="AJ9" s="86" t="s">
        <v>97</v>
      </c>
      <c r="AK9" s="86" t="s">
        <v>119</v>
      </c>
      <c r="AL9" s="235">
        <v>1</v>
      </c>
      <c r="AM9" s="86" t="s">
        <v>43</v>
      </c>
      <c r="AN9" s="86" t="s">
        <v>118</v>
      </c>
      <c r="AO9" s="1603">
        <f t="shared" ref="AO9" si="1">AD9*AI9*AL9</f>
        <v>24000</v>
      </c>
      <c r="AP9" s="1603"/>
      <c r="AQ9" s="1603"/>
      <c r="AR9" s="1603"/>
      <c r="AS9" s="87" t="s">
        <v>18</v>
      </c>
    </row>
    <row r="10" spans="1:45" ht="26.1" customHeight="1" x14ac:dyDescent="0.15">
      <c r="A10" s="430" t="s">
        <v>396</v>
      </c>
      <c r="B10" s="1267" t="s">
        <v>103</v>
      </c>
      <c r="C10" s="1598"/>
      <c r="D10" s="1598"/>
      <c r="E10" s="1598"/>
      <c r="F10" s="1598"/>
      <c r="G10" s="1599" t="s">
        <v>75</v>
      </c>
      <c r="H10" s="1600"/>
      <c r="I10" s="1600"/>
      <c r="J10" s="1599" t="s">
        <v>77</v>
      </c>
      <c r="K10" s="1600"/>
      <c r="L10" s="1600"/>
      <c r="M10" s="1601"/>
      <c r="N10" s="1602">
        <v>40000</v>
      </c>
      <c r="O10" s="1603"/>
      <c r="P10" s="1603"/>
      <c r="Q10" s="86" t="s">
        <v>18</v>
      </c>
      <c r="R10" s="86" t="s">
        <v>119</v>
      </c>
      <c r="S10" s="235">
        <v>12</v>
      </c>
      <c r="T10" s="86" t="s">
        <v>97</v>
      </c>
      <c r="U10" s="86" t="s">
        <v>119</v>
      </c>
      <c r="V10" s="235">
        <v>1</v>
      </c>
      <c r="W10" s="86" t="s">
        <v>43</v>
      </c>
      <c r="X10" s="86" t="s">
        <v>118</v>
      </c>
      <c r="Y10" s="1603">
        <f t="shared" ref="Y10:Y11" si="2">N10*S10*V10</f>
        <v>480000</v>
      </c>
      <c r="Z10" s="1603"/>
      <c r="AA10" s="1603"/>
      <c r="AB10" s="1603"/>
      <c r="AC10" s="440" t="s">
        <v>18</v>
      </c>
      <c r="AD10" s="1602">
        <v>2000</v>
      </c>
      <c r="AE10" s="1603"/>
      <c r="AF10" s="1603"/>
      <c r="AG10" s="86" t="s">
        <v>18</v>
      </c>
      <c r="AH10" s="86" t="s">
        <v>119</v>
      </c>
      <c r="AI10" s="235">
        <v>12</v>
      </c>
      <c r="AJ10" s="86" t="s">
        <v>97</v>
      </c>
      <c r="AK10" s="86" t="s">
        <v>119</v>
      </c>
      <c r="AL10" s="235">
        <v>1</v>
      </c>
      <c r="AM10" s="86" t="s">
        <v>43</v>
      </c>
      <c r="AN10" s="86" t="s">
        <v>118</v>
      </c>
      <c r="AO10" s="1603">
        <f t="shared" ref="AO10:AO11" si="3">AD10*AI10*AL10</f>
        <v>24000</v>
      </c>
      <c r="AP10" s="1603"/>
      <c r="AQ10" s="1603"/>
      <c r="AR10" s="1603"/>
      <c r="AS10" s="87" t="s">
        <v>18</v>
      </c>
    </row>
    <row r="11" spans="1:45" ht="26.1" customHeight="1" x14ac:dyDescent="0.15">
      <c r="A11" s="430" t="s">
        <v>397</v>
      </c>
      <c r="B11" s="1267" t="s">
        <v>103</v>
      </c>
      <c r="C11" s="1598"/>
      <c r="D11" s="1598"/>
      <c r="E11" s="1598"/>
      <c r="F11" s="1598"/>
      <c r="G11" s="908" t="s">
        <v>98</v>
      </c>
      <c r="H11" s="905"/>
      <c r="I11" s="905"/>
      <c r="J11" s="1599" t="s">
        <v>77</v>
      </c>
      <c r="K11" s="1600"/>
      <c r="L11" s="1600"/>
      <c r="M11" s="1601"/>
      <c r="N11" s="1602">
        <v>30000</v>
      </c>
      <c r="O11" s="1603"/>
      <c r="P11" s="1603"/>
      <c r="Q11" s="86" t="s">
        <v>18</v>
      </c>
      <c r="R11" s="86" t="s">
        <v>119</v>
      </c>
      <c r="S11" s="235">
        <v>12</v>
      </c>
      <c r="T11" s="86" t="s">
        <v>97</v>
      </c>
      <c r="U11" s="86" t="s">
        <v>119</v>
      </c>
      <c r="V11" s="235">
        <v>1</v>
      </c>
      <c r="W11" s="86" t="s">
        <v>43</v>
      </c>
      <c r="X11" s="86" t="s">
        <v>118</v>
      </c>
      <c r="Y11" s="1603">
        <f t="shared" si="2"/>
        <v>360000</v>
      </c>
      <c r="Z11" s="1603"/>
      <c r="AA11" s="1603"/>
      <c r="AB11" s="1603"/>
      <c r="AC11" s="440" t="s">
        <v>18</v>
      </c>
      <c r="AD11" s="1602">
        <v>1000</v>
      </c>
      <c r="AE11" s="1603"/>
      <c r="AF11" s="1603"/>
      <c r="AG11" s="86" t="s">
        <v>18</v>
      </c>
      <c r="AH11" s="86" t="s">
        <v>119</v>
      </c>
      <c r="AI11" s="235">
        <v>12</v>
      </c>
      <c r="AJ11" s="86" t="s">
        <v>97</v>
      </c>
      <c r="AK11" s="86" t="s">
        <v>119</v>
      </c>
      <c r="AL11" s="235">
        <v>1</v>
      </c>
      <c r="AM11" s="86" t="s">
        <v>43</v>
      </c>
      <c r="AN11" s="86" t="s">
        <v>118</v>
      </c>
      <c r="AO11" s="1603">
        <f t="shared" si="3"/>
        <v>12000</v>
      </c>
      <c r="AP11" s="1603"/>
      <c r="AQ11" s="1603"/>
      <c r="AR11" s="1603"/>
      <c r="AS11" s="87" t="s">
        <v>18</v>
      </c>
    </row>
    <row r="12" spans="1:45" ht="26.1" customHeight="1" x14ac:dyDescent="0.15">
      <c r="A12" s="430">
        <v>1</v>
      </c>
      <c r="B12" s="1611"/>
      <c r="C12" s="1721"/>
      <c r="D12" s="1721"/>
      <c r="E12" s="1721"/>
      <c r="F12" s="1721"/>
      <c r="G12" s="1613"/>
      <c r="H12" s="1614"/>
      <c r="I12" s="1614"/>
      <c r="J12" s="1613"/>
      <c r="K12" s="1614"/>
      <c r="L12" s="1614"/>
      <c r="M12" s="1615"/>
      <c r="N12" s="1616"/>
      <c r="O12" s="1617"/>
      <c r="P12" s="1617"/>
      <c r="Q12" s="86" t="s">
        <v>18</v>
      </c>
      <c r="R12" s="86" t="s">
        <v>119</v>
      </c>
      <c r="S12" s="233"/>
      <c r="T12" s="86" t="s">
        <v>97</v>
      </c>
      <c r="U12" s="86" t="s">
        <v>119</v>
      </c>
      <c r="V12" s="233"/>
      <c r="W12" s="86" t="s">
        <v>43</v>
      </c>
      <c r="X12" s="86" t="s">
        <v>118</v>
      </c>
      <c r="Y12" s="1235">
        <f>N12*S12*V12</f>
        <v>0</v>
      </c>
      <c r="Z12" s="1235"/>
      <c r="AA12" s="1235"/>
      <c r="AB12" s="1235"/>
      <c r="AC12" s="440" t="s">
        <v>18</v>
      </c>
      <c r="AD12" s="1616"/>
      <c r="AE12" s="1617"/>
      <c r="AF12" s="1617"/>
      <c r="AG12" s="86" t="s">
        <v>18</v>
      </c>
      <c r="AH12" s="86" t="s">
        <v>119</v>
      </c>
      <c r="AI12" s="233"/>
      <c r="AJ12" s="86" t="s">
        <v>97</v>
      </c>
      <c r="AK12" s="86" t="s">
        <v>119</v>
      </c>
      <c r="AL12" s="233"/>
      <c r="AM12" s="86" t="s">
        <v>43</v>
      </c>
      <c r="AN12" s="86" t="s">
        <v>118</v>
      </c>
      <c r="AO12" s="1235">
        <f>AD12*AI12*AL12</f>
        <v>0</v>
      </c>
      <c r="AP12" s="1235"/>
      <c r="AQ12" s="1235"/>
      <c r="AR12" s="1235"/>
      <c r="AS12" s="87" t="s">
        <v>18</v>
      </c>
    </row>
    <row r="13" spans="1:45" ht="26.1" customHeight="1" x14ac:dyDescent="0.15">
      <c r="A13" s="430">
        <v>2</v>
      </c>
      <c r="B13" s="1611"/>
      <c r="C13" s="1721"/>
      <c r="D13" s="1721"/>
      <c r="E13" s="1721"/>
      <c r="F13" s="1721"/>
      <c r="G13" s="1613"/>
      <c r="H13" s="1614"/>
      <c r="I13" s="1614"/>
      <c r="J13" s="1613"/>
      <c r="K13" s="1614"/>
      <c r="L13" s="1614"/>
      <c r="M13" s="1615"/>
      <c r="N13" s="1616"/>
      <c r="O13" s="1617"/>
      <c r="P13" s="1617"/>
      <c r="Q13" s="86" t="s">
        <v>18</v>
      </c>
      <c r="R13" s="86" t="s">
        <v>119</v>
      </c>
      <c r="S13" s="233"/>
      <c r="T13" s="86" t="s">
        <v>97</v>
      </c>
      <c r="U13" s="86" t="s">
        <v>119</v>
      </c>
      <c r="V13" s="233"/>
      <c r="W13" s="86" t="s">
        <v>43</v>
      </c>
      <c r="X13" s="86" t="s">
        <v>118</v>
      </c>
      <c r="Y13" s="1235">
        <f t="shared" ref="Y13:Y21" si="4">N13*S13*V13</f>
        <v>0</v>
      </c>
      <c r="Z13" s="1235"/>
      <c r="AA13" s="1235"/>
      <c r="AB13" s="1235"/>
      <c r="AC13" s="440" t="s">
        <v>18</v>
      </c>
      <c r="AD13" s="1616"/>
      <c r="AE13" s="1617"/>
      <c r="AF13" s="1617"/>
      <c r="AG13" s="86" t="s">
        <v>18</v>
      </c>
      <c r="AH13" s="86" t="s">
        <v>119</v>
      </c>
      <c r="AI13" s="233"/>
      <c r="AJ13" s="86" t="s">
        <v>97</v>
      </c>
      <c r="AK13" s="86" t="s">
        <v>119</v>
      </c>
      <c r="AL13" s="233"/>
      <c r="AM13" s="86" t="s">
        <v>43</v>
      </c>
      <c r="AN13" s="86" t="s">
        <v>118</v>
      </c>
      <c r="AO13" s="1235">
        <f t="shared" ref="AO13:AO15" si="5">AD13*AI13*AL13</f>
        <v>0</v>
      </c>
      <c r="AP13" s="1235"/>
      <c r="AQ13" s="1235"/>
      <c r="AR13" s="1235"/>
      <c r="AS13" s="87" t="s">
        <v>18</v>
      </c>
    </row>
    <row r="14" spans="1:45" ht="26.1" customHeight="1" x14ac:dyDescent="0.15">
      <c r="A14" s="430">
        <v>3</v>
      </c>
      <c r="B14" s="1611"/>
      <c r="C14" s="1721"/>
      <c r="D14" s="1721"/>
      <c r="E14" s="1721"/>
      <c r="F14" s="1721"/>
      <c r="G14" s="1613"/>
      <c r="H14" s="1614"/>
      <c r="I14" s="1614"/>
      <c r="J14" s="1613"/>
      <c r="K14" s="1614"/>
      <c r="L14" s="1614"/>
      <c r="M14" s="1615"/>
      <c r="N14" s="1616"/>
      <c r="O14" s="1617"/>
      <c r="P14" s="1617"/>
      <c r="Q14" s="86" t="s">
        <v>18</v>
      </c>
      <c r="R14" s="86" t="s">
        <v>119</v>
      </c>
      <c r="S14" s="233"/>
      <c r="T14" s="86" t="s">
        <v>97</v>
      </c>
      <c r="U14" s="86" t="s">
        <v>119</v>
      </c>
      <c r="V14" s="233"/>
      <c r="W14" s="86" t="s">
        <v>43</v>
      </c>
      <c r="X14" s="86" t="s">
        <v>118</v>
      </c>
      <c r="Y14" s="1235">
        <f t="shared" si="4"/>
        <v>0</v>
      </c>
      <c r="Z14" s="1235"/>
      <c r="AA14" s="1235"/>
      <c r="AB14" s="1235"/>
      <c r="AC14" s="440" t="s">
        <v>18</v>
      </c>
      <c r="AD14" s="1616"/>
      <c r="AE14" s="1617"/>
      <c r="AF14" s="1617"/>
      <c r="AG14" s="86" t="s">
        <v>18</v>
      </c>
      <c r="AH14" s="86" t="s">
        <v>119</v>
      </c>
      <c r="AI14" s="233"/>
      <c r="AJ14" s="86" t="s">
        <v>97</v>
      </c>
      <c r="AK14" s="86" t="s">
        <v>119</v>
      </c>
      <c r="AL14" s="233"/>
      <c r="AM14" s="86" t="s">
        <v>43</v>
      </c>
      <c r="AN14" s="86" t="s">
        <v>118</v>
      </c>
      <c r="AO14" s="1235">
        <f t="shared" si="5"/>
        <v>0</v>
      </c>
      <c r="AP14" s="1235"/>
      <c r="AQ14" s="1235"/>
      <c r="AR14" s="1235"/>
      <c r="AS14" s="87" t="s">
        <v>18</v>
      </c>
    </row>
    <row r="15" spans="1:45" ht="26.1" customHeight="1" x14ac:dyDescent="0.15">
      <c r="A15" s="430">
        <v>4</v>
      </c>
      <c r="B15" s="1611"/>
      <c r="C15" s="1721"/>
      <c r="D15" s="1721"/>
      <c r="E15" s="1721"/>
      <c r="F15" s="1721"/>
      <c r="G15" s="1613"/>
      <c r="H15" s="1614"/>
      <c r="I15" s="1614"/>
      <c r="J15" s="1613"/>
      <c r="K15" s="1614"/>
      <c r="L15" s="1614"/>
      <c r="M15" s="1615"/>
      <c r="N15" s="1616"/>
      <c r="O15" s="1617"/>
      <c r="P15" s="1617"/>
      <c r="Q15" s="86" t="s">
        <v>18</v>
      </c>
      <c r="R15" s="86" t="s">
        <v>119</v>
      </c>
      <c r="S15" s="233"/>
      <c r="T15" s="86" t="s">
        <v>97</v>
      </c>
      <c r="U15" s="86" t="s">
        <v>119</v>
      </c>
      <c r="V15" s="233"/>
      <c r="W15" s="86" t="s">
        <v>43</v>
      </c>
      <c r="X15" s="86" t="s">
        <v>118</v>
      </c>
      <c r="Y15" s="1235">
        <f t="shared" si="4"/>
        <v>0</v>
      </c>
      <c r="Z15" s="1235"/>
      <c r="AA15" s="1235"/>
      <c r="AB15" s="1235"/>
      <c r="AC15" s="440" t="s">
        <v>18</v>
      </c>
      <c r="AD15" s="1616"/>
      <c r="AE15" s="1617"/>
      <c r="AF15" s="1617"/>
      <c r="AG15" s="86" t="s">
        <v>18</v>
      </c>
      <c r="AH15" s="86" t="s">
        <v>119</v>
      </c>
      <c r="AI15" s="233"/>
      <c r="AJ15" s="86" t="s">
        <v>97</v>
      </c>
      <c r="AK15" s="86" t="s">
        <v>119</v>
      </c>
      <c r="AL15" s="233"/>
      <c r="AM15" s="86" t="s">
        <v>43</v>
      </c>
      <c r="AN15" s="86" t="s">
        <v>118</v>
      </c>
      <c r="AO15" s="1235">
        <f t="shared" si="5"/>
        <v>0</v>
      </c>
      <c r="AP15" s="1235"/>
      <c r="AQ15" s="1235"/>
      <c r="AR15" s="1235"/>
      <c r="AS15" s="87" t="s">
        <v>18</v>
      </c>
    </row>
    <row r="16" spans="1:45" ht="26.1" customHeight="1" x14ac:dyDescent="0.15">
      <c r="A16" s="431">
        <v>5</v>
      </c>
      <c r="B16" s="1611"/>
      <c r="C16" s="1721"/>
      <c r="D16" s="1721"/>
      <c r="E16" s="1721"/>
      <c r="F16" s="1721"/>
      <c r="G16" s="1613"/>
      <c r="H16" s="1614"/>
      <c r="I16" s="1614"/>
      <c r="J16" s="1613"/>
      <c r="K16" s="1614"/>
      <c r="L16" s="1614"/>
      <c r="M16" s="1615"/>
      <c r="N16" s="1616"/>
      <c r="O16" s="1617"/>
      <c r="P16" s="1617"/>
      <c r="Q16" s="86" t="s">
        <v>18</v>
      </c>
      <c r="R16" s="86" t="s">
        <v>119</v>
      </c>
      <c r="S16" s="233"/>
      <c r="T16" s="86" t="s">
        <v>97</v>
      </c>
      <c r="U16" s="86" t="s">
        <v>119</v>
      </c>
      <c r="V16" s="233"/>
      <c r="W16" s="86" t="s">
        <v>43</v>
      </c>
      <c r="X16" s="86" t="s">
        <v>118</v>
      </c>
      <c r="Y16" s="1235">
        <f>N16*S16*V16</f>
        <v>0</v>
      </c>
      <c r="Z16" s="1235"/>
      <c r="AA16" s="1235"/>
      <c r="AB16" s="1235"/>
      <c r="AC16" s="440" t="s">
        <v>18</v>
      </c>
      <c r="AD16" s="1616"/>
      <c r="AE16" s="1617"/>
      <c r="AF16" s="1617"/>
      <c r="AG16" s="86" t="s">
        <v>18</v>
      </c>
      <c r="AH16" s="86" t="s">
        <v>119</v>
      </c>
      <c r="AI16" s="233"/>
      <c r="AJ16" s="86" t="s">
        <v>97</v>
      </c>
      <c r="AK16" s="86" t="s">
        <v>119</v>
      </c>
      <c r="AL16" s="233"/>
      <c r="AM16" s="86" t="s">
        <v>43</v>
      </c>
      <c r="AN16" s="86" t="s">
        <v>118</v>
      </c>
      <c r="AO16" s="1235">
        <f>AD16*AI16*AL16</f>
        <v>0</v>
      </c>
      <c r="AP16" s="1235"/>
      <c r="AQ16" s="1235"/>
      <c r="AR16" s="1235"/>
      <c r="AS16" s="87" t="s">
        <v>18</v>
      </c>
    </row>
    <row r="17" spans="1:45" ht="26.1" customHeight="1" x14ac:dyDescent="0.15">
      <c r="A17" s="431">
        <v>6</v>
      </c>
      <c r="B17" s="1611"/>
      <c r="C17" s="1721"/>
      <c r="D17" s="1721"/>
      <c r="E17" s="1721"/>
      <c r="F17" s="1721"/>
      <c r="G17" s="1613"/>
      <c r="H17" s="1614"/>
      <c r="I17" s="1614"/>
      <c r="J17" s="1613"/>
      <c r="K17" s="1614"/>
      <c r="L17" s="1614"/>
      <c r="M17" s="1615"/>
      <c r="N17" s="1616"/>
      <c r="O17" s="1617"/>
      <c r="P17" s="1617"/>
      <c r="Q17" s="86" t="s">
        <v>18</v>
      </c>
      <c r="R17" s="86" t="s">
        <v>119</v>
      </c>
      <c r="S17" s="233"/>
      <c r="T17" s="86" t="s">
        <v>97</v>
      </c>
      <c r="U17" s="86" t="s">
        <v>119</v>
      </c>
      <c r="V17" s="233"/>
      <c r="W17" s="86" t="s">
        <v>43</v>
      </c>
      <c r="X17" s="86" t="s">
        <v>118</v>
      </c>
      <c r="Y17" s="1235">
        <f t="shared" si="4"/>
        <v>0</v>
      </c>
      <c r="Z17" s="1235"/>
      <c r="AA17" s="1235"/>
      <c r="AB17" s="1235"/>
      <c r="AC17" s="440" t="s">
        <v>18</v>
      </c>
      <c r="AD17" s="1616"/>
      <c r="AE17" s="1617"/>
      <c r="AF17" s="1617"/>
      <c r="AG17" s="86" t="s">
        <v>18</v>
      </c>
      <c r="AH17" s="86" t="s">
        <v>119</v>
      </c>
      <c r="AI17" s="233"/>
      <c r="AJ17" s="86" t="s">
        <v>97</v>
      </c>
      <c r="AK17" s="86" t="s">
        <v>119</v>
      </c>
      <c r="AL17" s="233"/>
      <c r="AM17" s="86" t="s">
        <v>43</v>
      </c>
      <c r="AN17" s="86" t="s">
        <v>118</v>
      </c>
      <c r="AO17" s="1235">
        <f t="shared" ref="AO17:AO21" si="6">AD17*AI17*AL17</f>
        <v>0</v>
      </c>
      <c r="AP17" s="1235"/>
      <c r="AQ17" s="1235"/>
      <c r="AR17" s="1235"/>
      <c r="AS17" s="87" t="s">
        <v>18</v>
      </c>
    </row>
    <row r="18" spans="1:45" ht="26.1" customHeight="1" x14ac:dyDescent="0.15">
      <c r="A18" s="431">
        <v>7</v>
      </c>
      <c r="B18" s="1611"/>
      <c r="C18" s="1721"/>
      <c r="D18" s="1721"/>
      <c r="E18" s="1721"/>
      <c r="F18" s="1721"/>
      <c r="G18" s="1613"/>
      <c r="H18" s="1614"/>
      <c r="I18" s="1614"/>
      <c r="J18" s="1613"/>
      <c r="K18" s="1614"/>
      <c r="L18" s="1614"/>
      <c r="M18" s="1615"/>
      <c r="N18" s="1616"/>
      <c r="O18" s="1617"/>
      <c r="P18" s="1617"/>
      <c r="Q18" s="86" t="s">
        <v>18</v>
      </c>
      <c r="R18" s="86" t="s">
        <v>119</v>
      </c>
      <c r="S18" s="233"/>
      <c r="T18" s="86" t="s">
        <v>97</v>
      </c>
      <c r="U18" s="86" t="s">
        <v>119</v>
      </c>
      <c r="V18" s="233"/>
      <c r="W18" s="86" t="s">
        <v>43</v>
      </c>
      <c r="X18" s="86" t="s">
        <v>118</v>
      </c>
      <c r="Y18" s="1235">
        <f t="shared" si="4"/>
        <v>0</v>
      </c>
      <c r="Z18" s="1235"/>
      <c r="AA18" s="1235"/>
      <c r="AB18" s="1235"/>
      <c r="AC18" s="440" t="s">
        <v>18</v>
      </c>
      <c r="AD18" s="1616"/>
      <c r="AE18" s="1617"/>
      <c r="AF18" s="1617"/>
      <c r="AG18" s="86" t="s">
        <v>18</v>
      </c>
      <c r="AH18" s="86" t="s">
        <v>119</v>
      </c>
      <c r="AI18" s="233"/>
      <c r="AJ18" s="86" t="s">
        <v>97</v>
      </c>
      <c r="AK18" s="86" t="s">
        <v>119</v>
      </c>
      <c r="AL18" s="233"/>
      <c r="AM18" s="86" t="s">
        <v>43</v>
      </c>
      <c r="AN18" s="86" t="s">
        <v>118</v>
      </c>
      <c r="AO18" s="1235">
        <f t="shared" si="6"/>
        <v>0</v>
      </c>
      <c r="AP18" s="1235"/>
      <c r="AQ18" s="1235"/>
      <c r="AR18" s="1235"/>
      <c r="AS18" s="87" t="s">
        <v>18</v>
      </c>
    </row>
    <row r="19" spans="1:45" ht="26.1" customHeight="1" x14ac:dyDescent="0.15">
      <c r="A19" s="431">
        <v>8</v>
      </c>
      <c r="B19" s="1611"/>
      <c r="C19" s="1721"/>
      <c r="D19" s="1721"/>
      <c r="E19" s="1721"/>
      <c r="F19" s="1721"/>
      <c r="G19" s="1613"/>
      <c r="H19" s="1614"/>
      <c r="I19" s="1614"/>
      <c r="J19" s="1613"/>
      <c r="K19" s="1614"/>
      <c r="L19" s="1614"/>
      <c r="M19" s="1615"/>
      <c r="N19" s="1616"/>
      <c r="O19" s="1617"/>
      <c r="P19" s="1617"/>
      <c r="Q19" s="86" t="s">
        <v>18</v>
      </c>
      <c r="R19" s="86" t="s">
        <v>119</v>
      </c>
      <c r="S19" s="233"/>
      <c r="T19" s="86" t="s">
        <v>97</v>
      </c>
      <c r="U19" s="86" t="s">
        <v>119</v>
      </c>
      <c r="V19" s="233"/>
      <c r="W19" s="86" t="s">
        <v>43</v>
      </c>
      <c r="X19" s="86" t="s">
        <v>118</v>
      </c>
      <c r="Y19" s="1235">
        <f t="shared" si="4"/>
        <v>0</v>
      </c>
      <c r="Z19" s="1235"/>
      <c r="AA19" s="1235"/>
      <c r="AB19" s="1235"/>
      <c r="AC19" s="440" t="s">
        <v>18</v>
      </c>
      <c r="AD19" s="1616"/>
      <c r="AE19" s="1617"/>
      <c r="AF19" s="1617"/>
      <c r="AG19" s="86" t="s">
        <v>18</v>
      </c>
      <c r="AH19" s="86" t="s">
        <v>119</v>
      </c>
      <c r="AI19" s="233"/>
      <c r="AJ19" s="86" t="s">
        <v>97</v>
      </c>
      <c r="AK19" s="86" t="s">
        <v>119</v>
      </c>
      <c r="AL19" s="233"/>
      <c r="AM19" s="86" t="s">
        <v>43</v>
      </c>
      <c r="AN19" s="86" t="s">
        <v>118</v>
      </c>
      <c r="AO19" s="1235">
        <f t="shared" si="6"/>
        <v>0</v>
      </c>
      <c r="AP19" s="1235"/>
      <c r="AQ19" s="1235"/>
      <c r="AR19" s="1235"/>
      <c r="AS19" s="87" t="s">
        <v>18</v>
      </c>
    </row>
    <row r="20" spans="1:45" ht="26.1" customHeight="1" x14ac:dyDescent="0.15">
      <c r="A20" s="431">
        <v>9</v>
      </c>
      <c r="B20" s="1611"/>
      <c r="C20" s="1721"/>
      <c r="D20" s="1721"/>
      <c r="E20" s="1721"/>
      <c r="F20" s="1721"/>
      <c r="G20" s="1613"/>
      <c r="H20" s="1614"/>
      <c r="I20" s="1614"/>
      <c r="J20" s="1613"/>
      <c r="K20" s="1614"/>
      <c r="L20" s="1614"/>
      <c r="M20" s="1615"/>
      <c r="N20" s="1616"/>
      <c r="O20" s="1617"/>
      <c r="P20" s="1617"/>
      <c r="Q20" s="86" t="s">
        <v>18</v>
      </c>
      <c r="R20" s="86" t="s">
        <v>119</v>
      </c>
      <c r="S20" s="233"/>
      <c r="T20" s="86" t="s">
        <v>97</v>
      </c>
      <c r="U20" s="86" t="s">
        <v>119</v>
      </c>
      <c r="V20" s="233"/>
      <c r="W20" s="86" t="s">
        <v>43</v>
      </c>
      <c r="X20" s="86" t="s">
        <v>118</v>
      </c>
      <c r="Y20" s="1235">
        <f t="shared" si="4"/>
        <v>0</v>
      </c>
      <c r="Z20" s="1235"/>
      <c r="AA20" s="1235"/>
      <c r="AB20" s="1235"/>
      <c r="AC20" s="440" t="s">
        <v>18</v>
      </c>
      <c r="AD20" s="1616"/>
      <c r="AE20" s="1617"/>
      <c r="AF20" s="1617"/>
      <c r="AG20" s="86" t="s">
        <v>18</v>
      </c>
      <c r="AH20" s="86" t="s">
        <v>119</v>
      </c>
      <c r="AI20" s="233"/>
      <c r="AJ20" s="86" t="s">
        <v>97</v>
      </c>
      <c r="AK20" s="86" t="s">
        <v>119</v>
      </c>
      <c r="AL20" s="233"/>
      <c r="AM20" s="86" t="s">
        <v>43</v>
      </c>
      <c r="AN20" s="86" t="s">
        <v>118</v>
      </c>
      <c r="AO20" s="1235">
        <f t="shared" si="6"/>
        <v>0</v>
      </c>
      <c r="AP20" s="1235"/>
      <c r="AQ20" s="1235"/>
      <c r="AR20" s="1235"/>
      <c r="AS20" s="87" t="s">
        <v>18</v>
      </c>
    </row>
    <row r="21" spans="1:45" ht="26.1" customHeight="1" thickBot="1" x14ac:dyDescent="0.2">
      <c r="A21" s="431">
        <v>10</v>
      </c>
      <c r="B21" s="1611"/>
      <c r="C21" s="1721"/>
      <c r="D21" s="1721"/>
      <c r="E21" s="1721"/>
      <c r="F21" s="1721"/>
      <c r="G21" s="1613"/>
      <c r="H21" s="1614"/>
      <c r="I21" s="1614"/>
      <c r="J21" s="1613"/>
      <c r="K21" s="1614"/>
      <c r="L21" s="1614"/>
      <c r="M21" s="1615"/>
      <c r="N21" s="1616"/>
      <c r="O21" s="1617"/>
      <c r="P21" s="1617"/>
      <c r="Q21" s="86" t="s">
        <v>18</v>
      </c>
      <c r="R21" s="86" t="s">
        <v>119</v>
      </c>
      <c r="S21" s="233"/>
      <c r="T21" s="86" t="s">
        <v>97</v>
      </c>
      <c r="U21" s="86" t="s">
        <v>119</v>
      </c>
      <c r="V21" s="233"/>
      <c r="W21" s="86" t="s">
        <v>43</v>
      </c>
      <c r="X21" s="86" t="s">
        <v>118</v>
      </c>
      <c r="Y21" s="1618">
        <f t="shared" si="4"/>
        <v>0</v>
      </c>
      <c r="Z21" s="1618"/>
      <c r="AA21" s="1618"/>
      <c r="AB21" s="1618"/>
      <c r="AC21" s="440" t="s">
        <v>18</v>
      </c>
      <c r="AD21" s="1616"/>
      <c r="AE21" s="1617"/>
      <c r="AF21" s="1617"/>
      <c r="AG21" s="86" t="s">
        <v>18</v>
      </c>
      <c r="AH21" s="86" t="s">
        <v>119</v>
      </c>
      <c r="AI21" s="233"/>
      <c r="AJ21" s="86" t="s">
        <v>97</v>
      </c>
      <c r="AK21" s="86" t="s">
        <v>119</v>
      </c>
      <c r="AL21" s="233"/>
      <c r="AM21" s="86" t="s">
        <v>43</v>
      </c>
      <c r="AN21" s="86" t="s">
        <v>118</v>
      </c>
      <c r="AO21" s="1618">
        <f t="shared" si="6"/>
        <v>0</v>
      </c>
      <c r="AP21" s="1618"/>
      <c r="AQ21" s="1618"/>
      <c r="AR21" s="1618"/>
      <c r="AS21" s="87" t="s">
        <v>18</v>
      </c>
    </row>
    <row r="22" spans="1:45" s="88" customFormat="1" ht="26.1" customHeight="1" thickBot="1" x14ac:dyDescent="0.2">
      <c r="A22" s="1724" t="s">
        <v>358</v>
      </c>
      <c r="B22" s="1725"/>
      <c r="C22" s="1725"/>
      <c r="D22" s="1725"/>
      <c r="E22" s="1725"/>
      <c r="F22" s="1725"/>
      <c r="G22" s="1725"/>
      <c r="H22" s="1725"/>
      <c r="I22" s="1725"/>
      <c r="J22" s="1725"/>
      <c r="K22" s="1725"/>
      <c r="L22" s="1725"/>
      <c r="M22" s="1725"/>
      <c r="N22" s="1726">
        <f>SUM(Y12:AB21)</f>
        <v>0</v>
      </c>
      <c r="O22" s="1727"/>
      <c r="P22" s="1727"/>
      <c r="Q22" s="1727"/>
      <c r="R22" s="1727"/>
      <c r="S22" s="1727"/>
      <c r="T22" s="1727"/>
      <c r="U22" s="1727"/>
      <c r="V22" s="1727"/>
      <c r="W22" s="1727"/>
      <c r="X22" s="1727"/>
      <c r="Y22" s="1727"/>
      <c r="Z22" s="1727"/>
      <c r="AA22" s="1727"/>
      <c r="AB22" s="1727"/>
      <c r="AC22" s="441" t="s">
        <v>18</v>
      </c>
      <c r="AD22" s="1726">
        <f>SUM(AO12:AR21)</f>
        <v>0</v>
      </c>
      <c r="AE22" s="1727"/>
      <c r="AF22" s="1727"/>
      <c r="AG22" s="1727"/>
      <c r="AH22" s="1727"/>
      <c r="AI22" s="1727"/>
      <c r="AJ22" s="1727"/>
      <c r="AK22" s="1727"/>
      <c r="AL22" s="1727"/>
      <c r="AM22" s="1727"/>
      <c r="AN22" s="1727"/>
      <c r="AO22" s="1727"/>
      <c r="AP22" s="1727"/>
      <c r="AQ22" s="1727"/>
      <c r="AR22" s="1727"/>
      <c r="AS22" s="432" t="s">
        <v>18</v>
      </c>
    </row>
    <row r="23" spans="1:45" s="88" customFormat="1" ht="26.1" customHeight="1" x14ac:dyDescent="0.15">
      <c r="A23" s="1586" t="s">
        <v>383</v>
      </c>
      <c r="B23" s="1587"/>
      <c r="C23" s="1587"/>
      <c r="D23" s="1587"/>
      <c r="E23" s="1587"/>
      <c r="F23" s="1587"/>
      <c r="G23" s="1587"/>
      <c r="H23" s="1587"/>
      <c r="I23" s="1587"/>
      <c r="J23" s="1587"/>
      <c r="K23" s="1587"/>
      <c r="L23" s="1587"/>
      <c r="M23" s="1588"/>
      <c r="N23" s="1582"/>
      <c r="O23" s="1583"/>
      <c r="P23" s="1583"/>
      <c r="Q23" s="1583"/>
      <c r="R23" s="1583"/>
      <c r="S23" s="1583"/>
      <c r="T23" s="1583"/>
      <c r="U23" s="1583"/>
      <c r="V23" s="1583"/>
      <c r="W23" s="1583"/>
      <c r="X23" s="1583"/>
      <c r="Y23" s="1583"/>
      <c r="Z23" s="1583"/>
      <c r="AA23" s="1583"/>
      <c r="AB23" s="1583"/>
      <c r="AC23" s="442" t="s">
        <v>18</v>
      </c>
      <c r="AD23" s="240"/>
      <c r="AE23" s="240"/>
      <c r="AF23" s="240"/>
      <c r="AG23" s="240"/>
      <c r="AH23" s="240"/>
      <c r="AI23" s="240"/>
      <c r="AJ23" s="240"/>
      <c r="AK23" s="240"/>
      <c r="AL23" s="240"/>
      <c r="AM23" s="240"/>
      <c r="AN23" s="240"/>
      <c r="AO23" s="240"/>
      <c r="AP23" s="240"/>
      <c r="AQ23" s="240"/>
      <c r="AR23" s="240"/>
      <c r="AS23" s="241"/>
    </row>
    <row r="24" spans="1:45" s="88" customFormat="1" ht="26.1" customHeight="1" thickBot="1" x14ac:dyDescent="0.2">
      <c r="A24" s="1589" t="s">
        <v>354</v>
      </c>
      <c r="B24" s="1299"/>
      <c r="C24" s="1299"/>
      <c r="D24" s="1299"/>
      <c r="E24" s="1299"/>
      <c r="F24" s="1299"/>
      <c r="G24" s="1299"/>
      <c r="H24" s="1299"/>
      <c r="I24" s="1299"/>
      <c r="J24" s="1299"/>
      <c r="K24" s="1299"/>
      <c r="L24" s="1299"/>
      <c r="M24" s="1590"/>
      <c r="N24" s="1584">
        <f>N22+N23</f>
        <v>0</v>
      </c>
      <c r="O24" s="1585"/>
      <c r="P24" s="1585"/>
      <c r="Q24" s="1585"/>
      <c r="R24" s="1585"/>
      <c r="S24" s="1585"/>
      <c r="T24" s="1585"/>
      <c r="U24" s="1585"/>
      <c r="V24" s="1585"/>
      <c r="W24" s="1585"/>
      <c r="X24" s="1585"/>
      <c r="Y24" s="1585"/>
      <c r="Z24" s="1585"/>
      <c r="AA24" s="1585"/>
      <c r="AB24" s="1585"/>
      <c r="AC24" s="443" t="s">
        <v>18</v>
      </c>
      <c r="AD24" s="242"/>
      <c r="AE24" s="242"/>
      <c r="AF24" s="242"/>
      <c r="AG24" s="242"/>
      <c r="AH24" s="242"/>
      <c r="AI24" s="242"/>
      <c r="AJ24" s="242"/>
      <c r="AK24" s="242"/>
      <c r="AL24" s="242"/>
      <c r="AM24" s="242"/>
      <c r="AN24" s="242"/>
      <c r="AO24" s="242"/>
      <c r="AP24" s="242"/>
      <c r="AQ24" s="242"/>
      <c r="AR24" s="242"/>
      <c r="AS24" s="243"/>
    </row>
    <row r="25" spans="1:45" ht="30" customHeight="1" x14ac:dyDescent="0.15">
      <c r="A25" s="1" t="s">
        <v>294</v>
      </c>
      <c r="B25" s="90"/>
      <c r="C25" s="90"/>
      <c r="D25" s="90"/>
      <c r="E25" s="90"/>
      <c r="F25" s="90"/>
    </row>
    <row r="26" spans="1:45" ht="34.5" customHeight="1" thickBot="1" x14ac:dyDescent="0.2">
      <c r="A26" s="1639" t="s">
        <v>252</v>
      </c>
      <c r="B26" s="1639"/>
      <c r="C26" s="1640"/>
      <c r="D26" s="1640"/>
      <c r="E26" s="1640"/>
      <c r="F26" s="1640"/>
      <c r="G26" s="1640"/>
      <c r="H26" s="1640"/>
      <c r="I26" s="1640"/>
      <c r="J26" s="1640"/>
      <c r="K26" s="1640"/>
      <c r="L26" s="1640"/>
      <c r="M26" s="1640"/>
      <c r="N26" s="1640"/>
      <c r="O26" s="1640"/>
      <c r="P26" s="1640"/>
      <c r="Q26" s="1640"/>
      <c r="R26" s="1640"/>
      <c r="S26" s="1640"/>
      <c r="T26" s="1640"/>
      <c r="U26" s="1640"/>
      <c r="V26" s="1640"/>
      <c r="W26" s="1640"/>
      <c r="X26" s="1640"/>
      <c r="Y26" s="1640"/>
      <c r="Z26" s="1640"/>
      <c r="AA26" s="1640"/>
      <c r="AB26" s="1640"/>
      <c r="AC26" s="1640"/>
      <c r="AD26" s="1641"/>
      <c r="AE26" s="1641"/>
      <c r="AF26" s="1641"/>
      <c r="AG26" s="1641"/>
      <c r="AH26" s="1641"/>
      <c r="AI26" s="1641"/>
      <c r="AJ26" s="1641"/>
      <c r="AK26" s="1641"/>
      <c r="AL26" s="1641"/>
      <c r="AM26" s="1641"/>
      <c r="AN26" s="1641"/>
      <c r="AO26" s="1641"/>
      <c r="AP26" s="1641"/>
      <c r="AQ26" s="1641"/>
      <c r="AR26" s="1641"/>
      <c r="AS26" s="1641"/>
    </row>
    <row r="27" spans="1:45" s="90" customFormat="1" ht="31.5" customHeight="1" x14ac:dyDescent="0.15">
      <c r="A27" s="1591" t="s">
        <v>23</v>
      </c>
      <c r="B27" s="907" t="s">
        <v>78</v>
      </c>
      <c r="C27" s="902"/>
      <c r="D27" s="902"/>
      <c r="E27" s="902"/>
      <c r="F27" s="903"/>
      <c r="G27" s="907" t="s">
        <v>4</v>
      </c>
      <c r="H27" s="902"/>
      <c r="I27" s="903"/>
      <c r="J27" s="909" t="s">
        <v>96</v>
      </c>
      <c r="K27" s="887"/>
      <c r="L27" s="887"/>
      <c r="M27" s="888"/>
      <c r="N27" s="907" t="s">
        <v>237</v>
      </c>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13"/>
    </row>
    <row r="28" spans="1:45" s="90" customFormat="1" ht="31.5" customHeight="1" thickBot="1" x14ac:dyDescent="0.2">
      <c r="A28" s="1592"/>
      <c r="B28" s="1593"/>
      <c r="C28" s="1594"/>
      <c r="D28" s="1594"/>
      <c r="E28" s="1594"/>
      <c r="F28" s="1071"/>
      <c r="G28" s="1593"/>
      <c r="H28" s="1594"/>
      <c r="I28" s="1071"/>
      <c r="J28" s="1595"/>
      <c r="K28" s="1596"/>
      <c r="L28" s="1717"/>
      <c r="M28" s="1718"/>
      <c r="N28" s="444"/>
      <c r="O28" s="445"/>
      <c r="P28" s="445"/>
      <c r="Q28" s="445"/>
      <c r="R28" s="505"/>
      <c r="S28" s="505"/>
      <c r="T28" s="505"/>
      <c r="U28" s="505"/>
      <c r="V28" s="505"/>
      <c r="W28" s="505"/>
      <c r="X28" s="505"/>
      <c r="Y28" s="505"/>
      <c r="Z28" s="505"/>
      <c r="AA28" s="505"/>
      <c r="AB28" s="505"/>
      <c r="AC28" s="505"/>
      <c r="AD28" s="1109" t="s">
        <v>382</v>
      </c>
      <c r="AE28" s="1627"/>
      <c r="AF28" s="1627"/>
      <c r="AG28" s="1627"/>
      <c r="AH28" s="1627"/>
      <c r="AI28" s="1627"/>
      <c r="AJ28" s="1627"/>
      <c r="AK28" s="1627"/>
      <c r="AL28" s="1627"/>
      <c r="AM28" s="1627"/>
      <c r="AN28" s="1627"/>
      <c r="AO28" s="1627"/>
      <c r="AP28" s="1627"/>
      <c r="AQ28" s="1627"/>
      <c r="AR28" s="1627"/>
      <c r="AS28" s="1628"/>
    </row>
    <row r="29" spans="1:45" s="90" customFormat="1" ht="26.1" customHeight="1" x14ac:dyDescent="0.15">
      <c r="A29" s="438" t="s">
        <v>102</v>
      </c>
      <c r="B29" s="1719" t="s">
        <v>123</v>
      </c>
      <c r="C29" s="1720"/>
      <c r="D29" s="1720"/>
      <c r="E29" s="1720"/>
      <c r="F29" s="1720"/>
      <c r="G29" s="908" t="s">
        <v>75</v>
      </c>
      <c r="H29" s="905"/>
      <c r="I29" s="905"/>
      <c r="J29" s="908" t="s">
        <v>77</v>
      </c>
      <c r="K29" s="905"/>
      <c r="L29" s="1733"/>
      <c r="M29" s="1734"/>
      <c r="N29" s="1629">
        <v>5000</v>
      </c>
      <c r="O29" s="1630"/>
      <c r="P29" s="1630"/>
      <c r="Q29" s="446" t="s">
        <v>18</v>
      </c>
      <c r="R29" s="111" t="s">
        <v>119</v>
      </c>
      <c r="S29" s="234">
        <v>12</v>
      </c>
      <c r="T29" s="111" t="s">
        <v>97</v>
      </c>
      <c r="U29" s="111" t="s">
        <v>119</v>
      </c>
      <c r="V29" s="234">
        <v>2</v>
      </c>
      <c r="W29" s="111" t="s">
        <v>43</v>
      </c>
      <c r="X29" s="111" t="s">
        <v>118</v>
      </c>
      <c r="Y29" s="1630">
        <v>120000</v>
      </c>
      <c r="Z29" s="1630"/>
      <c r="AA29" s="1630"/>
      <c r="AB29" s="1630"/>
      <c r="AC29" s="439" t="s">
        <v>18</v>
      </c>
      <c r="AD29" s="1633">
        <v>2000</v>
      </c>
      <c r="AE29" s="1634"/>
      <c r="AF29" s="1634"/>
      <c r="AG29" s="153" t="s">
        <v>18</v>
      </c>
      <c r="AH29" s="153" t="s">
        <v>119</v>
      </c>
      <c r="AI29" s="236">
        <v>12</v>
      </c>
      <c r="AJ29" s="153" t="s">
        <v>97</v>
      </c>
      <c r="AK29" s="153" t="s">
        <v>119</v>
      </c>
      <c r="AL29" s="236">
        <v>2</v>
      </c>
      <c r="AM29" s="153" t="s">
        <v>43</v>
      </c>
      <c r="AN29" s="153" t="s">
        <v>118</v>
      </c>
      <c r="AO29" s="1635">
        <f>AD29*AI29*AL29</f>
        <v>48000</v>
      </c>
      <c r="AP29" s="1635"/>
      <c r="AQ29" s="1635"/>
      <c r="AR29" s="1635"/>
      <c r="AS29" s="135" t="s">
        <v>18</v>
      </c>
    </row>
    <row r="30" spans="1:45" s="90" customFormat="1" ht="26.1" customHeight="1" x14ac:dyDescent="0.15">
      <c r="A30" s="430" t="s">
        <v>101</v>
      </c>
      <c r="B30" s="1267" t="s">
        <v>394</v>
      </c>
      <c r="C30" s="1268"/>
      <c r="D30" s="1268"/>
      <c r="E30" s="1268"/>
      <c r="F30" s="1269"/>
      <c r="G30" s="1608" t="s">
        <v>393</v>
      </c>
      <c r="H30" s="1609"/>
      <c r="I30" s="1610"/>
      <c r="J30" s="1599" t="s">
        <v>77</v>
      </c>
      <c r="K30" s="1600"/>
      <c r="L30" s="1600"/>
      <c r="M30" s="1601"/>
      <c r="N30" s="1602">
        <v>5000</v>
      </c>
      <c r="O30" s="1603"/>
      <c r="P30" s="1603"/>
      <c r="Q30" s="447" t="s">
        <v>18</v>
      </c>
      <c r="R30" s="86" t="s">
        <v>119</v>
      </c>
      <c r="S30" s="235">
        <v>12</v>
      </c>
      <c r="T30" s="86" t="s">
        <v>97</v>
      </c>
      <c r="U30" s="86" t="s">
        <v>119</v>
      </c>
      <c r="V30" s="235">
        <v>1</v>
      </c>
      <c r="W30" s="86" t="s">
        <v>43</v>
      </c>
      <c r="X30" s="86" t="s">
        <v>118</v>
      </c>
      <c r="Y30" s="1603">
        <v>60000</v>
      </c>
      <c r="Z30" s="1603"/>
      <c r="AA30" s="1603"/>
      <c r="AB30" s="1603"/>
      <c r="AC30" s="440" t="s">
        <v>18</v>
      </c>
      <c r="AD30" s="1602">
        <v>2000</v>
      </c>
      <c r="AE30" s="1603"/>
      <c r="AF30" s="1603"/>
      <c r="AG30" s="86" t="s">
        <v>18</v>
      </c>
      <c r="AH30" s="86" t="s">
        <v>119</v>
      </c>
      <c r="AI30" s="235">
        <v>12</v>
      </c>
      <c r="AJ30" s="86" t="s">
        <v>97</v>
      </c>
      <c r="AK30" s="86" t="s">
        <v>119</v>
      </c>
      <c r="AL30" s="235">
        <v>1</v>
      </c>
      <c r="AM30" s="86" t="s">
        <v>43</v>
      </c>
      <c r="AN30" s="86" t="s">
        <v>118</v>
      </c>
      <c r="AO30" s="1631">
        <f t="shared" ref="AO30:AO32" si="7">AD30*AI30*AL30</f>
        <v>24000</v>
      </c>
      <c r="AP30" s="1631"/>
      <c r="AQ30" s="1631"/>
      <c r="AR30" s="1631"/>
      <c r="AS30" s="87" t="s">
        <v>18</v>
      </c>
    </row>
    <row r="31" spans="1:45" s="90" customFormat="1" ht="26.1" customHeight="1" x14ac:dyDescent="0.15">
      <c r="A31" s="430" t="s">
        <v>104</v>
      </c>
      <c r="B31" s="1267" t="s">
        <v>122</v>
      </c>
      <c r="C31" s="1598"/>
      <c r="D31" s="1598"/>
      <c r="E31" s="1598"/>
      <c r="F31" s="1598"/>
      <c r="G31" s="1599" t="s">
        <v>100</v>
      </c>
      <c r="H31" s="1600"/>
      <c r="I31" s="1600"/>
      <c r="J31" s="1599" t="s">
        <v>99</v>
      </c>
      <c r="K31" s="1600"/>
      <c r="L31" s="1722"/>
      <c r="M31" s="1723"/>
      <c r="N31" s="1602">
        <v>5000</v>
      </c>
      <c r="O31" s="1603"/>
      <c r="P31" s="1603"/>
      <c r="Q31" s="447" t="s">
        <v>18</v>
      </c>
      <c r="R31" s="86" t="s">
        <v>119</v>
      </c>
      <c r="S31" s="235">
        <v>12</v>
      </c>
      <c r="T31" s="86" t="s">
        <v>97</v>
      </c>
      <c r="U31" s="86" t="s">
        <v>119</v>
      </c>
      <c r="V31" s="235">
        <v>1</v>
      </c>
      <c r="W31" s="86" t="s">
        <v>43</v>
      </c>
      <c r="X31" s="86" t="s">
        <v>118</v>
      </c>
      <c r="Y31" s="1603">
        <v>60000</v>
      </c>
      <c r="Z31" s="1603"/>
      <c r="AA31" s="1603"/>
      <c r="AB31" s="1603"/>
      <c r="AC31" s="440" t="s">
        <v>18</v>
      </c>
      <c r="AD31" s="1602">
        <v>2000</v>
      </c>
      <c r="AE31" s="1603"/>
      <c r="AF31" s="1603"/>
      <c r="AG31" s="86" t="s">
        <v>18</v>
      </c>
      <c r="AH31" s="86" t="s">
        <v>119</v>
      </c>
      <c r="AI31" s="235">
        <v>12</v>
      </c>
      <c r="AJ31" s="86" t="s">
        <v>97</v>
      </c>
      <c r="AK31" s="86" t="s">
        <v>119</v>
      </c>
      <c r="AL31" s="235">
        <v>1</v>
      </c>
      <c r="AM31" s="86" t="s">
        <v>43</v>
      </c>
      <c r="AN31" s="86" t="s">
        <v>118</v>
      </c>
      <c r="AO31" s="1631">
        <f t="shared" si="7"/>
        <v>24000</v>
      </c>
      <c r="AP31" s="1631"/>
      <c r="AQ31" s="1631"/>
      <c r="AR31" s="1631"/>
      <c r="AS31" s="87" t="s">
        <v>18</v>
      </c>
    </row>
    <row r="32" spans="1:45" s="90" customFormat="1" ht="26.1" customHeight="1" x14ac:dyDescent="0.15">
      <c r="A32" s="430" t="s">
        <v>396</v>
      </c>
      <c r="B32" s="1267" t="s">
        <v>121</v>
      </c>
      <c r="C32" s="1598"/>
      <c r="D32" s="1598"/>
      <c r="E32" s="1598"/>
      <c r="F32" s="1598"/>
      <c r="G32" s="908" t="s">
        <v>98</v>
      </c>
      <c r="H32" s="905"/>
      <c r="I32" s="905"/>
      <c r="J32" s="1599" t="s">
        <v>77</v>
      </c>
      <c r="K32" s="1600"/>
      <c r="L32" s="1722"/>
      <c r="M32" s="1723"/>
      <c r="N32" s="1602">
        <v>5000</v>
      </c>
      <c r="O32" s="1603"/>
      <c r="P32" s="1603"/>
      <c r="Q32" s="447" t="s">
        <v>18</v>
      </c>
      <c r="R32" s="86" t="s">
        <v>119</v>
      </c>
      <c r="S32" s="235">
        <v>12</v>
      </c>
      <c r="T32" s="86" t="s">
        <v>97</v>
      </c>
      <c r="U32" s="86" t="s">
        <v>119</v>
      </c>
      <c r="V32" s="235">
        <v>1</v>
      </c>
      <c r="W32" s="86" t="s">
        <v>43</v>
      </c>
      <c r="X32" s="86" t="s">
        <v>118</v>
      </c>
      <c r="Y32" s="1603">
        <v>60000</v>
      </c>
      <c r="Z32" s="1603"/>
      <c r="AA32" s="1603"/>
      <c r="AB32" s="1603"/>
      <c r="AC32" s="440" t="s">
        <v>18</v>
      </c>
      <c r="AD32" s="1602">
        <v>1000</v>
      </c>
      <c r="AE32" s="1603"/>
      <c r="AF32" s="1603"/>
      <c r="AG32" s="86" t="s">
        <v>18</v>
      </c>
      <c r="AH32" s="86" t="s">
        <v>119</v>
      </c>
      <c r="AI32" s="235">
        <v>12</v>
      </c>
      <c r="AJ32" s="86" t="s">
        <v>97</v>
      </c>
      <c r="AK32" s="86" t="s">
        <v>119</v>
      </c>
      <c r="AL32" s="235">
        <v>1</v>
      </c>
      <c r="AM32" s="86" t="s">
        <v>43</v>
      </c>
      <c r="AN32" s="86" t="s">
        <v>118</v>
      </c>
      <c r="AO32" s="1631">
        <f t="shared" si="7"/>
        <v>12000</v>
      </c>
      <c r="AP32" s="1631"/>
      <c r="AQ32" s="1631"/>
      <c r="AR32" s="1631"/>
      <c r="AS32" s="87" t="s">
        <v>18</v>
      </c>
    </row>
    <row r="33" spans="1:45" s="90" customFormat="1" ht="26.1" customHeight="1" x14ac:dyDescent="0.15">
      <c r="A33" s="430">
        <v>1</v>
      </c>
      <c r="B33" s="1611"/>
      <c r="C33" s="1612"/>
      <c r="D33" s="1612"/>
      <c r="E33" s="1612"/>
      <c r="F33" s="1612"/>
      <c r="G33" s="1625"/>
      <c r="H33" s="1626"/>
      <c r="I33" s="1626"/>
      <c r="J33" s="1613"/>
      <c r="K33" s="1614"/>
      <c r="L33" s="1614"/>
      <c r="M33" s="1615"/>
      <c r="N33" s="1728"/>
      <c r="O33" s="1729"/>
      <c r="P33" s="1729"/>
      <c r="Q33" s="86" t="s">
        <v>18</v>
      </c>
      <c r="R33" s="86" t="s">
        <v>119</v>
      </c>
      <c r="S33" s="233"/>
      <c r="T33" s="86" t="s">
        <v>97</v>
      </c>
      <c r="U33" s="86" t="s">
        <v>119</v>
      </c>
      <c r="V33" s="233"/>
      <c r="W33" s="86" t="s">
        <v>43</v>
      </c>
      <c r="X33" s="86" t="s">
        <v>118</v>
      </c>
      <c r="Y33" s="1730">
        <f>N33*S33*V33</f>
        <v>0</v>
      </c>
      <c r="Z33" s="1730"/>
      <c r="AA33" s="1730"/>
      <c r="AB33" s="1730"/>
      <c r="AC33" s="440" t="s">
        <v>18</v>
      </c>
      <c r="AD33" s="1616"/>
      <c r="AE33" s="1617"/>
      <c r="AF33" s="1617"/>
      <c r="AG33" s="86" t="s">
        <v>18</v>
      </c>
      <c r="AH33" s="86" t="s">
        <v>119</v>
      </c>
      <c r="AI33" s="233"/>
      <c r="AJ33" s="86" t="s">
        <v>97</v>
      </c>
      <c r="AK33" s="86" t="s">
        <v>119</v>
      </c>
      <c r="AL33" s="233"/>
      <c r="AM33" s="86" t="s">
        <v>43</v>
      </c>
      <c r="AN33" s="86" t="s">
        <v>118</v>
      </c>
      <c r="AO33" s="1730">
        <f>AD33*AI33*AL33</f>
        <v>0</v>
      </c>
      <c r="AP33" s="1730"/>
      <c r="AQ33" s="1730"/>
      <c r="AR33" s="1730"/>
      <c r="AS33" s="87" t="s">
        <v>18</v>
      </c>
    </row>
    <row r="34" spans="1:45" s="90" customFormat="1" ht="26.1" customHeight="1" x14ac:dyDescent="0.15">
      <c r="A34" s="430">
        <v>2</v>
      </c>
      <c r="B34" s="1611"/>
      <c r="C34" s="1612"/>
      <c r="D34" s="1612"/>
      <c r="E34" s="1612"/>
      <c r="F34" s="1612"/>
      <c r="G34" s="1625"/>
      <c r="H34" s="1626"/>
      <c r="I34" s="1626"/>
      <c r="J34" s="1613"/>
      <c r="K34" s="1614"/>
      <c r="L34" s="1614"/>
      <c r="M34" s="1615"/>
      <c r="N34" s="1728"/>
      <c r="O34" s="1729"/>
      <c r="P34" s="1729"/>
      <c r="Q34" s="86" t="s">
        <v>18</v>
      </c>
      <c r="R34" s="86" t="s">
        <v>119</v>
      </c>
      <c r="S34" s="233"/>
      <c r="T34" s="86" t="s">
        <v>97</v>
      </c>
      <c r="U34" s="86" t="s">
        <v>119</v>
      </c>
      <c r="V34" s="233"/>
      <c r="W34" s="86" t="s">
        <v>43</v>
      </c>
      <c r="X34" s="86" t="s">
        <v>118</v>
      </c>
      <c r="Y34" s="1730">
        <f t="shared" ref="Y34:Y42" si="8">N34*S34*V34</f>
        <v>0</v>
      </c>
      <c r="Z34" s="1730"/>
      <c r="AA34" s="1730"/>
      <c r="AB34" s="1730"/>
      <c r="AC34" s="440" t="s">
        <v>18</v>
      </c>
      <c r="AD34" s="1616"/>
      <c r="AE34" s="1617"/>
      <c r="AF34" s="1617"/>
      <c r="AG34" s="86" t="s">
        <v>18</v>
      </c>
      <c r="AH34" s="86" t="s">
        <v>119</v>
      </c>
      <c r="AI34" s="233"/>
      <c r="AJ34" s="86" t="s">
        <v>97</v>
      </c>
      <c r="AK34" s="86" t="s">
        <v>119</v>
      </c>
      <c r="AL34" s="233"/>
      <c r="AM34" s="86" t="s">
        <v>43</v>
      </c>
      <c r="AN34" s="86" t="s">
        <v>118</v>
      </c>
      <c r="AO34" s="1730">
        <f t="shared" ref="AO34:AO42" si="9">AD34*AI34*AL34</f>
        <v>0</v>
      </c>
      <c r="AP34" s="1730"/>
      <c r="AQ34" s="1730"/>
      <c r="AR34" s="1730"/>
      <c r="AS34" s="87" t="s">
        <v>18</v>
      </c>
    </row>
    <row r="35" spans="1:45" s="90" customFormat="1" ht="26.1" customHeight="1" x14ac:dyDescent="0.15">
      <c r="A35" s="430">
        <v>3</v>
      </c>
      <c r="B35" s="1611"/>
      <c r="C35" s="1612"/>
      <c r="D35" s="1612"/>
      <c r="E35" s="1612"/>
      <c r="F35" s="1612"/>
      <c r="G35" s="1625"/>
      <c r="H35" s="1626"/>
      <c r="I35" s="1626"/>
      <c r="J35" s="1613"/>
      <c r="K35" s="1614"/>
      <c r="L35" s="1614"/>
      <c r="M35" s="1615"/>
      <c r="N35" s="1728"/>
      <c r="O35" s="1729"/>
      <c r="P35" s="1729"/>
      <c r="Q35" s="86" t="s">
        <v>18</v>
      </c>
      <c r="R35" s="86" t="s">
        <v>119</v>
      </c>
      <c r="S35" s="233"/>
      <c r="T35" s="86" t="s">
        <v>97</v>
      </c>
      <c r="U35" s="86" t="s">
        <v>119</v>
      </c>
      <c r="V35" s="233"/>
      <c r="W35" s="86" t="s">
        <v>43</v>
      </c>
      <c r="X35" s="86" t="s">
        <v>118</v>
      </c>
      <c r="Y35" s="1730">
        <f t="shared" si="8"/>
        <v>0</v>
      </c>
      <c r="Z35" s="1730"/>
      <c r="AA35" s="1730"/>
      <c r="AB35" s="1730"/>
      <c r="AC35" s="440" t="s">
        <v>18</v>
      </c>
      <c r="AD35" s="1616"/>
      <c r="AE35" s="1617"/>
      <c r="AF35" s="1617"/>
      <c r="AG35" s="86" t="s">
        <v>18</v>
      </c>
      <c r="AH35" s="86" t="s">
        <v>119</v>
      </c>
      <c r="AI35" s="233"/>
      <c r="AJ35" s="86" t="s">
        <v>97</v>
      </c>
      <c r="AK35" s="86" t="s">
        <v>119</v>
      </c>
      <c r="AL35" s="233"/>
      <c r="AM35" s="86" t="s">
        <v>43</v>
      </c>
      <c r="AN35" s="86" t="s">
        <v>118</v>
      </c>
      <c r="AO35" s="1730">
        <f t="shared" si="9"/>
        <v>0</v>
      </c>
      <c r="AP35" s="1730"/>
      <c r="AQ35" s="1730"/>
      <c r="AR35" s="1730"/>
      <c r="AS35" s="87" t="s">
        <v>18</v>
      </c>
    </row>
    <row r="36" spans="1:45" s="90" customFormat="1" ht="26.1" customHeight="1" x14ac:dyDescent="0.15">
      <c r="A36" s="430">
        <v>4</v>
      </c>
      <c r="B36" s="1611"/>
      <c r="C36" s="1612"/>
      <c r="D36" s="1612"/>
      <c r="E36" s="1612"/>
      <c r="F36" s="1612"/>
      <c r="G36" s="1625"/>
      <c r="H36" s="1626"/>
      <c r="I36" s="1626"/>
      <c r="J36" s="1613"/>
      <c r="K36" s="1614"/>
      <c r="L36" s="1614"/>
      <c r="M36" s="1615"/>
      <c r="N36" s="1728"/>
      <c r="O36" s="1729"/>
      <c r="P36" s="1729"/>
      <c r="Q36" s="86" t="s">
        <v>18</v>
      </c>
      <c r="R36" s="86" t="s">
        <v>119</v>
      </c>
      <c r="S36" s="233"/>
      <c r="T36" s="86" t="s">
        <v>97</v>
      </c>
      <c r="U36" s="86" t="s">
        <v>119</v>
      </c>
      <c r="V36" s="233"/>
      <c r="W36" s="86" t="s">
        <v>43</v>
      </c>
      <c r="X36" s="86" t="s">
        <v>118</v>
      </c>
      <c r="Y36" s="1730">
        <f t="shared" si="8"/>
        <v>0</v>
      </c>
      <c r="Z36" s="1730"/>
      <c r="AA36" s="1730"/>
      <c r="AB36" s="1730"/>
      <c r="AC36" s="440" t="s">
        <v>18</v>
      </c>
      <c r="AD36" s="1616"/>
      <c r="AE36" s="1617"/>
      <c r="AF36" s="1617"/>
      <c r="AG36" s="86" t="s">
        <v>18</v>
      </c>
      <c r="AH36" s="86" t="s">
        <v>119</v>
      </c>
      <c r="AI36" s="233"/>
      <c r="AJ36" s="86" t="s">
        <v>97</v>
      </c>
      <c r="AK36" s="86" t="s">
        <v>119</v>
      </c>
      <c r="AL36" s="233"/>
      <c r="AM36" s="86" t="s">
        <v>43</v>
      </c>
      <c r="AN36" s="86" t="s">
        <v>118</v>
      </c>
      <c r="AO36" s="1730">
        <f t="shared" si="9"/>
        <v>0</v>
      </c>
      <c r="AP36" s="1730"/>
      <c r="AQ36" s="1730"/>
      <c r="AR36" s="1730"/>
      <c r="AS36" s="87" t="s">
        <v>18</v>
      </c>
    </row>
    <row r="37" spans="1:45" s="90" customFormat="1" ht="26.1" customHeight="1" x14ac:dyDescent="0.15">
      <c r="A37" s="430">
        <v>5</v>
      </c>
      <c r="B37" s="1611"/>
      <c r="C37" s="1612"/>
      <c r="D37" s="1612"/>
      <c r="E37" s="1612"/>
      <c r="F37" s="1612"/>
      <c r="G37" s="1625"/>
      <c r="H37" s="1626"/>
      <c r="I37" s="1626"/>
      <c r="J37" s="1613"/>
      <c r="K37" s="1614"/>
      <c r="L37" s="1614"/>
      <c r="M37" s="1615"/>
      <c r="N37" s="1728"/>
      <c r="O37" s="1729"/>
      <c r="P37" s="1729"/>
      <c r="Q37" s="86" t="s">
        <v>18</v>
      </c>
      <c r="R37" s="86" t="s">
        <v>119</v>
      </c>
      <c r="S37" s="233"/>
      <c r="T37" s="86" t="s">
        <v>97</v>
      </c>
      <c r="U37" s="86" t="s">
        <v>119</v>
      </c>
      <c r="V37" s="233"/>
      <c r="W37" s="86" t="s">
        <v>43</v>
      </c>
      <c r="X37" s="86" t="s">
        <v>118</v>
      </c>
      <c r="Y37" s="1730">
        <f t="shared" si="8"/>
        <v>0</v>
      </c>
      <c r="Z37" s="1730"/>
      <c r="AA37" s="1730"/>
      <c r="AB37" s="1730"/>
      <c r="AC37" s="440" t="s">
        <v>18</v>
      </c>
      <c r="AD37" s="1616"/>
      <c r="AE37" s="1617"/>
      <c r="AF37" s="1617"/>
      <c r="AG37" s="86" t="s">
        <v>18</v>
      </c>
      <c r="AH37" s="86" t="s">
        <v>119</v>
      </c>
      <c r="AI37" s="233"/>
      <c r="AJ37" s="86" t="s">
        <v>97</v>
      </c>
      <c r="AK37" s="86" t="s">
        <v>119</v>
      </c>
      <c r="AL37" s="233"/>
      <c r="AM37" s="86" t="s">
        <v>43</v>
      </c>
      <c r="AN37" s="86" t="s">
        <v>118</v>
      </c>
      <c r="AO37" s="1730">
        <f t="shared" si="9"/>
        <v>0</v>
      </c>
      <c r="AP37" s="1730"/>
      <c r="AQ37" s="1730"/>
      <c r="AR37" s="1730"/>
      <c r="AS37" s="87" t="s">
        <v>18</v>
      </c>
    </row>
    <row r="38" spans="1:45" s="90" customFormat="1" ht="26.1" customHeight="1" x14ac:dyDescent="0.15">
      <c r="A38" s="430">
        <v>6</v>
      </c>
      <c r="B38" s="1611"/>
      <c r="C38" s="1612"/>
      <c r="D38" s="1612"/>
      <c r="E38" s="1612"/>
      <c r="F38" s="1612"/>
      <c r="G38" s="1625"/>
      <c r="H38" s="1626"/>
      <c r="I38" s="1626"/>
      <c r="J38" s="1613"/>
      <c r="K38" s="1614"/>
      <c r="L38" s="1614"/>
      <c r="M38" s="1615"/>
      <c r="N38" s="1728"/>
      <c r="O38" s="1729"/>
      <c r="P38" s="1729"/>
      <c r="Q38" s="86" t="s">
        <v>18</v>
      </c>
      <c r="R38" s="86" t="s">
        <v>119</v>
      </c>
      <c r="S38" s="233"/>
      <c r="T38" s="86" t="s">
        <v>97</v>
      </c>
      <c r="U38" s="86" t="s">
        <v>119</v>
      </c>
      <c r="V38" s="233"/>
      <c r="W38" s="86" t="s">
        <v>43</v>
      </c>
      <c r="X38" s="86" t="s">
        <v>118</v>
      </c>
      <c r="Y38" s="1730">
        <f t="shared" si="8"/>
        <v>0</v>
      </c>
      <c r="Z38" s="1730"/>
      <c r="AA38" s="1730"/>
      <c r="AB38" s="1730"/>
      <c r="AC38" s="440" t="s">
        <v>18</v>
      </c>
      <c r="AD38" s="1616"/>
      <c r="AE38" s="1617"/>
      <c r="AF38" s="1617"/>
      <c r="AG38" s="86" t="s">
        <v>18</v>
      </c>
      <c r="AH38" s="86" t="s">
        <v>119</v>
      </c>
      <c r="AI38" s="233"/>
      <c r="AJ38" s="86" t="s">
        <v>97</v>
      </c>
      <c r="AK38" s="86" t="s">
        <v>119</v>
      </c>
      <c r="AL38" s="233"/>
      <c r="AM38" s="86" t="s">
        <v>43</v>
      </c>
      <c r="AN38" s="86" t="s">
        <v>118</v>
      </c>
      <c r="AO38" s="1730">
        <f t="shared" si="9"/>
        <v>0</v>
      </c>
      <c r="AP38" s="1730"/>
      <c r="AQ38" s="1730"/>
      <c r="AR38" s="1730"/>
      <c r="AS38" s="87" t="s">
        <v>18</v>
      </c>
    </row>
    <row r="39" spans="1:45" s="90" customFormat="1" ht="26.1" customHeight="1" x14ac:dyDescent="0.15">
      <c r="A39" s="430">
        <v>7</v>
      </c>
      <c r="B39" s="1611"/>
      <c r="C39" s="1612"/>
      <c r="D39" s="1612"/>
      <c r="E39" s="1612"/>
      <c r="F39" s="1612"/>
      <c r="G39" s="1625"/>
      <c r="H39" s="1626"/>
      <c r="I39" s="1626"/>
      <c r="J39" s="1613"/>
      <c r="K39" s="1614"/>
      <c r="L39" s="1614"/>
      <c r="M39" s="1615"/>
      <c r="N39" s="1728"/>
      <c r="O39" s="1729"/>
      <c r="P39" s="1729"/>
      <c r="Q39" s="86" t="s">
        <v>18</v>
      </c>
      <c r="R39" s="86" t="s">
        <v>119</v>
      </c>
      <c r="S39" s="233"/>
      <c r="T39" s="86" t="s">
        <v>97</v>
      </c>
      <c r="U39" s="86" t="s">
        <v>119</v>
      </c>
      <c r="V39" s="233"/>
      <c r="W39" s="86" t="s">
        <v>43</v>
      </c>
      <c r="X39" s="86" t="s">
        <v>118</v>
      </c>
      <c r="Y39" s="1730">
        <f t="shared" si="8"/>
        <v>0</v>
      </c>
      <c r="Z39" s="1730"/>
      <c r="AA39" s="1730"/>
      <c r="AB39" s="1730"/>
      <c r="AC39" s="440" t="s">
        <v>18</v>
      </c>
      <c r="AD39" s="1616"/>
      <c r="AE39" s="1617"/>
      <c r="AF39" s="1617"/>
      <c r="AG39" s="86" t="s">
        <v>18</v>
      </c>
      <c r="AH39" s="86" t="s">
        <v>119</v>
      </c>
      <c r="AI39" s="233"/>
      <c r="AJ39" s="86" t="s">
        <v>97</v>
      </c>
      <c r="AK39" s="86" t="s">
        <v>119</v>
      </c>
      <c r="AL39" s="233"/>
      <c r="AM39" s="86" t="s">
        <v>43</v>
      </c>
      <c r="AN39" s="86" t="s">
        <v>118</v>
      </c>
      <c r="AO39" s="1730">
        <f t="shared" si="9"/>
        <v>0</v>
      </c>
      <c r="AP39" s="1730"/>
      <c r="AQ39" s="1730"/>
      <c r="AR39" s="1730"/>
      <c r="AS39" s="87" t="s">
        <v>18</v>
      </c>
    </row>
    <row r="40" spans="1:45" s="90" customFormat="1" ht="26.1" customHeight="1" x14ac:dyDescent="0.15">
      <c r="A40" s="430">
        <v>8</v>
      </c>
      <c r="B40" s="1611"/>
      <c r="C40" s="1612"/>
      <c r="D40" s="1612"/>
      <c r="E40" s="1612"/>
      <c r="F40" s="1612"/>
      <c r="G40" s="1625"/>
      <c r="H40" s="1626"/>
      <c r="I40" s="1626"/>
      <c r="J40" s="1613"/>
      <c r="K40" s="1614"/>
      <c r="L40" s="1614"/>
      <c r="M40" s="1615"/>
      <c r="N40" s="1728"/>
      <c r="O40" s="1729"/>
      <c r="P40" s="1729"/>
      <c r="Q40" s="86" t="s">
        <v>18</v>
      </c>
      <c r="R40" s="86" t="s">
        <v>119</v>
      </c>
      <c r="S40" s="233"/>
      <c r="T40" s="86" t="s">
        <v>97</v>
      </c>
      <c r="U40" s="86" t="s">
        <v>119</v>
      </c>
      <c r="V40" s="233"/>
      <c r="W40" s="86" t="s">
        <v>43</v>
      </c>
      <c r="X40" s="86" t="s">
        <v>118</v>
      </c>
      <c r="Y40" s="1730">
        <f t="shared" si="8"/>
        <v>0</v>
      </c>
      <c r="Z40" s="1730"/>
      <c r="AA40" s="1730"/>
      <c r="AB40" s="1730"/>
      <c r="AC40" s="440" t="s">
        <v>18</v>
      </c>
      <c r="AD40" s="1616"/>
      <c r="AE40" s="1617"/>
      <c r="AF40" s="1617"/>
      <c r="AG40" s="86" t="s">
        <v>18</v>
      </c>
      <c r="AH40" s="86" t="s">
        <v>119</v>
      </c>
      <c r="AI40" s="233"/>
      <c r="AJ40" s="86" t="s">
        <v>97</v>
      </c>
      <c r="AK40" s="86" t="s">
        <v>119</v>
      </c>
      <c r="AL40" s="233"/>
      <c r="AM40" s="86" t="s">
        <v>43</v>
      </c>
      <c r="AN40" s="86" t="s">
        <v>118</v>
      </c>
      <c r="AO40" s="1730">
        <f t="shared" si="9"/>
        <v>0</v>
      </c>
      <c r="AP40" s="1730"/>
      <c r="AQ40" s="1730"/>
      <c r="AR40" s="1730"/>
      <c r="AS40" s="87" t="s">
        <v>18</v>
      </c>
    </row>
    <row r="41" spans="1:45" s="90" customFormat="1" ht="26.1" customHeight="1" x14ac:dyDescent="0.15">
      <c r="A41" s="430">
        <v>9</v>
      </c>
      <c r="B41" s="1611"/>
      <c r="C41" s="1612"/>
      <c r="D41" s="1612"/>
      <c r="E41" s="1612"/>
      <c r="F41" s="1612"/>
      <c r="G41" s="1625"/>
      <c r="H41" s="1626"/>
      <c r="I41" s="1626"/>
      <c r="J41" s="1613"/>
      <c r="K41" s="1614"/>
      <c r="L41" s="1614"/>
      <c r="M41" s="1615"/>
      <c r="N41" s="1728"/>
      <c r="O41" s="1729"/>
      <c r="P41" s="1729"/>
      <c r="Q41" s="86" t="s">
        <v>18</v>
      </c>
      <c r="R41" s="86" t="s">
        <v>119</v>
      </c>
      <c r="S41" s="233"/>
      <c r="T41" s="86" t="s">
        <v>97</v>
      </c>
      <c r="U41" s="86" t="s">
        <v>119</v>
      </c>
      <c r="V41" s="233"/>
      <c r="W41" s="86" t="s">
        <v>43</v>
      </c>
      <c r="X41" s="86" t="s">
        <v>118</v>
      </c>
      <c r="Y41" s="1730">
        <f t="shared" si="8"/>
        <v>0</v>
      </c>
      <c r="Z41" s="1730"/>
      <c r="AA41" s="1730"/>
      <c r="AB41" s="1730"/>
      <c r="AC41" s="440" t="s">
        <v>18</v>
      </c>
      <c r="AD41" s="1616"/>
      <c r="AE41" s="1617"/>
      <c r="AF41" s="1617"/>
      <c r="AG41" s="86" t="s">
        <v>18</v>
      </c>
      <c r="AH41" s="86" t="s">
        <v>119</v>
      </c>
      <c r="AI41" s="233"/>
      <c r="AJ41" s="86" t="s">
        <v>97</v>
      </c>
      <c r="AK41" s="86" t="s">
        <v>119</v>
      </c>
      <c r="AL41" s="233"/>
      <c r="AM41" s="86" t="s">
        <v>43</v>
      </c>
      <c r="AN41" s="86" t="s">
        <v>118</v>
      </c>
      <c r="AO41" s="1730">
        <f t="shared" si="9"/>
        <v>0</v>
      </c>
      <c r="AP41" s="1730"/>
      <c r="AQ41" s="1730"/>
      <c r="AR41" s="1730"/>
      <c r="AS41" s="87" t="s">
        <v>18</v>
      </c>
    </row>
    <row r="42" spans="1:45" s="90" customFormat="1" ht="26.1" customHeight="1" thickBot="1" x14ac:dyDescent="0.2">
      <c r="A42" s="431">
        <v>10</v>
      </c>
      <c r="B42" s="1611"/>
      <c r="C42" s="1612"/>
      <c r="D42" s="1612"/>
      <c r="E42" s="1612"/>
      <c r="F42" s="1612"/>
      <c r="G42" s="1625"/>
      <c r="H42" s="1626"/>
      <c r="I42" s="1626"/>
      <c r="J42" s="1613"/>
      <c r="K42" s="1614"/>
      <c r="L42" s="1614"/>
      <c r="M42" s="1615"/>
      <c r="N42" s="1728"/>
      <c r="O42" s="1729"/>
      <c r="P42" s="1729"/>
      <c r="Q42" s="86" t="s">
        <v>18</v>
      </c>
      <c r="R42" s="86" t="s">
        <v>119</v>
      </c>
      <c r="S42" s="233"/>
      <c r="T42" s="86" t="s">
        <v>97</v>
      </c>
      <c r="U42" s="86" t="s">
        <v>119</v>
      </c>
      <c r="V42" s="233"/>
      <c r="W42" s="86" t="s">
        <v>43</v>
      </c>
      <c r="X42" s="86" t="s">
        <v>118</v>
      </c>
      <c r="Y42" s="1730">
        <f t="shared" si="8"/>
        <v>0</v>
      </c>
      <c r="Z42" s="1730"/>
      <c r="AA42" s="1730"/>
      <c r="AB42" s="1730"/>
      <c r="AC42" s="440" t="s">
        <v>18</v>
      </c>
      <c r="AD42" s="1616"/>
      <c r="AE42" s="1617"/>
      <c r="AF42" s="1617"/>
      <c r="AG42" s="86" t="s">
        <v>18</v>
      </c>
      <c r="AH42" s="86" t="s">
        <v>119</v>
      </c>
      <c r="AI42" s="233"/>
      <c r="AJ42" s="86" t="s">
        <v>97</v>
      </c>
      <c r="AK42" s="86" t="s">
        <v>119</v>
      </c>
      <c r="AL42" s="233"/>
      <c r="AM42" s="86" t="s">
        <v>43</v>
      </c>
      <c r="AN42" s="86" t="s">
        <v>118</v>
      </c>
      <c r="AO42" s="1730">
        <f t="shared" si="9"/>
        <v>0</v>
      </c>
      <c r="AP42" s="1730"/>
      <c r="AQ42" s="1730"/>
      <c r="AR42" s="1730"/>
      <c r="AS42" s="87" t="s">
        <v>18</v>
      </c>
    </row>
    <row r="43" spans="1:45" s="433" customFormat="1" ht="26.1" customHeight="1" thickBot="1" x14ac:dyDescent="0.2">
      <c r="A43" s="1724" t="s">
        <v>358</v>
      </c>
      <c r="B43" s="1725"/>
      <c r="C43" s="1725"/>
      <c r="D43" s="1725"/>
      <c r="E43" s="1725"/>
      <c r="F43" s="1725"/>
      <c r="G43" s="1725"/>
      <c r="H43" s="1725"/>
      <c r="I43" s="1725"/>
      <c r="J43" s="1725"/>
      <c r="K43" s="1725"/>
      <c r="L43" s="1725"/>
      <c r="M43" s="1725"/>
      <c r="N43" s="1731">
        <f>SUM(Y33:AB42)</f>
        <v>0</v>
      </c>
      <c r="O43" s="1732"/>
      <c r="P43" s="1732"/>
      <c r="Q43" s="1732"/>
      <c r="R43" s="1732"/>
      <c r="S43" s="1732"/>
      <c r="T43" s="1732"/>
      <c r="U43" s="1732"/>
      <c r="V43" s="1732"/>
      <c r="W43" s="1732"/>
      <c r="X43" s="1732"/>
      <c r="Y43" s="1732"/>
      <c r="Z43" s="1732"/>
      <c r="AA43" s="1732"/>
      <c r="AB43" s="1732"/>
      <c r="AC43" s="441" t="s">
        <v>18</v>
      </c>
      <c r="AD43" s="1731">
        <f>SUM(AO33:AR42)</f>
        <v>0</v>
      </c>
      <c r="AE43" s="1732"/>
      <c r="AF43" s="1732"/>
      <c r="AG43" s="1732"/>
      <c r="AH43" s="1732"/>
      <c r="AI43" s="1732"/>
      <c r="AJ43" s="1732"/>
      <c r="AK43" s="1732"/>
      <c r="AL43" s="1732"/>
      <c r="AM43" s="1732"/>
      <c r="AN43" s="1732"/>
      <c r="AO43" s="1732"/>
      <c r="AP43" s="1732"/>
      <c r="AQ43" s="1732"/>
      <c r="AR43" s="1732"/>
      <c r="AS43" s="432" t="s">
        <v>18</v>
      </c>
    </row>
    <row r="44" spans="1:45" s="88" customFormat="1" ht="26.1" customHeight="1" x14ac:dyDescent="0.15">
      <c r="A44" s="1586" t="s">
        <v>383</v>
      </c>
      <c r="B44" s="1587"/>
      <c r="C44" s="1587"/>
      <c r="D44" s="1587"/>
      <c r="E44" s="1587"/>
      <c r="F44" s="1587"/>
      <c r="G44" s="1587"/>
      <c r="H44" s="1587"/>
      <c r="I44" s="1587"/>
      <c r="J44" s="1587"/>
      <c r="K44" s="1587"/>
      <c r="L44" s="1587"/>
      <c r="M44" s="1588"/>
      <c r="N44" s="1582"/>
      <c r="O44" s="1583"/>
      <c r="P44" s="1583"/>
      <c r="Q44" s="1583"/>
      <c r="R44" s="1583"/>
      <c r="S44" s="1583"/>
      <c r="T44" s="1583"/>
      <c r="U44" s="1583"/>
      <c r="V44" s="1583"/>
      <c r="W44" s="1583"/>
      <c r="X44" s="1583"/>
      <c r="Y44" s="1583"/>
      <c r="Z44" s="1583"/>
      <c r="AA44" s="1583"/>
      <c r="AB44" s="1583"/>
      <c r="AC44" s="442" t="s">
        <v>18</v>
      </c>
      <c r="AD44" s="240"/>
      <c r="AE44" s="240"/>
      <c r="AF44" s="240"/>
      <c r="AG44" s="240"/>
      <c r="AH44" s="240"/>
      <c r="AI44" s="240"/>
      <c r="AJ44" s="240"/>
      <c r="AK44" s="240"/>
      <c r="AL44" s="240"/>
      <c r="AM44" s="240"/>
      <c r="AN44" s="240"/>
      <c r="AO44" s="240"/>
      <c r="AP44" s="240"/>
      <c r="AQ44" s="240"/>
      <c r="AR44" s="240"/>
      <c r="AS44" s="241"/>
    </row>
    <row r="45" spans="1:45" s="88" customFormat="1" ht="26.1" customHeight="1" thickBot="1" x14ac:dyDescent="0.2">
      <c r="A45" s="1589" t="s">
        <v>354</v>
      </c>
      <c r="B45" s="1299"/>
      <c r="C45" s="1299"/>
      <c r="D45" s="1299"/>
      <c r="E45" s="1299"/>
      <c r="F45" s="1299"/>
      <c r="G45" s="1299"/>
      <c r="H45" s="1299"/>
      <c r="I45" s="1299"/>
      <c r="J45" s="1299"/>
      <c r="K45" s="1299"/>
      <c r="L45" s="1299"/>
      <c r="M45" s="1590"/>
      <c r="N45" s="1584">
        <f>N43+N44</f>
        <v>0</v>
      </c>
      <c r="O45" s="1585"/>
      <c r="P45" s="1585"/>
      <c r="Q45" s="1585"/>
      <c r="R45" s="1585"/>
      <c r="S45" s="1585"/>
      <c r="T45" s="1585"/>
      <c r="U45" s="1585"/>
      <c r="V45" s="1585"/>
      <c r="W45" s="1585"/>
      <c r="X45" s="1585"/>
      <c r="Y45" s="1585"/>
      <c r="Z45" s="1585"/>
      <c r="AA45" s="1585"/>
      <c r="AB45" s="1585"/>
      <c r="AC45" s="443" t="s">
        <v>18</v>
      </c>
      <c r="AD45" s="242"/>
      <c r="AE45" s="242"/>
      <c r="AF45" s="242"/>
      <c r="AG45" s="242"/>
      <c r="AH45" s="242"/>
      <c r="AI45" s="242"/>
      <c r="AJ45" s="242"/>
      <c r="AK45" s="242"/>
      <c r="AL45" s="242"/>
      <c r="AM45" s="242"/>
      <c r="AN45" s="242"/>
      <c r="AO45" s="242"/>
      <c r="AP45" s="242"/>
      <c r="AQ45" s="242"/>
      <c r="AR45" s="242"/>
      <c r="AS45" s="243"/>
    </row>
  </sheetData>
  <sheetProtection insertColumns="0" insertRows="0"/>
  <mergeCells count="233">
    <mergeCell ref="AD9:AF9"/>
    <mergeCell ref="AO9:AR9"/>
    <mergeCell ref="B9:F9"/>
    <mergeCell ref="G9:I9"/>
    <mergeCell ref="J9:M9"/>
    <mergeCell ref="N30:P30"/>
    <mergeCell ref="Y30:AB30"/>
    <mergeCell ref="AD30:AF30"/>
    <mergeCell ref="AO30:AR30"/>
    <mergeCell ref="G30:I30"/>
    <mergeCell ref="J30:M30"/>
    <mergeCell ref="B30:F30"/>
    <mergeCell ref="B29:F29"/>
    <mergeCell ref="G29:I29"/>
    <mergeCell ref="J29:M29"/>
    <mergeCell ref="N29:P29"/>
    <mergeCell ref="Y29:AB29"/>
    <mergeCell ref="B19:F19"/>
    <mergeCell ref="G19:I19"/>
    <mergeCell ref="J19:M19"/>
    <mergeCell ref="N19:P19"/>
    <mergeCell ref="Y19:AB19"/>
    <mergeCell ref="B20:F20"/>
    <mergeCell ref="G20:I20"/>
    <mergeCell ref="AD2:AH2"/>
    <mergeCell ref="AI2:AS2"/>
    <mergeCell ref="AD43:AR43"/>
    <mergeCell ref="AD6:AS6"/>
    <mergeCell ref="A4:AS4"/>
    <mergeCell ref="A26:AS26"/>
    <mergeCell ref="AD28:AS28"/>
    <mergeCell ref="AD40:AF40"/>
    <mergeCell ref="AO40:AR40"/>
    <mergeCell ref="AD41:AF41"/>
    <mergeCell ref="AO41:AR41"/>
    <mergeCell ref="AD42:AF42"/>
    <mergeCell ref="AO42:AR42"/>
    <mergeCell ref="AD37:AF37"/>
    <mergeCell ref="AO37:AR37"/>
    <mergeCell ref="AD38:AF38"/>
    <mergeCell ref="AO38:AR38"/>
    <mergeCell ref="AD39:AF39"/>
    <mergeCell ref="AO39:AR39"/>
    <mergeCell ref="AD34:AF34"/>
    <mergeCell ref="AO34:AR34"/>
    <mergeCell ref="AD35:AF35"/>
    <mergeCell ref="AO35:AR35"/>
    <mergeCell ref="AD36:AF36"/>
    <mergeCell ref="AO36:AR36"/>
    <mergeCell ref="AD31:AF31"/>
    <mergeCell ref="AO17:AR17"/>
    <mergeCell ref="AO31:AR31"/>
    <mergeCell ref="AD32:AF32"/>
    <mergeCell ref="AO32:AR32"/>
    <mergeCell ref="AD33:AF33"/>
    <mergeCell ref="AO33:AR33"/>
    <mergeCell ref="AD21:AF21"/>
    <mergeCell ref="AO21:AR21"/>
    <mergeCell ref="AD22:AR22"/>
    <mergeCell ref="AD29:AF29"/>
    <mergeCell ref="AO29:AR29"/>
    <mergeCell ref="B37:F37"/>
    <mergeCell ref="AO11:AR11"/>
    <mergeCell ref="AD12:AF12"/>
    <mergeCell ref="AO12:AR12"/>
    <mergeCell ref="AD13:AF13"/>
    <mergeCell ref="AO13:AR13"/>
    <mergeCell ref="AD14:AF14"/>
    <mergeCell ref="AO14:AR14"/>
    <mergeCell ref="A43:M43"/>
    <mergeCell ref="N43:AB43"/>
    <mergeCell ref="B42:F42"/>
    <mergeCell ref="G42:I42"/>
    <mergeCell ref="J42:M42"/>
    <mergeCell ref="N42:P42"/>
    <mergeCell ref="Y42:AB42"/>
    <mergeCell ref="G37:I37"/>
    <mergeCell ref="J37:M37"/>
    <mergeCell ref="N37:P37"/>
    <mergeCell ref="Y37:AB37"/>
    <mergeCell ref="B38:F38"/>
    <mergeCell ref="G38:I38"/>
    <mergeCell ref="J38:M38"/>
    <mergeCell ref="N38:P38"/>
    <mergeCell ref="Y38:AB38"/>
    <mergeCell ref="B41:F41"/>
    <mergeCell ref="G41:I41"/>
    <mergeCell ref="J41:M41"/>
    <mergeCell ref="N41:P41"/>
    <mergeCell ref="Y41:AB41"/>
    <mergeCell ref="B39:F39"/>
    <mergeCell ref="G39:I39"/>
    <mergeCell ref="J39:M39"/>
    <mergeCell ref="N39:P39"/>
    <mergeCell ref="Y39:AB39"/>
    <mergeCell ref="B40:F40"/>
    <mergeCell ref="G40:I40"/>
    <mergeCell ref="J40:M40"/>
    <mergeCell ref="N40:P40"/>
    <mergeCell ref="Y40:AB40"/>
    <mergeCell ref="B36:F36"/>
    <mergeCell ref="G36:I36"/>
    <mergeCell ref="J36:M36"/>
    <mergeCell ref="N36:P36"/>
    <mergeCell ref="Y36:AB36"/>
    <mergeCell ref="AD7:AF7"/>
    <mergeCell ref="AO7:AR7"/>
    <mergeCell ref="AD8:AF8"/>
    <mergeCell ref="AO8:AR8"/>
    <mergeCell ref="AD10:AF10"/>
    <mergeCell ref="AO10:AR10"/>
    <mergeCell ref="AD11:AF11"/>
    <mergeCell ref="B35:F35"/>
    <mergeCell ref="AD18:AF18"/>
    <mergeCell ref="AO18:AR18"/>
    <mergeCell ref="AD19:AF19"/>
    <mergeCell ref="AO19:AR19"/>
    <mergeCell ref="AD20:AF20"/>
    <mergeCell ref="AO20:AR20"/>
    <mergeCell ref="AD15:AF15"/>
    <mergeCell ref="AO15:AR15"/>
    <mergeCell ref="AD16:AF16"/>
    <mergeCell ref="AO16:AR16"/>
    <mergeCell ref="AD17:AF17"/>
    <mergeCell ref="B34:F34"/>
    <mergeCell ref="G34:I34"/>
    <mergeCell ref="J34:M34"/>
    <mergeCell ref="N34:P34"/>
    <mergeCell ref="Y34:AB34"/>
    <mergeCell ref="G35:I35"/>
    <mergeCell ref="J35:M35"/>
    <mergeCell ref="N35:P35"/>
    <mergeCell ref="Y35:AB35"/>
    <mergeCell ref="B32:F32"/>
    <mergeCell ref="G32:I32"/>
    <mergeCell ref="J32:M32"/>
    <mergeCell ref="N32:P32"/>
    <mergeCell ref="Y32:AB32"/>
    <mergeCell ref="B33:F33"/>
    <mergeCell ref="G33:I33"/>
    <mergeCell ref="J33:M33"/>
    <mergeCell ref="N33:P33"/>
    <mergeCell ref="Y33:AB33"/>
    <mergeCell ref="B31:F31"/>
    <mergeCell ref="G31:I31"/>
    <mergeCell ref="J31:M31"/>
    <mergeCell ref="N31:P31"/>
    <mergeCell ref="Y31:AB31"/>
    <mergeCell ref="B21:F21"/>
    <mergeCell ref="G21:I21"/>
    <mergeCell ref="J21:M21"/>
    <mergeCell ref="N21:P21"/>
    <mergeCell ref="Y21:AB21"/>
    <mergeCell ref="A22:M22"/>
    <mergeCell ref="N22:AB22"/>
    <mergeCell ref="A23:M23"/>
    <mergeCell ref="N23:AB23"/>
    <mergeCell ref="A24:M24"/>
    <mergeCell ref="N24:AB24"/>
    <mergeCell ref="B16:F16"/>
    <mergeCell ref="G16:I16"/>
    <mergeCell ref="J16:M16"/>
    <mergeCell ref="N16:P16"/>
    <mergeCell ref="Y16:AB16"/>
    <mergeCell ref="J20:M20"/>
    <mergeCell ref="N20:P20"/>
    <mergeCell ref="Y20:AB20"/>
    <mergeCell ref="B17:F17"/>
    <mergeCell ref="G17:I17"/>
    <mergeCell ref="J17:M17"/>
    <mergeCell ref="N17:P17"/>
    <mergeCell ref="Y17:AB17"/>
    <mergeCell ref="B18:F18"/>
    <mergeCell ref="G18:I18"/>
    <mergeCell ref="J18:M18"/>
    <mergeCell ref="N18:P18"/>
    <mergeCell ref="Y18:AB18"/>
    <mergeCell ref="B14:F14"/>
    <mergeCell ref="G14:I14"/>
    <mergeCell ref="J14:M14"/>
    <mergeCell ref="N14:P14"/>
    <mergeCell ref="Y14:AB14"/>
    <mergeCell ref="B15:F15"/>
    <mergeCell ref="G15:I15"/>
    <mergeCell ref="J15:M15"/>
    <mergeCell ref="N15:P15"/>
    <mergeCell ref="Y15:AB15"/>
    <mergeCell ref="B12:F12"/>
    <mergeCell ref="G12:I12"/>
    <mergeCell ref="J12:M12"/>
    <mergeCell ref="N12:P12"/>
    <mergeCell ref="Y12:AB12"/>
    <mergeCell ref="B13:F13"/>
    <mergeCell ref="G13:I13"/>
    <mergeCell ref="J13:M13"/>
    <mergeCell ref="N13:P13"/>
    <mergeCell ref="Y13:AB13"/>
    <mergeCell ref="B10:F10"/>
    <mergeCell ref="G10:I10"/>
    <mergeCell ref="J10:M10"/>
    <mergeCell ref="N10:P10"/>
    <mergeCell ref="Y10:AB10"/>
    <mergeCell ref="N9:P9"/>
    <mergeCell ref="Y9:AB9"/>
    <mergeCell ref="B11:F11"/>
    <mergeCell ref="G11:I11"/>
    <mergeCell ref="J11:M11"/>
    <mergeCell ref="N11:P11"/>
    <mergeCell ref="Y11:AB11"/>
    <mergeCell ref="A44:M44"/>
    <mergeCell ref="N44:AB44"/>
    <mergeCell ref="A45:M45"/>
    <mergeCell ref="N45:AB45"/>
    <mergeCell ref="A5:A6"/>
    <mergeCell ref="J27:M28"/>
    <mergeCell ref="N27:AS27"/>
    <mergeCell ref="N5:AS5"/>
    <mergeCell ref="G27:I28"/>
    <mergeCell ref="B27:F28"/>
    <mergeCell ref="A27:A28"/>
    <mergeCell ref="B7:F7"/>
    <mergeCell ref="G7:I7"/>
    <mergeCell ref="J7:M7"/>
    <mergeCell ref="N7:P7"/>
    <mergeCell ref="Y7:AB7"/>
    <mergeCell ref="J5:M6"/>
    <mergeCell ref="G5:I6"/>
    <mergeCell ref="B5:F6"/>
    <mergeCell ref="B8:F8"/>
    <mergeCell ref="G8:I8"/>
    <mergeCell ref="J8:M8"/>
    <mergeCell ref="N8:P8"/>
    <mergeCell ref="Y8:AB8"/>
  </mergeCells>
  <phoneticPr fontId="5"/>
  <printOptions horizontalCentered="1"/>
  <pageMargins left="0.39370078740157483" right="0.39370078740157483" top="0.31496062992125984" bottom="0.23622047244094491" header="0.31496062992125984" footer="0.19685039370078741"/>
  <pageSetup paperSize="9" scale="95" orientation="landscape" r:id="rId1"/>
  <rowBreaks count="1" manualBreakCount="1">
    <brk id="24"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28"/>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98" t="s">
        <v>484</v>
      </c>
    </row>
    <row r="2" spans="1:8" ht="18" customHeight="1" thickBot="1" x14ac:dyDescent="0.2">
      <c r="E2" s="448" t="s">
        <v>292</v>
      </c>
      <c r="F2" s="1421">
        <f>【様式８】実績報告書Ⅱ!V5</f>
        <v>0</v>
      </c>
      <c r="G2" s="1422"/>
      <c r="H2" s="1423"/>
    </row>
    <row r="4" spans="1:8" ht="18" customHeight="1" x14ac:dyDescent="0.15">
      <c r="A4" s="956" t="s">
        <v>124</v>
      </c>
      <c r="B4" s="956"/>
      <c r="C4" s="956"/>
      <c r="D4" s="956"/>
      <c r="E4" s="956"/>
      <c r="F4" s="956"/>
      <c r="G4" s="956"/>
      <c r="H4" s="966"/>
    </row>
    <row r="5" spans="1:8" ht="18" customHeight="1" thickBot="1" x14ac:dyDescent="0.2">
      <c r="A5" s="9"/>
      <c r="B5" s="9"/>
      <c r="C5" s="9"/>
      <c r="D5" s="9"/>
      <c r="E5" s="9"/>
      <c r="F5" s="9"/>
      <c r="G5" s="9"/>
      <c r="H5" s="9"/>
    </row>
    <row r="6" spans="1:8" ht="39.950000000000003" customHeight="1" x14ac:dyDescent="0.15">
      <c r="A6" s="1424" t="s">
        <v>23</v>
      </c>
      <c r="B6" s="1426" t="s">
        <v>21</v>
      </c>
      <c r="C6" s="1426" t="s">
        <v>22</v>
      </c>
      <c r="D6" s="1426" t="s">
        <v>366</v>
      </c>
      <c r="E6" s="1428" t="s">
        <v>275</v>
      </c>
      <c r="F6" s="820"/>
      <c r="G6" s="1428" t="s">
        <v>276</v>
      </c>
      <c r="H6" s="1118"/>
    </row>
    <row r="7" spans="1:8" ht="56.1" customHeight="1" thickBot="1" x14ac:dyDescent="0.2">
      <c r="A7" s="1425"/>
      <c r="B7" s="1427"/>
      <c r="C7" s="1427"/>
      <c r="D7" s="1427"/>
      <c r="E7" s="351"/>
      <c r="F7" s="245" t="s">
        <v>367</v>
      </c>
      <c r="G7" s="47"/>
      <c r="H7" s="246" t="s">
        <v>367</v>
      </c>
    </row>
    <row r="8" spans="1:8" ht="21.75" customHeight="1" x14ac:dyDescent="0.15">
      <c r="A8" s="352" t="s">
        <v>136</v>
      </c>
      <c r="B8" s="353" t="s">
        <v>109</v>
      </c>
      <c r="C8" s="353" t="s">
        <v>110</v>
      </c>
      <c r="D8" s="353" t="s">
        <v>111</v>
      </c>
      <c r="E8" s="221">
        <v>200000</v>
      </c>
      <c r="F8" s="221"/>
      <c r="G8" s="449"/>
      <c r="H8" s="222"/>
    </row>
    <row r="9" spans="1:8" ht="21.75" customHeight="1" x14ac:dyDescent="0.15">
      <c r="A9" s="96"/>
      <c r="B9" s="271"/>
      <c r="C9" s="271"/>
      <c r="D9" s="271"/>
      <c r="E9" s="223"/>
      <c r="F9" s="223"/>
      <c r="G9" s="224"/>
      <c r="H9" s="262"/>
    </row>
    <row r="10" spans="1:8" ht="21.75" customHeight="1" x14ac:dyDescent="0.15">
      <c r="A10" s="96"/>
      <c r="B10" s="271"/>
      <c r="C10" s="271"/>
      <c r="D10" s="271"/>
      <c r="E10" s="223"/>
      <c r="F10" s="223"/>
      <c r="G10" s="224"/>
      <c r="H10" s="225"/>
    </row>
    <row r="11" spans="1:8" ht="21.75" customHeight="1" x14ac:dyDescent="0.15">
      <c r="A11" s="96"/>
      <c r="B11" s="271"/>
      <c r="C11" s="271"/>
      <c r="D11" s="271"/>
      <c r="E11" s="223"/>
      <c r="F11" s="223"/>
      <c r="G11" s="224"/>
      <c r="H11" s="225"/>
    </row>
    <row r="12" spans="1:8" ht="21.75" customHeight="1" x14ac:dyDescent="0.15">
      <c r="A12" s="96"/>
      <c r="B12" s="271"/>
      <c r="C12" s="271"/>
      <c r="D12" s="271"/>
      <c r="E12" s="223"/>
      <c r="F12" s="223"/>
      <c r="G12" s="224"/>
      <c r="H12" s="225"/>
    </row>
    <row r="13" spans="1:8" ht="21.75" customHeight="1" x14ac:dyDescent="0.15">
      <c r="A13" s="96"/>
      <c r="B13" s="271"/>
      <c r="C13" s="271"/>
      <c r="D13" s="271"/>
      <c r="E13" s="223"/>
      <c r="F13" s="223"/>
      <c r="G13" s="224"/>
      <c r="H13" s="225"/>
    </row>
    <row r="14" spans="1:8" ht="21.75" customHeight="1" x14ac:dyDescent="0.15">
      <c r="A14" s="96"/>
      <c r="B14" s="271"/>
      <c r="C14" s="271"/>
      <c r="D14" s="271"/>
      <c r="E14" s="223"/>
      <c r="F14" s="223"/>
      <c r="G14" s="224"/>
      <c r="H14" s="225"/>
    </row>
    <row r="15" spans="1:8" ht="21.75" customHeight="1" x14ac:dyDescent="0.15">
      <c r="A15" s="96"/>
      <c r="B15" s="271"/>
      <c r="C15" s="271"/>
      <c r="D15" s="271"/>
      <c r="E15" s="223"/>
      <c r="F15" s="223"/>
      <c r="G15" s="224"/>
      <c r="H15" s="225"/>
    </row>
    <row r="16" spans="1:8" ht="21.75" customHeight="1" x14ac:dyDescent="0.15">
      <c r="A16" s="96"/>
      <c r="B16" s="271"/>
      <c r="C16" s="271"/>
      <c r="D16" s="271"/>
      <c r="E16" s="223"/>
      <c r="F16" s="223"/>
      <c r="G16" s="224"/>
      <c r="H16" s="225"/>
    </row>
    <row r="17" spans="1:17" ht="21.75" customHeight="1" x14ac:dyDescent="0.15">
      <c r="A17" s="110"/>
      <c r="B17" s="109"/>
      <c r="C17" s="109"/>
      <c r="D17" s="109"/>
      <c r="E17" s="226"/>
      <c r="F17" s="226"/>
      <c r="G17" s="227"/>
      <c r="H17" s="228"/>
    </row>
    <row r="18" spans="1:17" ht="21.75" customHeight="1" thickBot="1" x14ac:dyDescent="0.2">
      <c r="A18" s="1415" t="s">
        <v>108</v>
      </c>
      <c r="B18" s="1416"/>
      <c r="C18" s="1416"/>
      <c r="D18" s="1417"/>
      <c r="E18" s="229">
        <f>SUM(E9:E17)</f>
        <v>0</v>
      </c>
      <c r="F18" s="230">
        <f>SUM(F9:F17)</f>
        <v>0</v>
      </c>
      <c r="G18" s="231">
        <f>SUM(G9:G17)</f>
        <v>0</v>
      </c>
      <c r="H18" s="232">
        <f>SUM(H9:H17)</f>
        <v>0</v>
      </c>
    </row>
    <row r="19" spans="1:17" ht="19.5" customHeight="1" x14ac:dyDescent="0.15">
      <c r="A19" s="354" t="s">
        <v>384</v>
      </c>
      <c r="B19" s="1418" t="s">
        <v>274</v>
      </c>
      <c r="C19" s="1418"/>
      <c r="D19" s="1418"/>
      <c r="E19" s="1418"/>
      <c r="F19" s="1418"/>
      <c r="G19" s="1418"/>
      <c r="H19" s="1418"/>
    </row>
    <row r="20" spans="1:17" ht="19.5" customHeight="1" x14ac:dyDescent="0.15">
      <c r="A20" s="355"/>
      <c r="B20" s="1419"/>
      <c r="C20" s="1419"/>
      <c r="D20" s="1419"/>
      <c r="E20" s="1419"/>
      <c r="F20" s="1419"/>
      <c r="G20" s="1419"/>
      <c r="H20" s="1419"/>
    </row>
    <row r="21" spans="1:17" ht="18" customHeight="1" x14ac:dyDescent="0.15">
      <c r="A21" s="450" t="s">
        <v>355</v>
      </c>
      <c r="B21" s="1735" t="s">
        <v>426</v>
      </c>
      <c r="C21" s="1735"/>
      <c r="D21" s="1735"/>
      <c r="E21" s="1735"/>
      <c r="F21" s="1735"/>
      <c r="G21" s="1735"/>
      <c r="H21" s="1735"/>
    </row>
    <row r="25" spans="1:17" ht="18" customHeight="1" x14ac:dyDescent="0.15">
      <c r="L25" s="73"/>
      <c r="M25" s="73"/>
      <c r="N25" s="73"/>
      <c r="O25" s="73"/>
      <c r="P25" s="73"/>
      <c r="Q25" s="73"/>
    </row>
    <row r="26" spans="1:17" ht="18" customHeight="1" x14ac:dyDescent="0.15">
      <c r="L26" s="73"/>
      <c r="M26" s="73"/>
      <c r="N26" s="73"/>
      <c r="O26" s="73"/>
      <c r="P26" s="73"/>
      <c r="Q26" s="73"/>
    </row>
    <row r="27" spans="1:17" ht="18" customHeight="1" x14ac:dyDescent="0.15">
      <c r="L27" s="73"/>
      <c r="M27" s="73"/>
      <c r="N27" s="73"/>
      <c r="O27" s="73"/>
      <c r="P27" s="73"/>
      <c r="Q27" s="73"/>
    </row>
    <row r="28" spans="1:17" ht="18" customHeight="1" x14ac:dyDescent="0.15">
      <c r="L28" s="73"/>
      <c r="M28" s="73"/>
      <c r="N28" s="73"/>
      <c r="O28" s="73"/>
      <c r="P28" s="73"/>
      <c r="Q28" s="73"/>
    </row>
  </sheetData>
  <sheetProtection insertColumns="0" insertRows="0"/>
  <mergeCells count="11">
    <mergeCell ref="B21:H21"/>
    <mergeCell ref="F2:H2"/>
    <mergeCell ref="B19:H20"/>
    <mergeCell ref="A4:H4"/>
    <mergeCell ref="A18:D18"/>
    <mergeCell ref="A6:A7"/>
    <mergeCell ref="B6:B7"/>
    <mergeCell ref="C6:C7"/>
    <mergeCell ref="D6:D7"/>
    <mergeCell ref="E6:F6"/>
    <mergeCell ref="G6:H6"/>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P40"/>
  <sheetViews>
    <sheetView showGridLines="0" view="pageBreakPreview" zoomScale="85" zoomScaleNormal="85" zoomScaleSheetLayoutView="85" workbookViewId="0"/>
  </sheetViews>
  <sheetFormatPr defaultColWidth="9" defaultRowHeight="18" customHeight="1" x14ac:dyDescent="0.15"/>
  <cols>
    <col min="1" max="1" width="2.5" style="600" customWidth="1"/>
    <col min="2" max="3" width="3" style="600" customWidth="1"/>
    <col min="4" max="16" width="3.125" style="600" customWidth="1"/>
    <col min="17" max="34" width="3" style="600" customWidth="1"/>
    <col min="35" max="35" width="2.5" style="600" customWidth="1"/>
    <col min="36" max="41" width="3" style="600" customWidth="1"/>
    <col min="42" max="42" width="3" style="600" hidden="1" customWidth="1"/>
    <col min="43" max="47" width="3" style="600" customWidth="1"/>
    <col min="48" max="16384" width="9" style="600"/>
  </cols>
  <sheetData>
    <row r="1" spans="2:42" ht="18" customHeight="1" x14ac:dyDescent="0.15">
      <c r="B1" s="601" t="s">
        <v>487</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P1" s="600" t="s">
        <v>131</v>
      </c>
    </row>
    <row r="2" spans="2:42" ht="18" customHeight="1" x14ac:dyDescent="0.15">
      <c r="B2" s="602"/>
      <c r="C2" s="1771" t="s">
        <v>488</v>
      </c>
      <c r="D2" s="1771"/>
      <c r="E2" s="1771"/>
      <c r="F2" s="1771"/>
      <c r="G2" s="1771"/>
      <c r="H2" s="1771"/>
      <c r="I2" s="1771"/>
      <c r="J2" s="1771"/>
      <c r="K2" s="1771"/>
      <c r="L2" s="1771"/>
      <c r="M2" s="1771"/>
      <c r="N2" s="1771"/>
      <c r="O2" s="1771"/>
      <c r="P2" s="1771"/>
      <c r="Q2" s="1771"/>
      <c r="R2" s="1771"/>
      <c r="S2" s="1771"/>
      <c r="T2" s="1771"/>
      <c r="U2" s="1771"/>
      <c r="V2" s="1771"/>
      <c r="W2" s="1771"/>
      <c r="X2" s="1771"/>
      <c r="Y2" s="1771"/>
      <c r="Z2" s="1771"/>
      <c r="AA2" s="1771"/>
      <c r="AB2" s="1771"/>
      <c r="AC2" s="1771"/>
      <c r="AD2" s="1771"/>
      <c r="AE2" s="1771"/>
      <c r="AF2" s="1771"/>
      <c r="AG2" s="1771"/>
      <c r="AH2" s="1771"/>
      <c r="AI2" s="1771"/>
      <c r="AJ2" s="1771"/>
      <c r="AK2" s="1771"/>
      <c r="AL2" s="1771"/>
      <c r="AM2" s="1771"/>
    </row>
    <row r="3" spans="2:42" ht="18" customHeight="1" x14ac:dyDescent="0.15">
      <c r="B3" s="602"/>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4"/>
      <c r="AM3" s="602"/>
    </row>
    <row r="4" spans="2:42" ht="18" customHeight="1" thickBot="1" x14ac:dyDescent="0.2">
      <c r="B4" s="602"/>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6"/>
      <c r="AJ4" s="602"/>
      <c r="AK4" s="1772"/>
      <c r="AL4" s="1772"/>
      <c r="AM4" s="602"/>
    </row>
    <row r="5" spans="2:42" ht="18" customHeight="1" x14ac:dyDescent="0.15">
      <c r="B5" s="602"/>
      <c r="C5" s="602"/>
      <c r="D5" s="602"/>
      <c r="E5" s="602"/>
      <c r="F5" s="602"/>
      <c r="G5" s="602"/>
      <c r="H5" s="602"/>
      <c r="I5" s="602"/>
      <c r="J5" s="602"/>
      <c r="K5" s="602"/>
      <c r="L5" s="602"/>
      <c r="M5" s="602"/>
      <c r="N5" s="602"/>
      <c r="O5" s="602"/>
      <c r="P5" s="602"/>
      <c r="Q5" s="602"/>
      <c r="R5" s="602"/>
      <c r="S5" s="602"/>
      <c r="T5" s="1773" t="s">
        <v>7</v>
      </c>
      <c r="U5" s="1774"/>
      <c r="V5" s="1774"/>
      <c r="W5" s="1774"/>
      <c r="X5" s="1774"/>
      <c r="Y5" s="1774"/>
      <c r="Z5" s="1775"/>
      <c r="AA5" s="1776">
        <f>【様式４】平均年齢別利用子ども数認定!X8</f>
        <v>0</v>
      </c>
      <c r="AB5" s="1777"/>
      <c r="AC5" s="1777"/>
      <c r="AD5" s="1777"/>
      <c r="AE5" s="1777"/>
      <c r="AF5" s="1777"/>
      <c r="AG5" s="1777"/>
      <c r="AH5" s="1777"/>
      <c r="AI5" s="1777"/>
      <c r="AJ5" s="1777"/>
      <c r="AK5" s="1777"/>
      <c r="AL5" s="1777"/>
      <c r="AM5" s="1778"/>
    </row>
    <row r="6" spans="2:42" ht="18" customHeight="1" x14ac:dyDescent="0.15">
      <c r="B6" s="602"/>
      <c r="C6" s="602"/>
      <c r="D6" s="602"/>
      <c r="E6" s="602"/>
      <c r="F6" s="602"/>
      <c r="G6" s="602"/>
      <c r="H6" s="602"/>
      <c r="I6" s="602"/>
      <c r="J6" s="602"/>
      <c r="K6" s="602"/>
      <c r="L6" s="602"/>
      <c r="M6" s="602"/>
      <c r="N6" s="602"/>
      <c r="O6" s="602"/>
      <c r="P6" s="602"/>
      <c r="Q6" s="602"/>
      <c r="R6" s="602"/>
      <c r="S6" s="602"/>
      <c r="T6" s="1779" t="s">
        <v>10</v>
      </c>
      <c r="U6" s="1780"/>
      <c r="V6" s="1780"/>
      <c r="W6" s="1780"/>
      <c r="X6" s="1780"/>
      <c r="Y6" s="1780"/>
      <c r="Z6" s="1781"/>
      <c r="AA6" s="1782">
        <f>【様式４】平均年齢別利用子ども数認定!X9</f>
        <v>0</v>
      </c>
      <c r="AB6" s="1783"/>
      <c r="AC6" s="1783"/>
      <c r="AD6" s="1783"/>
      <c r="AE6" s="1783"/>
      <c r="AF6" s="1783"/>
      <c r="AG6" s="1783"/>
      <c r="AH6" s="1783"/>
      <c r="AI6" s="1783"/>
      <c r="AJ6" s="1783"/>
      <c r="AK6" s="1783"/>
      <c r="AL6" s="1783"/>
      <c r="AM6" s="1784"/>
    </row>
    <row r="7" spans="2:42" ht="18" customHeight="1" x14ac:dyDescent="0.15">
      <c r="B7" s="602"/>
      <c r="C7" s="602"/>
      <c r="D7" s="602"/>
      <c r="E7" s="602"/>
      <c r="F7" s="602"/>
      <c r="G7" s="602"/>
      <c r="H7" s="602"/>
      <c r="I7" s="602"/>
      <c r="J7" s="602"/>
      <c r="K7" s="602"/>
      <c r="L7" s="602"/>
      <c r="M7" s="602"/>
      <c r="N7" s="602"/>
      <c r="O7" s="602"/>
      <c r="P7" s="602"/>
      <c r="Q7" s="602"/>
      <c r="R7" s="602"/>
      <c r="S7" s="602"/>
      <c r="T7" s="1779" t="s">
        <v>42</v>
      </c>
      <c r="U7" s="1780"/>
      <c r="V7" s="1780"/>
      <c r="W7" s="1780"/>
      <c r="X7" s="1780"/>
      <c r="Y7" s="1780"/>
      <c r="Z7" s="1781"/>
      <c r="AA7" s="1782">
        <f>【様式４】平均年齢別利用子ども数認定!X10</f>
        <v>0</v>
      </c>
      <c r="AB7" s="1783"/>
      <c r="AC7" s="1783"/>
      <c r="AD7" s="1783"/>
      <c r="AE7" s="1783"/>
      <c r="AF7" s="1783"/>
      <c r="AG7" s="1783"/>
      <c r="AH7" s="1783"/>
      <c r="AI7" s="1783"/>
      <c r="AJ7" s="1783"/>
      <c r="AK7" s="1783"/>
      <c r="AL7" s="1783"/>
      <c r="AM7" s="1784"/>
    </row>
    <row r="8" spans="2:42" ht="18" customHeight="1" thickBot="1" x14ac:dyDescent="0.2">
      <c r="B8" s="602"/>
      <c r="C8" s="602"/>
      <c r="D8" s="602"/>
      <c r="E8" s="602"/>
      <c r="F8" s="602"/>
      <c r="G8" s="602"/>
      <c r="H8" s="602"/>
      <c r="I8" s="602"/>
      <c r="J8" s="602"/>
      <c r="K8" s="602"/>
      <c r="L8" s="602"/>
      <c r="M8" s="602"/>
      <c r="N8" s="602"/>
      <c r="O8" s="602"/>
      <c r="P8" s="602"/>
      <c r="Q8" s="602"/>
      <c r="R8" s="602"/>
      <c r="S8" s="602"/>
      <c r="T8" s="1794" t="s">
        <v>36</v>
      </c>
      <c r="U8" s="1795"/>
      <c r="V8" s="1795"/>
      <c r="W8" s="1795"/>
      <c r="X8" s="1795"/>
      <c r="Y8" s="1795"/>
      <c r="Z8" s="1796"/>
      <c r="AA8" s="645">
        <f>【様式４】平均年齢別利用子ども数認定!X11</f>
        <v>0</v>
      </c>
      <c r="AB8" s="638">
        <f>【様式４】平均年齢別利用子ども数認定!Y11</f>
        <v>0</v>
      </c>
      <c r="AC8" s="637">
        <f>【様式４】平均年齢別利用子ども数認定!Z11</f>
        <v>0</v>
      </c>
      <c r="AD8" s="639">
        <f>【様式４】平均年齢別利用子ども数認定!AA11</f>
        <v>0</v>
      </c>
      <c r="AE8" s="638">
        <f>【様式４】平均年齢別利用子ども数認定!AB11</f>
        <v>0</v>
      </c>
      <c r="AF8" s="637">
        <f>【様式４】平均年齢別利用子ども数認定!AC11</f>
        <v>0</v>
      </c>
      <c r="AG8" s="638">
        <f>【様式４】平均年齢別利用子ども数認定!AD11</f>
        <v>0</v>
      </c>
      <c r="AH8" s="637">
        <f>【様式４】平均年齢別利用子ども数認定!AE11</f>
        <v>0</v>
      </c>
      <c r="AI8" s="639">
        <f>【様式４】平均年齢別利用子ども数認定!AF11</f>
        <v>0</v>
      </c>
      <c r="AJ8" s="639">
        <f>【様式４】平均年齢別利用子ども数認定!AG11</f>
        <v>0</v>
      </c>
      <c r="AK8" s="639">
        <f>【様式４】平均年齢別利用子ども数認定!AH11</f>
        <v>0</v>
      </c>
      <c r="AL8" s="638">
        <f>【様式４】平均年齢別利用子ども数認定!AI11</f>
        <v>0</v>
      </c>
      <c r="AM8" s="640">
        <f>【様式４】平均年齢別利用子ども数認定!AJ11</f>
        <v>0</v>
      </c>
    </row>
    <row r="9" spans="2:42" ht="18" customHeight="1" x14ac:dyDescent="0.15">
      <c r="B9" s="602"/>
      <c r="C9" s="602"/>
      <c r="D9" s="606"/>
      <c r="E9" s="606"/>
      <c r="F9" s="606"/>
      <c r="G9" s="606"/>
      <c r="H9" s="606"/>
      <c r="I9" s="606"/>
      <c r="J9" s="607"/>
      <c r="K9" s="607"/>
      <c r="L9" s="607"/>
      <c r="M9" s="607"/>
      <c r="N9" s="607"/>
      <c r="O9" s="607"/>
      <c r="P9" s="606"/>
      <c r="Q9" s="606"/>
      <c r="R9" s="606"/>
      <c r="S9" s="606"/>
      <c r="T9" s="606"/>
      <c r="U9" s="607"/>
      <c r="V9" s="607"/>
      <c r="W9" s="607"/>
      <c r="X9" s="607"/>
      <c r="Y9" s="607"/>
      <c r="Z9" s="607"/>
      <c r="AA9" s="608"/>
      <c r="AB9" s="608"/>
      <c r="AC9" s="608"/>
      <c r="AD9" s="608"/>
      <c r="AE9" s="608"/>
      <c r="AF9" s="608"/>
      <c r="AG9" s="608"/>
      <c r="AH9" s="608"/>
      <c r="AI9" s="608"/>
      <c r="AJ9" s="608"/>
      <c r="AK9" s="608"/>
      <c r="AL9" s="602"/>
      <c r="AM9" s="602"/>
    </row>
    <row r="10" spans="2:42" ht="18" customHeight="1" thickBot="1" x14ac:dyDescent="0.2">
      <c r="B10" s="602" t="s">
        <v>13</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row>
    <row r="11" spans="2:42" ht="19.5" customHeight="1" thickBot="1" x14ac:dyDescent="0.2">
      <c r="B11" s="602"/>
      <c r="C11" s="609" t="s">
        <v>14</v>
      </c>
      <c r="D11" s="610" t="s">
        <v>489</v>
      </c>
      <c r="E11" s="610"/>
      <c r="F11" s="610"/>
      <c r="G11" s="610"/>
      <c r="H11" s="610"/>
      <c r="I11" s="610"/>
      <c r="J11" s="610"/>
      <c r="K11" s="610"/>
      <c r="L11" s="610"/>
      <c r="M11" s="610"/>
      <c r="N11" s="610"/>
      <c r="O11" s="610"/>
      <c r="P11" s="610"/>
      <c r="Q11" s="610"/>
      <c r="R11" s="610"/>
      <c r="S11" s="610"/>
      <c r="T11" s="610"/>
      <c r="U11" s="610"/>
      <c r="V11" s="1797"/>
      <c r="W11" s="1798"/>
      <c r="X11" s="1798"/>
      <c r="Y11" s="1798"/>
      <c r="Z11" s="1798"/>
      <c r="AA11" s="1798"/>
      <c r="AB11" s="1798"/>
      <c r="AC11" s="1798"/>
      <c r="AD11" s="1798"/>
      <c r="AE11" s="1798"/>
      <c r="AF11" s="1798"/>
      <c r="AG11" s="1798"/>
      <c r="AH11" s="1798"/>
      <c r="AI11" s="1798"/>
      <c r="AJ11" s="1798"/>
      <c r="AK11" s="1798"/>
      <c r="AL11" s="1798"/>
      <c r="AM11" s="752" t="s">
        <v>490</v>
      </c>
    </row>
    <row r="12" spans="2:42" ht="19.5" customHeight="1" thickBot="1" x14ac:dyDescent="0.2">
      <c r="B12" s="602"/>
      <c r="C12" s="611" t="s">
        <v>15</v>
      </c>
      <c r="D12" s="612" t="s">
        <v>491</v>
      </c>
      <c r="E12" s="612"/>
      <c r="F12" s="612"/>
      <c r="G12" s="612"/>
      <c r="H12" s="612"/>
      <c r="I12" s="612"/>
      <c r="J12" s="612"/>
      <c r="K12" s="612"/>
      <c r="L12" s="612"/>
      <c r="M12" s="612"/>
      <c r="N12" s="612"/>
      <c r="O12" s="612"/>
      <c r="P12" s="612"/>
      <c r="Q12" s="612"/>
      <c r="R12" s="612"/>
      <c r="S12" s="612"/>
      <c r="T12" s="612"/>
      <c r="U12" s="612"/>
      <c r="V12" s="1763" t="s">
        <v>492</v>
      </c>
      <c r="W12" s="1764"/>
      <c r="X12" s="1764"/>
      <c r="Y12" s="1764"/>
      <c r="Z12" s="1764"/>
      <c r="AA12" s="1764"/>
      <c r="AB12" s="1764"/>
      <c r="AC12" s="1764"/>
      <c r="AD12" s="1764"/>
      <c r="AE12" s="1764"/>
      <c r="AF12" s="1764"/>
      <c r="AG12" s="1764"/>
      <c r="AH12" s="1764"/>
      <c r="AI12" s="1764"/>
      <c r="AJ12" s="1764"/>
      <c r="AK12" s="1764"/>
      <c r="AL12" s="1764"/>
      <c r="AM12" s="1765"/>
    </row>
    <row r="13" spans="2:42" ht="28.5" x14ac:dyDescent="0.15">
      <c r="B13" s="602"/>
      <c r="C13" s="613" t="s">
        <v>493</v>
      </c>
      <c r="D13" s="1766" t="s">
        <v>494</v>
      </c>
      <c r="E13" s="1766"/>
      <c r="F13" s="1766"/>
      <c r="G13" s="1766"/>
      <c r="H13" s="1766"/>
      <c r="I13" s="1766"/>
      <c r="J13" s="1766"/>
      <c r="K13" s="1766"/>
      <c r="L13" s="1766"/>
      <c r="M13" s="1766"/>
      <c r="N13" s="1766"/>
      <c r="O13" s="1766"/>
      <c r="P13" s="1766"/>
      <c r="Q13" s="1766"/>
      <c r="R13" s="1766"/>
      <c r="S13" s="1766"/>
      <c r="T13" s="1766"/>
      <c r="U13" s="1766"/>
      <c r="V13" s="1766"/>
      <c r="W13" s="1766"/>
      <c r="X13" s="1766"/>
      <c r="Y13" s="1766"/>
      <c r="Z13" s="1766"/>
      <c r="AA13" s="1766"/>
      <c r="AB13" s="1766"/>
      <c r="AC13" s="1766"/>
      <c r="AD13" s="1766"/>
      <c r="AE13" s="1766"/>
      <c r="AF13" s="1766"/>
      <c r="AG13" s="1766"/>
      <c r="AH13" s="1766"/>
      <c r="AI13" s="1766"/>
      <c r="AJ13" s="1766"/>
      <c r="AK13" s="1766"/>
      <c r="AL13" s="1766"/>
      <c r="AM13" s="1766"/>
    </row>
    <row r="14" spans="2:42" ht="18" customHeight="1" x14ac:dyDescent="0.15">
      <c r="B14" s="602"/>
      <c r="C14" s="604"/>
      <c r="D14" s="602"/>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row>
    <row r="15" spans="2:42" ht="18" customHeight="1" thickBot="1" x14ac:dyDescent="0.2">
      <c r="B15" s="562" t="s">
        <v>304</v>
      </c>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3"/>
      <c r="AJ15" s="563"/>
      <c r="AK15" s="563"/>
      <c r="AL15" s="563"/>
      <c r="AM15" s="563"/>
    </row>
    <row r="16" spans="2:42" ht="31.5" customHeight="1" x14ac:dyDescent="0.15">
      <c r="B16" s="563"/>
      <c r="C16" s="614" t="s">
        <v>495</v>
      </c>
      <c r="D16" s="1767" t="s">
        <v>305</v>
      </c>
      <c r="E16" s="1768"/>
      <c r="F16" s="1768"/>
      <c r="G16" s="1768"/>
      <c r="H16" s="1768"/>
      <c r="I16" s="1768"/>
      <c r="J16" s="1768"/>
      <c r="K16" s="1768"/>
      <c r="L16" s="1768"/>
      <c r="M16" s="1768"/>
      <c r="N16" s="1768"/>
      <c r="O16" s="1768"/>
      <c r="P16" s="1768"/>
      <c r="Q16" s="1178"/>
      <c r="R16" s="1178"/>
      <c r="S16" s="1178"/>
      <c r="T16" s="1178"/>
      <c r="U16" s="1178"/>
      <c r="V16" s="1769">
        <f>ROUNDDOWN(V17+V24,-3)</f>
        <v>0</v>
      </c>
      <c r="W16" s="1770"/>
      <c r="X16" s="1770"/>
      <c r="Y16" s="1770"/>
      <c r="Z16" s="1770"/>
      <c r="AA16" s="1770"/>
      <c r="AB16" s="1770"/>
      <c r="AC16" s="1770"/>
      <c r="AD16" s="1770"/>
      <c r="AE16" s="1770"/>
      <c r="AF16" s="1770"/>
      <c r="AG16" s="1770"/>
      <c r="AH16" s="1770"/>
      <c r="AI16" s="1770"/>
      <c r="AJ16" s="1770"/>
      <c r="AK16" s="1770"/>
      <c r="AL16" s="1770"/>
      <c r="AM16" s="615" t="s">
        <v>18</v>
      </c>
    </row>
    <row r="17" spans="2:39" ht="18" customHeight="1" x14ac:dyDescent="0.15">
      <c r="B17" s="563"/>
      <c r="C17" s="616"/>
      <c r="D17" s="617"/>
      <c r="E17" s="1751" t="s">
        <v>326</v>
      </c>
      <c r="F17" s="1752"/>
      <c r="G17" s="1752"/>
      <c r="H17" s="1752"/>
      <c r="I17" s="1752"/>
      <c r="J17" s="1752"/>
      <c r="K17" s="1752"/>
      <c r="L17" s="1752"/>
      <c r="M17" s="1752"/>
      <c r="N17" s="1752"/>
      <c r="O17" s="1752"/>
      <c r="P17" s="1752"/>
      <c r="Q17" s="1753"/>
      <c r="R17" s="1753"/>
      <c r="S17" s="1753"/>
      <c r="T17" s="1753"/>
      <c r="U17" s="1753"/>
      <c r="V17" s="1792">
        <f>V18-V19-V20-V21</f>
        <v>0</v>
      </c>
      <c r="W17" s="1793"/>
      <c r="X17" s="1793"/>
      <c r="Y17" s="1793"/>
      <c r="Z17" s="1793"/>
      <c r="AA17" s="1793"/>
      <c r="AB17" s="1793"/>
      <c r="AC17" s="1793"/>
      <c r="AD17" s="1793"/>
      <c r="AE17" s="1793"/>
      <c r="AF17" s="1793"/>
      <c r="AG17" s="1793"/>
      <c r="AH17" s="1793"/>
      <c r="AI17" s="1793"/>
      <c r="AJ17" s="1793"/>
      <c r="AK17" s="1793"/>
      <c r="AL17" s="1793"/>
      <c r="AM17" s="618" t="s">
        <v>18</v>
      </c>
    </row>
    <row r="18" spans="2:39" ht="18" customHeight="1" x14ac:dyDescent="0.15">
      <c r="B18" s="563"/>
      <c r="C18" s="616"/>
      <c r="D18" s="617"/>
      <c r="E18" s="619"/>
      <c r="F18" s="1790" t="s">
        <v>327</v>
      </c>
      <c r="G18" s="1791"/>
      <c r="H18" s="1791"/>
      <c r="I18" s="1791"/>
      <c r="J18" s="1791"/>
      <c r="K18" s="1791"/>
      <c r="L18" s="1791"/>
      <c r="M18" s="1791"/>
      <c r="N18" s="1791"/>
      <c r="O18" s="1791"/>
      <c r="P18" s="1791"/>
      <c r="Q18" s="1740"/>
      <c r="R18" s="1740"/>
      <c r="S18" s="1740"/>
      <c r="T18" s="1740"/>
      <c r="U18" s="1740"/>
      <c r="V18" s="1741">
        <v>0</v>
      </c>
      <c r="W18" s="1742"/>
      <c r="X18" s="1742"/>
      <c r="Y18" s="1742"/>
      <c r="Z18" s="1742"/>
      <c r="AA18" s="1742"/>
      <c r="AB18" s="1742"/>
      <c r="AC18" s="1742"/>
      <c r="AD18" s="1742"/>
      <c r="AE18" s="1742"/>
      <c r="AF18" s="1742"/>
      <c r="AG18" s="1742"/>
      <c r="AH18" s="1742"/>
      <c r="AI18" s="1742"/>
      <c r="AJ18" s="1742"/>
      <c r="AK18" s="1742"/>
      <c r="AL18" s="1742"/>
      <c r="AM18" s="618" t="s">
        <v>18</v>
      </c>
    </row>
    <row r="19" spans="2:39" ht="18" customHeight="1" x14ac:dyDescent="0.15">
      <c r="B19" s="563"/>
      <c r="C19" s="616"/>
      <c r="D19" s="617"/>
      <c r="E19" s="619"/>
      <c r="F19" s="1738" t="s">
        <v>431</v>
      </c>
      <c r="G19" s="1739"/>
      <c r="H19" s="1739"/>
      <c r="I19" s="1739"/>
      <c r="J19" s="1739"/>
      <c r="K19" s="1739"/>
      <c r="L19" s="1739"/>
      <c r="M19" s="1739"/>
      <c r="N19" s="1739"/>
      <c r="O19" s="1739"/>
      <c r="P19" s="1739"/>
      <c r="Q19" s="1740"/>
      <c r="R19" s="1740"/>
      <c r="S19" s="1740"/>
      <c r="T19" s="1740"/>
      <c r="U19" s="1740"/>
      <c r="V19" s="1741">
        <v>0</v>
      </c>
      <c r="W19" s="1742"/>
      <c r="X19" s="1742"/>
      <c r="Y19" s="1742"/>
      <c r="Z19" s="1742"/>
      <c r="AA19" s="1742"/>
      <c r="AB19" s="1742"/>
      <c r="AC19" s="1742"/>
      <c r="AD19" s="1742"/>
      <c r="AE19" s="1742"/>
      <c r="AF19" s="1742"/>
      <c r="AG19" s="1742"/>
      <c r="AH19" s="1742"/>
      <c r="AI19" s="1742"/>
      <c r="AJ19" s="1742"/>
      <c r="AK19" s="1742"/>
      <c r="AL19" s="1742"/>
      <c r="AM19" s="618" t="s">
        <v>18</v>
      </c>
    </row>
    <row r="20" spans="2:39" ht="18" customHeight="1" x14ac:dyDescent="0.15">
      <c r="B20" s="563"/>
      <c r="C20" s="616"/>
      <c r="D20" s="617"/>
      <c r="E20" s="619"/>
      <c r="F20" s="1738" t="s">
        <v>496</v>
      </c>
      <c r="G20" s="1739"/>
      <c r="H20" s="1739"/>
      <c r="I20" s="1739"/>
      <c r="J20" s="1739"/>
      <c r="K20" s="1739"/>
      <c r="L20" s="1739"/>
      <c r="M20" s="1739"/>
      <c r="N20" s="1739"/>
      <c r="O20" s="1739"/>
      <c r="P20" s="1739"/>
      <c r="Q20" s="1740"/>
      <c r="R20" s="1740"/>
      <c r="S20" s="1740"/>
      <c r="T20" s="1740"/>
      <c r="U20" s="1740"/>
      <c r="V20" s="1741">
        <v>0</v>
      </c>
      <c r="W20" s="1742"/>
      <c r="X20" s="1742"/>
      <c r="Y20" s="1742"/>
      <c r="Z20" s="1742"/>
      <c r="AA20" s="1742"/>
      <c r="AB20" s="1742"/>
      <c r="AC20" s="1742"/>
      <c r="AD20" s="1742"/>
      <c r="AE20" s="1742"/>
      <c r="AF20" s="1742"/>
      <c r="AG20" s="1742"/>
      <c r="AH20" s="1742"/>
      <c r="AI20" s="1742"/>
      <c r="AJ20" s="1742"/>
      <c r="AK20" s="1742"/>
      <c r="AL20" s="1742"/>
      <c r="AM20" s="618" t="s">
        <v>18</v>
      </c>
    </row>
    <row r="21" spans="2:39" ht="18" customHeight="1" x14ac:dyDescent="0.15">
      <c r="B21" s="563"/>
      <c r="C21" s="616"/>
      <c r="D21" s="617"/>
      <c r="E21" s="620"/>
      <c r="F21" s="1751" t="s">
        <v>328</v>
      </c>
      <c r="G21" s="1752"/>
      <c r="H21" s="1752"/>
      <c r="I21" s="1752"/>
      <c r="J21" s="1752"/>
      <c r="K21" s="1752"/>
      <c r="L21" s="1752"/>
      <c r="M21" s="1752"/>
      <c r="N21" s="1752"/>
      <c r="O21" s="1752"/>
      <c r="P21" s="1752"/>
      <c r="Q21" s="1753"/>
      <c r="R21" s="1753"/>
      <c r="S21" s="1753"/>
      <c r="T21" s="1753"/>
      <c r="U21" s="1753"/>
      <c r="V21" s="1754">
        <f>V22+V23</f>
        <v>0</v>
      </c>
      <c r="W21" s="1755"/>
      <c r="X21" s="1755"/>
      <c r="Y21" s="1755"/>
      <c r="Z21" s="1755"/>
      <c r="AA21" s="1755"/>
      <c r="AB21" s="1755"/>
      <c r="AC21" s="1755"/>
      <c r="AD21" s="1755"/>
      <c r="AE21" s="1755"/>
      <c r="AF21" s="1755"/>
      <c r="AG21" s="1755"/>
      <c r="AH21" s="1755"/>
      <c r="AI21" s="1755"/>
      <c r="AJ21" s="1755"/>
      <c r="AK21" s="1755"/>
      <c r="AL21" s="1755"/>
      <c r="AM21" s="621" t="s">
        <v>18</v>
      </c>
    </row>
    <row r="22" spans="2:39" ht="33" customHeight="1" x14ac:dyDescent="0.15">
      <c r="B22" s="563"/>
      <c r="C22" s="616"/>
      <c r="D22" s="617"/>
      <c r="E22" s="619"/>
      <c r="F22" s="622"/>
      <c r="G22" s="1738" t="s">
        <v>497</v>
      </c>
      <c r="H22" s="1739"/>
      <c r="I22" s="1739"/>
      <c r="J22" s="1739"/>
      <c r="K22" s="1739"/>
      <c r="L22" s="1739"/>
      <c r="M22" s="1739"/>
      <c r="N22" s="1739"/>
      <c r="O22" s="1739"/>
      <c r="P22" s="1739"/>
      <c r="Q22" s="1740"/>
      <c r="R22" s="1740"/>
      <c r="S22" s="1740"/>
      <c r="T22" s="1740"/>
      <c r="U22" s="1740"/>
      <c r="V22" s="1741">
        <v>0</v>
      </c>
      <c r="W22" s="1742"/>
      <c r="X22" s="1742"/>
      <c r="Y22" s="1742"/>
      <c r="Z22" s="1742"/>
      <c r="AA22" s="1742"/>
      <c r="AB22" s="1742"/>
      <c r="AC22" s="1742"/>
      <c r="AD22" s="1742"/>
      <c r="AE22" s="1742"/>
      <c r="AF22" s="1742"/>
      <c r="AG22" s="1742"/>
      <c r="AH22" s="1742"/>
      <c r="AI22" s="1742"/>
      <c r="AJ22" s="1742"/>
      <c r="AK22" s="1742"/>
      <c r="AL22" s="1742"/>
      <c r="AM22" s="621" t="s">
        <v>18</v>
      </c>
    </row>
    <row r="23" spans="2:39" ht="33" customHeight="1" x14ac:dyDescent="0.15">
      <c r="B23" s="563"/>
      <c r="C23" s="616"/>
      <c r="D23" s="617"/>
      <c r="E23" s="623"/>
      <c r="F23" s="624"/>
      <c r="G23" s="1738" t="s">
        <v>498</v>
      </c>
      <c r="H23" s="1739"/>
      <c r="I23" s="1739"/>
      <c r="J23" s="1739"/>
      <c r="K23" s="1739"/>
      <c r="L23" s="1739"/>
      <c r="M23" s="1739"/>
      <c r="N23" s="1739"/>
      <c r="O23" s="1739"/>
      <c r="P23" s="1739"/>
      <c r="Q23" s="1740"/>
      <c r="R23" s="1740"/>
      <c r="S23" s="1740"/>
      <c r="T23" s="1740"/>
      <c r="U23" s="1740"/>
      <c r="V23" s="1741">
        <v>0</v>
      </c>
      <c r="W23" s="1742"/>
      <c r="X23" s="1742"/>
      <c r="Y23" s="1742"/>
      <c r="Z23" s="1742"/>
      <c r="AA23" s="1742"/>
      <c r="AB23" s="1742"/>
      <c r="AC23" s="1742"/>
      <c r="AD23" s="1742"/>
      <c r="AE23" s="1742"/>
      <c r="AF23" s="1742"/>
      <c r="AG23" s="1742"/>
      <c r="AH23" s="1742"/>
      <c r="AI23" s="1742"/>
      <c r="AJ23" s="1742"/>
      <c r="AK23" s="1742"/>
      <c r="AL23" s="1742"/>
      <c r="AM23" s="621" t="s">
        <v>18</v>
      </c>
    </row>
    <row r="24" spans="2:39" ht="18" customHeight="1" thickBot="1" x14ac:dyDescent="0.2">
      <c r="B24" s="563"/>
      <c r="C24" s="625"/>
      <c r="D24" s="626"/>
      <c r="E24" s="1743" t="s">
        <v>329</v>
      </c>
      <c r="F24" s="1744"/>
      <c r="G24" s="1744"/>
      <c r="H24" s="1744"/>
      <c r="I24" s="1744"/>
      <c r="J24" s="1744"/>
      <c r="K24" s="1744"/>
      <c r="L24" s="1744"/>
      <c r="M24" s="1744"/>
      <c r="N24" s="1744"/>
      <c r="O24" s="1744"/>
      <c r="P24" s="1744"/>
      <c r="Q24" s="1744"/>
      <c r="R24" s="1744"/>
      <c r="S24" s="1744"/>
      <c r="T24" s="1744"/>
      <c r="U24" s="1744"/>
      <c r="V24" s="1745">
        <f>'【様式９別添１】賃金改善明細書（職員別）'!K37</f>
        <v>0</v>
      </c>
      <c r="W24" s="1746"/>
      <c r="X24" s="1746"/>
      <c r="Y24" s="1746"/>
      <c r="Z24" s="1746"/>
      <c r="AA24" s="1746"/>
      <c r="AB24" s="1746"/>
      <c r="AC24" s="1746"/>
      <c r="AD24" s="1746"/>
      <c r="AE24" s="1746"/>
      <c r="AF24" s="1746"/>
      <c r="AG24" s="1746"/>
      <c r="AH24" s="1746"/>
      <c r="AI24" s="1746"/>
      <c r="AJ24" s="1746"/>
      <c r="AK24" s="1746"/>
      <c r="AL24" s="1746"/>
      <c r="AM24" s="627" t="s">
        <v>18</v>
      </c>
    </row>
    <row r="25" spans="2:39" ht="18" customHeight="1" x14ac:dyDescent="0.15">
      <c r="B25" s="602"/>
      <c r="C25" s="602"/>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2"/>
    </row>
    <row r="26" spans="2:39" ht="18" customHeight="1" thickBot="1" x14ac:dyDescent="0.2">
      <c r="B26" s="602" t="s">
        <v>499</v>
      </c>
      <c r="C26" s="602"/>
      <c r="D26" s="628"/>
      <c r="E26" s="628"/>
      <c r="F26" s="628"/>
      <c r="G26" s="628"/>
      <c r="H26" s="628"/>
      <c r="I26" s="628"/>
      <c r="J26" s="628"/>
      <c r="K26" s="628"/>
      <c r="L26" s="628"/>
      <c r="M26" s="628"/>
      <c r="N26" s="628"/>
      <c r="O26" s="628"/>
      <c r="P26" s="628"/>
      <c r="Q26" s="628"/>
      <c r="R26" s="628"/>
      <c r="S26" s="628"/>
      <c r="T26" s="628"/>
      <c r="U26" s="628"/>
      <c r="V26" s="629"/>
      <c r="W26" s="629"/>
      <c r="X26" s="629"/>
      <c r="Y26" s="629"/>
      <c r="Z26" s="629"/>
      <c r="AA26" s="629"/>
      <c r="AB26" s="629"/>
      <c r="AC26" s="629"/>
      <c r="AD26" s="629"/>
      <c r="AE26" s="629"/>
      <c r="AF26" s="629"/>
      <c r="AG26" s="629"/>
      <c r="AH26" s="629"/>
      <c r="AI26" s="629"/>
      <c r="AJ26" s="629"/>
      <c r="AK26" s="629"/>
      <c r="AL26" s="629"/>
      <c r="AM26" s="629"/>
    </row>
    <row r="27" spans="2:39" ht="18" customHeight="1" x14ac:dyDescent="0.15">
      <c r="B27" s="602"/>
      <c r="C27" s="609" t="s">
        <v>14</v>
      </c>
      <c r="D27" s="610" t="s">
        <v>500</v>
      </c>
      <c r="E27" s="610"/>
      <c r="F27" s="610"/>
      <c r="G27" s="610"/>
      <c r="H27" s="610"/>
      <c r="I27" s="610"/>
      <c r="J27" s="610"/>
      <c r="K27" s="610"/>
      <c r="L27" s="610"/>
      <c r="M27" s="610"/>
      <c r="N27" s="610"/>
      <c r="O27" s="610"/>
      <c r="P27" s="610"/>
      <c r="Q27" s="610"/>
      <c r="R27" s="610"/>
      <c r="S27" s="610"/>
      <c r="T27" s="610"/>
      <c r="U27" s="610"/>
      <c r="V27" s="1747">
        <f>【様式９別添２】一覧表!E17</f>
        <v>0</v>
      </c>
      <c r="W27" s="1748"/>
      <c r="X27" s="1748"/>
      <c r="Y27" s="1748"/>
      <c r="Z27" s="1748"/>
      <c r="AA27" s="1748"/>
      <c r="AB27" s="1748"/>
      <c r="AC27" s="1748"/>
      <c r="AD27" s="1748"/>
      <c r="AE27" s="1748"/>
      <c r="AF27" s="1748"/>
      <c r="AG27" s="1748"/>
      <c r="AH27" s="1748"/>
      <c r="AI27" s="1748"/>
      <c r="AJ27" s="1748"/>
      <c r="AK27" s="1748"/>
      <c r="AL27" s="1748"/>
      <c r="AM27" s="630" t="s">
        <v>490</v>
      </c>
    </row>
    <row r="28" spans="2:39" ht="18" customHeight="1" thickBot="1" x14ac:dyDescent="0.2">
      <c r="B28" s="602"/>
      <c r="C28" s="631" t="s">
        <v>15</v>
      </c>
      <c r="D28" s="632" t="s">
        <v>501</v>
      </c>
      <c r="E28" s="632"/>
      <c r="F28" s="632"/>
      <c r="G28" s="632"/>
      <c r="H28" s="632"/>
      <c r="I28" s="632"/>
      <c r="J28" s="632"/>
      <c r="K28" s="632"/>
      <c r="L28" s="632"/>
      <c r="M28" s="632"/>
      <c r="N28" s="632"/>
      <c r="O28" s="632"/>
      <c r="P28" s="632"/>
      <c r="Q28" s="632"/>
      <c r="R28" s="632"/>
      <c r="S28" s="632"/>
      <c r="T28" s="632"/>
      <c r="U28" s="633"/>
      <c r="V28" s="1749">
        <f>【様式９別添２】一覧表!F17</f>
        <v>0</v>
      </c>
      <c r="W28" s="1750"/>
      <c r="X28" s="1750"/>
      <c r="Y28" s="1750"/>
      <c r="Z28" s="1750"/>
      <c r="AA28" s="1750"/>
      <c r="AB28" s="1750"/>
      <c r="AC28" s="1750"/>
      <c r="AD28" s="1750"/>
      <c r="AE28" s="1750"/>
      <c r="AF28" s="1750"/>
      <c r="AG28" s="1750"/>
      <c r="AH28" s="1750"/>
      <c r="AI28" s="1750"/>
      <c r="AJ28" s="1750"/>
      <c r="AK28" s="1750"/>
      <c r="AL28" s="1750"/>
      <c r="AM28" s="634" t="s">
        <v>490</v>
      </c>
    </row>
    <row r="29" spans="2:39" ht="18" customHeight="1" x14ac:dyDescent="0.15">
      <c r="B29" s="602"/>
      <c r="C29" s="780" t="s">
        <v>581</v>
      </c>
      <c r="D29" s="780"/>
      <c r="E29" s="780"/>
      <c r="F29" s="780"/>
      <c r="G29" s="780"/>
      <c r="H29" s="780"/>
      <c r="I29" s="780"/>
      <c r="J29" s="780"/>
      <c r="K29" s="780"/>
      <c r="L29" s="780"/>
      <c r="M29" s="780"/>
      <c r="N29" s="780"/>
      <c r="O29" s="780"/>
      <c r="P29" s="780"/>
      <c r="Q29" s="780"/>
      <c r="R29" s="780"/>
      <c r="S29" s="780"/>
      <c r="T29" s="780"/>
      <c r="U29" s="780"/>
      <c r="V29" s="782"/>
      <c r="W29" s="783"/>
      <c r="X29" s="783"/>
      <c r="Y29" s="783"/>
      <c r="Z29" s="783"/>
      <c r="AA29" s="783"/>
      <c r="AB29" s="783"/>
      <c r="AC29" s="783"/>
      <c r="AD29" s="783"/>
      <c r="AE29" s="783"/>
      <c r="AF29" s="783"/>
      <c r="AG29" s="783"/>
      <c r="AH29" s="783"/>
      <c r="AI29" s="783"/>
      <c r="AJ29" s="783"/>
      <c r="AK29" s="783"/>
      <c r="AL29" s="783"/>
      <c r="AM29" s="781"/>
    </row>
    <row r="30" spans="2:39" ht="18" customHeight="1" x14ac:dyDescent="0.15">
      <c r="B30" s="602"/>
      <c r="C30" s="602"/>
      <c r="D30" s="628"/>
      <c r="E30" s="628"/>
      <c r="F30" s="628"/>
      <c r="G30" s="628"/>
      <c r="H30" s="628"/>
      <c r="I30" s="628"/>
      <c r="J30" s="628"/>
      <c r="K30" s="628"/>
      <c r="L30" s="628"/>
      <c r="M30" s="628"/>
      <c r="N30" s="628"/>
      <c r="O30" s="628"/>
      <c r="P30" s="628"/>
      <c r="Q30" s="628"/>
      <c r="R30" s="628"/>
      <c r="S30" s="628"/>
      <c r="T30" s="628"/>
      <c r="U30" s="628"/>
      <c r="V30" s="629"/>
      <c r="W30" s="629"/>
      <c r="X30" s="629"/>
      <c r="Y30" s="629"/>
      <c r="Z30" s="629"/>
      <c r="AA30" s="629"/>
      <c r="AB30" s="629"/>
      <c r="AC30" s="629"/>
      <c r="AD30" s="629"/>
      <c r="AE30" s="629"/>
      <c r="AF30" s="629"/>
      <c r="AG30" s="629"/>
      <c r="AH30" s="629"/>
      <c r="AI30" s="629"/>
      <c r="AJ30" s="629"/>
      <c r="AK30" s="629"/>
      <c r="AL30" s="629"/>
      <c r="AM30" s="629"/>
    </row>
    <row r="31" spans="2:39" ht="18" customHeight="1" thickBot="1" x14ac:dyDescent="0.2">
      <c r="B31" s="602"/>
      <c r="C31" s="784" t="s">
        <v>576</v>
      </c>
      <c r="D31" s="785"/>
      <c r="E31" s="785"/>
      <c r="F31" s="785"/>
      <c r="G31" s="785"/>
      <c r="H31" s="785"/>
      <c r="I31" s="785"/>
      <c r="J31" s="785"/>
      <c r="K31" s="785"/>
      <c r="L31" s="785"/>
      <c r="M31" s="785"/>
      <c r="N31" s="785"/>
      <c r="O31" s="785"/>
      <c r="P31" s="785"/>
      <c r="Q31" s="785"/>
      <c r="R31" s="785"/>
      <c r="S31" s="785"/>
      <c r="T31" s="785"/>
      <c r="U31" s="785"/>
      <c r="V31" s="786"/>
      <c r="W31" s="786"/>
      <c r="X31" s="786"/>
      <c r="Y31" s="786"/>
      <c r="Z31" s="786"/>
      <c r="AA31" s="786"/>
      <c r="AB31" s="786"/>
      <c r="AC31" s="786"/>
      <c r="AD31" s="786"/>
      <c r="AE31" s="786"/>
      <c r="AF31" s="786"/>
      <c r="AG31" s="786"/>
      <c r="AH31" s="786"/>
      <c r="AI31" s="786"/>
      <c r="AJ31" s="786"/>
      <c r="AK31" s="786"/>
      <c r="AL31" s="786"/>
      <c r="AM31" s="786"/>
    </row>
    <row r="32" spans="2:39" ht="18" customHeight="1" x14ac:dyDescent="0.15">
      <c r="B32" s="602"/>
      <c r="C32" s="787" t="s">
        <v>266</v>
      </c>
      <c r="D32" s="788" t="s">
        <v>577</v>
      </c>
      <c r="E32" s="788"/>
      <c r="F32" s="788"/>
      <c r="G32" s="788"/>
      <c r="H32" s="788"/>
      <c r="I32" s="788"/>
      <c r="J32" s="788"/>
      <c r="K32" s="788"/>
      <c r="L32" s="788"/>
      <c r="M32" s="788"/>
      <c r="N32" s="788"/>
      <c r="O32" s="788"/>
      <c r="P32" s="788"/>
      <c r="Q32" s="788"/>
      <c r="R32" s="788"/>
      <c r="S32" s="788"/>
      <c r="T32" s="788"/>
      <c r="U32" s="788"/>
      <c r="V32" s="1786">
        <f>V11</f>
        <v>0</v>
      </c>
      <c r="W32" s="1787"/>
      <c r="X32" s="1787"/>
      <c r="Y32" s="1787"/>
      <c r="Z32" s="1787"/>
      <c r="AA32" s="1787"/>
      <c r="AB32" s="1787"/>
      <c r="AC32" s="1787"/>
      <c r="AD32" s="1787"/>
      <c r="AE32" s="1787"/>
      <c r="AF32" s="1787"/>
      <c r="AG32" s="1787"/>
      <c r="AH32" s="1787"/>
      <c r="AI32" s="1787"/>
      <c r="AJ32" s="1787"/>
      <c r="AK32" s="1787"/>
      <c r="AL32" s="1787"/>
      <c r="AM32" s="789" t="s">
        <v>490</v>
      </c>
    </row>
    <row r="33" spans="2:39" ht="18" customHeight="1" x14ac:dyDescent="0.15">
      <c r="B33" s="602"/>
      <c r="C33" s="790" t="s">
        <v>267</v>
      </c>
      <c r="D33" s="791" t="s">
        <v>578</v>
      </c>
      <c r="E33" s="791"/>
      <c r="F33" s="791"/>
      <c r="G33" s="791"/>
      <c r="H33" s="791"/>
      <c r="I33" s="791"/>
      <c r="J33" s="791"/>
      <c r="K33" s="791"/>
      <c r="L33" s="791"/>
      <c r="M33" s="791"/>
      <c r="N33" s="791"/>
      <c r="O33" s="791"/>
      <c r="P33" s="791"/>
      <c r="Q33" s="791"/>
      <c r="R33" s="791"/>
      <c r="S33" s="791"/>
      <c r="T33" s="791"/>
      <c r="U33" s="792"/>
      <c r="V33" s="1788">
        <f>V16</f>
        <v>0</v>
      </c>
      <c r="W33" s="1789"/>
      <c r="X33" s="1789"/>
      <c r="Y33" s="1789"/>
      <c r="Z33" s="1789"/>
      <c r="AA33" s="1789"/>
      <c r="AB33" s="1789"/>
      <c r="AC33" s="1789"/>
      <c r="AD33" s="1789"/>
      <c r="AE33" s="1789"/>
      <c r="AF33" s="1789"/>
      <c r="AG33" s="1789"/>
      <c r="AH33" s="1789"/>
      <c r="AI33" s="1789"/>
      <c r="AJ33" s="1789"/>
      <c r="AK33" s="1789"/>
      <c r="AL33" s="1789"/>
      <c r="AM33" s="793" t="s">
        <v>490</v>
      </c>
    </row>
    <row r="34" spans="2:39" ht="57" customHeight="1" thickBot="1" x14ac:dyDescent="0.2">
      <c r="B34" s="602"/>
      <c r="C34" s="794" t="s">
        <v>350</v>
      </c>
      <c r="D34" s="1758" t="s">
        <v>583</v>
      </c>
      <c r="E34" s="1759"/>
      <c r="F34" s="1759"/>
      <c r="G34" s="1759"/>
      <c r="H34" s="1759"/>
      <c r="I34" s="1759"/>
      <c r="J34" s="1759"/>
      <c r="K34" s="1759"/>
      <c r="L34" s="1759"/>
      <c r="M34" s="1759"/>
      <c r="N34" s="1759"/>
      <c r="O34" s="1759"/>
      <c r="P34" s="1759"/>
      <c r="Q34" s="1759"/>
      <c r="R34" s="1759"/>
      <c r="S34" s="1759"/>
      <c r="T34" s="1759"/>
      <c r="U34" s="1760"/>
      <c r="V34" s="1761">
        <f>'【様式９別添１】賃金改善明細書（職員別）'!H37+'【様式９別添１】賃金改善明細書（職員別）'!K37</f>
        <v>0</v>
      </c>
      <c r="W34" s="1762"/>
      <c r="X34" s="1762"/>
      <c r="Y34" s="1762"/>
      <c r="Z34" s="1762"/>
      <c r="AA34" s="1762"/>
      <c r="AB34" s="1762"/>
      <c r="AC34" s="1762"/>
      <c r="AD34" s="1762"/>
      <c r="AE34" s="1762"/>
      <c r="AF34" s="1762"/>
      <c r="AG34" s="1762"/>
      <c r="AH34" s="1762"/>
      <c r="AI34" s="1762"/>
      <c r="AJ34" s="1762"/>
      <c r="AK34" s="1762"/>
      <c r="AL34" s="1762"/>
      <c r="AM34" s="795" t="s">
        <v>490</v>
      </c>
    </row>
    <row r="35" spans="2:39" ht="18" customHeight="1" x14ac:dyDescent="0.15">
      <c r="B35" s="602"/>
      <c r="C35" s="784"/>
      <c r="D35" s="785"/>
      <c r="E35" s="785"/>
      <c r="F35" s="785"/>
      <c r="G35" s="785"/>
      <c r="H35" s="785"/>
      <c r="I35" s="785"/>
      <c r="J35" s="785"/>
      <c r="K35" s="785"/>
      <c r="L35" s="785"/>
      <c r="M35" s="785"/>
      <c r="N35" s="785"/>
      <c r="O35" s="785"/>
      <c r="P35" s="785"/>
      <c r="Q35" s="785"/>
      <c r="R35" s="785"/>
      <c r="S35" s="785"/>
      <c r="T35" s="785"/>
      <c r="U35" s="785"/>
      <c r="V35" s="786"/>
      <c r="W35" s="786"/>
      <c r="X35" s="786"/>
      <c r="Y35" s="786"/>
      <c r="Z35" s="786"/>
      <c r="AA35" s="786"/>
      <c r="AB35" s="786"/>
      <c r="AC35" s="786"/>
      <c r="AD35" s="786"/>
      <c r="AE35" s="786"/>
      <c r="AF35" s="786"/>
      <c r="AG35" s="786"/>
      <c r="AH35" s="786"/>
      <c r="AI35" s="786"/>
      <c r="AJ35" s="786"/>
      <c r="AK35" s="786"/>
      <c r="AL35" s="786"/>
      <c r="AM35" s="786"/>
    </row>
    <row r="36" spans="2:39" ht="18" customHeight="1" x14ac:dyDescent="0.15">
      <c r="B36" s="602"/>
      <c r="C36" s="784" t="s">
        <v>502</v>
      </c>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row>
    <row r="37" spans="2:39" ht="18" customHeight="1" x14ac:dyDescent="0.15">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row>
    <row r="38" spans="2:39" ht="18" customHeight="1" x14ac:dyDescent="0.15">
      <c r="B38" s="602"/>
      <c r="C38" s="602"/>
      <c r="D38" s="602"/>
      <c r="E38" s="602"/>
      <c r="F38" s="602"/>
      <c r="G38" s="602"/>
      <c r="H38" s="602"/>
      <c r="I38" s="602"/>
      <c r="J38" s="602"/>
      <c r="K38" s="602"/>
      <c r="L38" s="602"/>
      <c r="M38" s="602"/>
      <c r="N38" s="602"/>
      <c r="O38" s="602"/>
      <c r="P38" s="602"/>
      <c r="Q38" s="602"/>
      <c r="R38" s="602"/>
      <c r="S38" s="602"/>
      <c r="T38" s="602"/>
      <c r="U38" s="641"/>
      <c r="V38" s="642" t="s">
        <v>503</v>
      </c>
      <c r="W38" s="1785"/>
      <c r="X38" s="1785"/>
      <c r="Y38" s="643" t="s">
        <v>85</v>
      </c>
      <c r="Z38" s="1785"/>
      <c r="AA38" s="1785"/>
      <c r="AB38" s="644" t="s">
        <v>504</v>
      </c>
      <c r="AC38" s="1785"/>
      <c r="AD38" s="1785"/>
      <c r="AE38" s="641" t="s">
        <v>505</v>
      </c>
      <c r="AF38" s="602"/>
      <c r="AG38" s="602"/>
      <c r="AH38" s="602"/>
      <c r="AI38" s="602"/>
      <c r="AJ38" s="602"/>
      <c r="AK38" s="602"/>
      <c r="AL38" s="602"/>
      <c r="AM38" s="602"/>
    </row>
    <row r="39" spans="2:39" ht="18" customHeight="1" x14ac:dyDescent="0.15">
      <c r="B39" s="602"/>
      <c r="C39" s="602"/>
      <c r="D39" s="602"/>
      <c r="E39" s="602"/>
      <c r="F39" s="602"/>
      <c r="G39" s="602"/>
      <c r="H39" s="602"/>
      <c r="I39" s="602"/>
      <c r="J39" s="602"/>
      <c r="K39" s="602"/>
      <c r="L39" s="602"/>
      <c r="M39" s="602"/>
      <c r="N39" s="602"/>
      <c r="O39" s="602"/>
      <c r="P39" s="602"/>
      <c r="Q39" s="602"/>
      <c r="R39" s="602"/>
      <c r="S39" s="602"/>
      <c r="T39" s="602"/>
      <c r="U39" s="606"/>
      <c r="V39" s="602"/>
      <c r="W39" s="602"/>
      <c r="X39" s="1756" t="s">
        <v>19</v>
      </c>
      <c r="Y39" s="1756"/>
      <c r="Z39" s="1756"/>
      <c r="AA39" s="1756"/>
      <c r="AB39" s="1756"/>
      <c r="AC39" s="1756"/>
      <c r="AD39" s="1757"/>
      <c r="AE39" s="1757"/>
      <c r="AF39" s="1757"/>
      <c r="AG39" s="1757"/>
      <c r="AH39" s="1757"/>
      <c r="AI39" s="1757"/>
      <c r="AJ39" s="1757"/>
      <c r="AK39" s="1757"/>
      <c r="AL39" s="1757"/>
      <c r="AM39" s="1757"/>
    </row>
    <row r="40" spans="2:39" ht="18" customHeight="1" x14ac:dyDescent="0.15">
      <c r="B40" s="602"/>
      <c r="C40" s="602"/>
      <c r="D40" s="602"/>
      <c r="E40" s="602"/>
      <c r="F40" s="602"/>
      <c r="G40" s="602"/>
      <c r="H40" s="602"/>
      <c r="I40" s="602"/>
      <c r="J40" s="602"/>
      <c r="K40" s="602"/>
      <c r="L40" s="602"/>
      <c r="M40" s="602"/>
      <c r="N40" s="602"/>
      <c r="O40" s="602"/>
      <c r="P40" s="602"/>
      <c r="Q40" s="602"/>
      <c r="R40" s="602"/>
      <c r="S40" s="602"/>
      <c r="T40" s="602"/>
      <c r="U40" s="602"/>
      <c r="V40" s="602"/>
      <c r="W40" s="602"/>
      <c r="X40" s="1736" t="s">
        <v>20</v>
      </c>
      <c r="Y40" s="1736"/>
      <c r="Z40" s="1736"/>
      <c r="AA40" s="1736"/>
      <c r="AB40" s="1736"/>
      <c r="AC40" s="1736"/>
      <c r="AD40" s="1737"/>
      <c r="AE40" s="1737"/>
      <c r="AF40" s="1737"/>
      <c r="AG40" s="1737"/>
      <c r="AH40" s="1737"/>
      <c r="AI40" s="1737"/>
      <c r="AJ40" s="1737"/>
      <c r="AK40" s="1737"/>
      <c r="AL40" s="1737"/>
      <c r="AM40" s="1737"/>
    </row>
  </sheetData>
  <sheetProtection insertRows="0"/>
  <mergeCells count="43">
    <mergeCell ref="T7:Z7"/>
    <mergeCell ref="AA7:AM7"/>
    <mergeCell ref="W38:X38"/>
    <mergeCell ref="Z38:AA38"/>
    <mergeCell ref="AC38:AD38"/>
    <mergeCell ref="V32:AL32"/>
    <mergeCell ref="V33:AL33"/>
    <mergeCell ref="F18:U18"/>
    <mergeCell ref="V18:AL18"/>
    <mergeCell ref="F19:U19"/>
    <mergeCell ref="E17:U17"/>
    <mergeCell ref="V17:AL17"/>
    <mergeCell ref="G22:U22"/>
    <mergeCell ref="V22:AL22"/>
    <mergeCell ref="T8:Z8"/>
    <mergeCell ref="V11:AL11"/>
    <mergeCell ref="C2:AM2"/>
    <mergeCell ref="AK4:AL4"/>
    <mergeCell ref="T5:Z5"/>
    <mergeCell ref="AA5:AM5"/>
    <mergeCell ref="T6:Z6"/>
    <mergeCell ref="AA6:AM6"/>
    <mergeCell ref="V12:AM12"/>
    <mergeCell ref="D13:AM13"/>
    <mergeCell ref="D16:U16"/>
    <mergeCell ref="V16:AL16"/>
    <mergeCell ref="V19:AL19"/>
    <mergeCell ref="F20:U20"/>
    <mergeCell ref="V20:AL20"/>
    <mergeCell ref="F21:U21"/>
    <mergeCell ref="V21:AL21"/>
    <mergeCell ref="X39:AC39"/>
    <mergeCell ref="AD39:AM39"/>
    <mergeCell ref="D34:U34"/>
    <mergeCell ref="V34:AL34"/>
    <mergeCell ref="X40:AC40"/>
    <mergeCell ref="AD40:AM40"/>
    <mergeCell ref="G23:U23"/>
    <mergeCell ref="V23:AL23"/>
    <mergeCell ref="E24:U24"/>
    <mergeCell ref="V24:AL24"/>
    <mergeCell ref="V27:AL27"/>
    <mergeCell ref="V28:AL28"/>
  </mergeCells>
  <phoneticPr fontId="5"/>
  <conditionalFormatting sqref="V12">
    <cfRule type="containsBlanks" dxfId="6" priority="1">
      <formula>LEN(TRIM(V12))=0</formula>
    </cfRule>
  </conditionalFormatting>
  <dataValidations count="1">
    <dataValidation type="list" allowBlank="1" showInputMessage="1" showErrorMessage="1" sqref="V26:AM26 AM30 V31:AM31">
      <formula1>"継続する,継続しない"</formula1>
    </dataValidation>
  </dataValidations>
  <printOptions horizontalCentered="1"/>
  <pageMargins left="0.59055118110236227" right="0.59055118110236227" top="0.43307086614173229" bottom="0.19685039370078741" header="0.35433070866141736" footer="0.23622047244094491"/>
  <pageSetup paperSize="9" scale="7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X47"/>
  <sheetViews>
    <sheetView showGridLines="0" view="pageBreakPreview" zoomScale="70" zoomScaleNormal="100" zoomScaleSheetLayoutView="70" workbookViewId="0"/>
  </sheetViews>
  <sheetFormatPr defaultColWidth="9.125" defaultRowHeight="12" x14ac:dyDescent="0.15"/>
  <cols>
    <col min="1" max="1" width="5.75" style="648" customWidth="1"/>
    <col min="2" max="3" width="4.625" style="648" customWidth="1"/>
    <col min="4" max="4" width="17.5" style="648" customWidth="1"/>
    <col min="5" max="5" width="7.125" style="648" customWidth="1"/>
    <col min="6" max="6" width="16" style="648" customWidth="1"/>
    <col min="7" max="7" width="7.75" style="648" customWidth="1"/>
    <col min="8" max="8" width="13.625" style="648" customWidth="1"/>
    <col min="9" max="9" width="14.375" style="648" customWidth="1"/>
    <col min="10" max="10" width="13.625" style="648" customWidth="1"/>
    <col min="11" max="11" width="16.625" style="648" customWidth="1"/>
    <col min="12" max="13" width="15.75" style="648" customWidth="1"/>
    <col min="14" max="14" width="18.75" style="648" customWidth="1"/>
    <col min="15" max="15" width="14.75" style="648" customWidth="1"/>
    <col min="16" max="16" width="18.75" style="648" customWidth="1"/>
    <col min="17" max="19" width="15.75" style="648" customWidth="1"/>
    <col min="20" max="20" width="18.75" style="648" customWidth="1"/>
    <col min="21" max="23" width="15.75" style="648" customWidth="1"/>
    <col min="24" max="24" width="2.5" style="648" customWidth="1"/>
    <col min="25" max="16384" width="9.125" style="648"/>
  </cols>
  <sheetData>
    <row r="1" spans="1:24" ht="33.6" customHeight="1" thickBot="1" x14ac:dyDescent="0.2">
      <c r="A1" s="646" t="s">
        <v>506</v>
      </c>
      <c r="B1" s="647"/>
      <c r="C1" s="647"/>
      <c r="D1" s="647"/>
      <c r="E1" s="647"/>
      <c r="F1" s="647"/>
      <c r="G1" s="647"/>
      <c r="H1" s="647"/>
      <c r="I1" s="647"/>
      <c r="J1" s="647"/>
      <c r="K1" s="647"/>
      <c r="L1" s="647"/>
      <c r="M1" s="647"/>
      <c r="N1" s="647"/>
    </row>
    <row r="2" spans="1:24" ht="33.6" customHeight="1" thickBot="1" x14ac:dyDescent="0.2">
      <c r="A2" s="649"/>
      <c r="B2" s="647"/>
      <c r="C2" s="647"/>
      <c r="D2" s="647"/>
      <c r="E2" s="647"/>
      <c r="F2" s="647"/>
      <c r="G2" s="647"/>
      <c r="H2" s="647"/>
      <c r="I2" s="1821" t="s">
        <v>206</v>
      </c>
      <c r="J2" s="1822"/>
      <c r="K2" s="1823">
        <f>【様式４】平均年齢別利用子ども数認定!X9</f>
        <v>0</v>
      </c>
      <c r="L2" s="1824"/>
      <c r="M2" s="1824"/>
      <c r="N2" s="1825"/>
    </row>
    <row r="3" spans="1:24" ht="25.5" x14ac:dyDescent="0.15">
      <c r="A3" s="650" t="s">
        <v>507</v>
      </c>
      <c r="B3" s="651"/>
      <c r="C3" s="651"/>
      <c r="D3" s="651"/>
      <c r="E3" s="651"/>
      <c r="F3" s="651"/>
      <c r="G3" s="651"/>
      <c r="H3" s="647"/>
      <c r="I3" s="647"/>
      <c r="J3" s="647"/>
      <c r="K3" s="647"/>
      <c r="L3" s="652"/>
      <c r="M3" s="652"/>
      <c r="N3" s="652"/>
      <c r="O3" s="653"/>
      <c r="P3" s="653"/>
      <c r="Q3" s="653"/>
      <c r="R3" s="653"/>
      <c r="S3" s="653"/>
      <c r="T3" s="653"/>
      <c r="U3" s="653"/>
      <c r="V3" s="653"/>
      <c r="W3" s="653"/>
      <c r="X3" s="653"/>
    </row>
    <row r="4" spans="1:24" ht="12" customHeight="1" thickBot="1" x14ac:dyDescent="0.2">
      <c r="A4" s="654"/>
      <c r="B4" s="654"/>
      <c r="C4" s="654"/>
      <c r="D4" s="654"/>
      <c r="E4" s="654"/>
      <c r="F4" s="654"/>
      <c r="G4" s="654"/>
      <c r="H4" s="654"/>
      <c r="I4" s="654"/>
      <c r="J4" s="654"/>
      <c r="K4" s="654"/>
      <c r="L4" s="647"/>
      <c r="M4" s="647"/>
      <c r="N4" s="647"/>
      <c r="O4" s="653"/>
      <c r="P4" s="653"/>
      <c r="Q4" s="653"/>
      <c r="R4" s="653"/>
      <c r="S4" s="653"/>
      <c r="T4" s="653"/>
      <c r="U4" s="653"/>
      <c r="V4" s="653"/>
      <c r="W4" s="653"/>
      <c r="X4" s="653"/>
    </row>
    <row r="5" spans="1:24" ht="18.75" customHeight="1" x14ac:dyDescent="0.15">
      <c r="A5" s="1826" t="s">
        <v>208</v>
      </c>
      <c r="B5" s="1828" t="s">
        <v>209</v>
      </c>
      <c r="C5" s="1829"/>
      <c r="D5" s="1830"/>
      <c r="E5" s="1834" t="s">
        <v>508</v>
      </c>
      <c r="F5" s="1834" t="s">
        <v>509</v>
      </c>
      <c r="G5" s="1836" t="s">
        <v>510</v>
      </c>
      <c r="H5" s="1838" t="s">
        <v>511</v>
      </c>
      <c r="I5" s="1839"/>
      <c r="J5" s="1839"/>
      <c r="K5" s="1840" t="s">
        <v>512</v>
      </c>
      <c r="L5" s="1842" t="s">
        <v>513</v>
      </c>
      <c r="M5" s="1843"/>
      <c r="N5" s="1844"/>
      <c r="O5" s="653"/>
      <c r="P5" s="653"/>
      <c r="Q5" s="653"/>
      <c r="R5" s="653"/>
      <c r="S5" s="653"/>
      <c r="T5" s="653"/>
      <c r="U5" s="653"/>
      <c r="V5" s="653"/>
      <c r="W5" s="653"/>
      <c r="X5" s="653"/>
    </row>
    <row r="6" spans="1:24" ht="63" customHeight="1" thickBot="1" x14ac:dyDescent="0.2">
      <c r="A6" s="1827"/>
      <c r="B6" s="1831"/>
      <c r="C6" s="1832"/>
      <c r="D6" s="1833"/>
      <c r="E6" s="1835"/>
      <c r="F6" s="1835"/>
      <c r="G6" s="1837"/>
      <c r="H6" s="655"/>
      <c r="I6" s="656" t="s">
        <v>514</v>
      </c>
      <c r="J6" s="657" t="s">
        <v>515</v>
      </c>
      <c r="K6" s="1841"/>
      <c r="L6" s="1845"/>
      <c r="M6" s="1846"/>
      <c r="N6" s="1847"/>
      <c r="O6" s="658"/>
      <c r="P6" s="658"/>
      <c r="Q6" s="658"/>
      <c r="R6" s="658"/>
      <c r="S6" s="658"/>
      <c r="T6" s="658"/>
      <c r="U6" s="658"/>
      <c r="V6" s="658"/>
      <c r="W6" s="658"/>
      <c r="X6" s="658"/>
    </row>
    <row r="7" spans="1:24" ht="17.25" x14ac:dyDescent="0.15">
      <c r="A7" s="659">
        <v>1</v>
      </c>
      <c r="B7" s="1803"/>
      <c r="C7" s="1803"/>
      <c r="D7" s="1803"/>
      <c r="E7" s="660"/>
      <c r="F7" s="660"/>
      <c r="G7" s="661"/>
      <c r="H7" s="709">
        <f>SUM(I7:J7)</f>
        <v>0</v>
      </c>
      <c r="I7" s="662"/>
      <c r="J7" s="663"/>
      <c r="K7" s="1804"/>
      <c r="L7" s="1807"/>
      <c r="M7" s="1808"/>
      <c r="N7" s="1809"/>
    </row>
    <row r="8" spans="1:24" ht="17.25" x14ac:dyDescent="0.15">
      <c r="A8" s="664">
        <f>A7+1</f>
        <v>2</v>
      </c>
      <c r="B8" s="1858"/>
      <c r="C8" s="1859"/>
      <c r="D8" s="1860"/>
      <c r="E8" s="665"/>
      <c r="F8" s="665"/>
      <c r="G8" s="666"/>
      <c r="H8" s="710">
        <f t="shared" ref="H8:H36" si="0">SUM(I8:J8)</f>
        <v>0</v>
      </c>
      <c r="I8" s="667"/>
      <c r="J8" s="668"/>
      <c r="K8" s="1805"/>
      <c r="L8" s="1810"/>
      <c r="M8" s="1811"/>
      <c r="N8" s="1812"/>
    </row>
    <row r="9" spans="1:24" ht="17.25" x14ac:dyDescent="0.15">
      <c r="A9" s="669">
        <f t="shared" ref="A9:A35" si="1">A8+1</f>
        <v>3</v>
      </c>
      <c r="B9" s="1858"/>
      <c r="C9" s="1859"/>
      <c r="D9" s="1860"/>
      <c r="E9" s="670"/>
      <c r="F9" s="670"/>
      <c r="G9" s="671"/>
      <c r="H9" s="711">
        <f t="shared" si="0"/>
        <v>0</v>
      </c>
      <c r="I9" s="672"/>
      <c r="J9" s="673"/>
      <c r="K9" s="1805"/>
      <c r="L9" s="1813"/>
      <c r="M9" s="1814"/>
      <c r="N9" s="1815"/>
    </row>
    <row r="10" spans="1:24" ht="17.25" x14ac:dyDescent="0.15">
      <c r="A10" s="669">
        <f t="shared" si="1"/>
        <v>4</v>
      </c>
      <c r="B10" s="1858"/>
      <c r="C10" s="1859"/>
      <c r="D10" s="1860"/>
      <c r="E10" s="670"/>
      <c r="F10" s="670"/>
      <c r="G10" s="671"/>
      <c r="H10" s="711">
        <f t="shared" si="0"/>
        <v>0</v>
      </c>
      <c r="I10" s="672"/>
      <c r="J10" s="673"/>
      <c r="K10" s="1805"/>
      <c r="L10" s="1816"/>
      <c r="M10" s="1814"/>
      <c r="N10" s="1815"/>
    </row>
    <row r="11" spans="1:24" ht="17.25" x14ac:dyDescent="0.15">
      <c r="A11" s="669">
        <f t="shared" si="1"/>
        <v>5</v>
      </c>
      <c r="B11" s="1858"/>
      <c r="C11" s="1859"/>
      <c r="D11" s="1860"/>
      <c r="E11" s="670"/>
      <c r="F11" s="670"/>
      <c r="G11" s="671"/>
      <c r="H11" s="711">
        <f t="shared" si="0"/>
        <v>0</v>
      </c>
      <c r="I11" s="672"/>
      <c r="J11" s="673"/>
      <c r="K11" s="1805"/>
      <c r="L11" s="1810"/>
      <c r="M11" s="1811"/>
      <c r="N11" s="1812"/>
    </row>
    <row r="12" spans="1:24" ht="17.25" x14ac:dyDescent="0.15">
      <c r="A12" s="669">
        <f t="shared" si="1"/>
        <v>6</v>
      </c>
      <c r="B12" s="1858"/>
      <c r="C12" s="1859"/>
      <c r="D12" s="1860"/>
      <c r="E12" s="665"/>
      <c r="F12" s="665"/>
      <c r="G12" s="666"/>
      <c r="H12" s="711">
        <f t="shared" si="0"/>
        <v>0</v>
      </c>
      <c r="I12" s="672"/>
      <c r="J12" s="673"/>
      <c r="K12" s="1805"/>
      <c r="L12" s="1816"/>
      <c r="M12" s="1814"/>
      <c r="N12" s="1815"/>
    </row>
    <row r="13" spans="1:24" ht="17.25" x14ac:dyDescent="0.15">
      <c r="A13" s="669">
        <f t="shared" si="1"/>
        <v>7</v>
      </c>
      <c r="B13" s="1858"/>
      <c r="C13" s="1859"/>
      <c r="D13" s="1860"/>
      <c r="E13" s="670"/>
      <c r="F13" s="670"/>
      <c r="G13" s="671"/>
      <c r="H13" s="711">
        <f t="shared" si="0"/>
        <v>0</v>
      </c>
      <c r="I13" s="672"/>
      <c r="J13" s="673"/>
      <c r="K13" s="1805"/>
      <c r="L13" s="1816"/>
      <c r="M13" s="1814"/>
      <c r="N13" s="1815"/>
    </row>
    <row r="14" spans="1:24" ht="17.25" x14ac:dyDescent="0.15">
      <c r="A14" s="669">
        <f t="shared" si="1"/>
        <v>8</v>
      </c>
      <c r="B14" s="1851"/>
      <c r="C14" s="1851"/>
      <c r="D14" s="1851"/>
      <c r="E14" s="670"/>
      <c r="F14" s="670"/>
      <c r="G14" s="671"/>
      <c r="H14" s="711">
        <f t="shared" si="0"/>
        <v>0</v>
      </c>
      <c r="I14" s="672"/>
      <c r="J14" s="673"/>
      <c r="K14" s="1805"/>
      <c r="L14" s="1816"/>
      <c r="M14" s="1814"/>
      <c r="N14" s="1815"/>
    </row>
    <row r="15" spans="1:24" ht="17.25" x14ac:dyDescent="0.15">
      <c r="A15" s="669">
        <f t="shared" si="1"/>
        <v>9</v>
      </c>
      <c r="B15" s="1851"/>
      <c r="C15" s="1851"/>
      <c r="D15" s="1851"/>
      <c r="E15" s="670"/>
      <c r="F15" s="670"/>
      <c r="G15" s="671"/>
      <c r="H15" s="711">
        <f t="shared" si="0"/>
        <v>0</v>
      </c>
      <c r="I15" s="672"/>
      <c r="J15" s="673"/>
      <c r="K15" s="1805"/>
      <c r="L15" s="1816"/>
      <c r="M15" s="1814"/>
      <c r="N15" s="1815"/>
    </row>
    <row r="16" spans="1:24" ht="17.25" x14ac:dyDescent="0.15">
      <c r="A16" s="669">
        <f t="shared" si="1"/>
        <v>10</v>
      </c>
      <c r="B16" s="1851"/>
      <c r="C16" s="1851"/>
      <c r="D16" s="1851"/>
      <c r="E16" s="670"/>
      <c r="F16" s="670"/>
      <c r="G16" s="671"/>
      <c r="H16" s="711">
        <f t="shared" si="0"/>
        <v>0</v>
      </c>
      <c r="I16" s="672"/>
      <c r="J16" s="673"/>
      <c r="K16" s="1805"/>
      <c r="L16" s="1816"/>
      <c r="M16" s="1814"/>
      <c r="N16" s="1815"/>
    </row>
    <row r="17" spans="1:14" ht="17.25" x14ac:dyDescent="0.15">
      <c r="A17" s="669">
        <f t="shared" si="1"/>
        <v>11</v>
      </c>
      <c r="B17" s="1851"/>
      <c r="C17" s="1851"/>
      <c r="D17" s="1851"/>
      <c r="E17" s="670"/>
      <c r="F17" s="670"/>
      <c r="G17" s="671"/>
      <c r="H17" s="711">
        <f t="shared" si="0"/>
        <v>0</v>
      </c>
      <c r="I17" s="672"/>
      <c r="J17" s="673"/>
      <c r="K17" s="1805"/>
      <c r="L17" s="1816"/>
      <c r="M17" s="1814"/>
      <c r="N17" s="1815"/>
    </row>
    <row r="18" spans="1:14" ht="17.25" x14ac:dyDescent="0.15">
      <c r="A18" s="669">
        <f t="shared" si="1"/>
        <v>12</v>
      </c>
      <c r="B18" s="1851"/>
      <c r="C18" s="1851"/>
      <c r="D18" s="1851"/>
      <c r="E18" s="670"/>
      <c r="F18" s="670"/>
      <c r="G18" s="671"/>
      <c r="H18" s="711">
        <f t="shared" si="0"/>
        <v>0</v>
      </c>
      <c r="I18" s="672"/>
      <c r="J18" s="673"/>
      <c r="K18" s="1805"/>
      <c r="L18" s="1816"/>
      <c r="M18" s="1814"/>
      <c r="N18" s="1815"/>
    </row>
    <row r="19" spans="1:14" ht="17.25" x14ac:dyDescent="0.15">
      <c r="A19" s="669">
        <f t="shared" si="1"/>
        <v>13</v>
      </c>
      <c r="B19" s="1851"/>
      <c r="C19" s="1851"/>
      <c r="D19" s="1851"/>
      <c r="E19" s="670"/>
      <c r="F19" s="670"/>
      <c r="G19" s="671"/>
      <c r="H19" s="711">
        <f t="shared" si="0"/>
        <v>0</v>
      </c>
      <c r="I19" s="672"/>
      <c r="J19" s="673"/>
      <c r="K19" s="1805"/>
      <c r="L19" s="1816"/>
      <c r="M19" s="1814"/>
      <c r="N19" s="1815"/>
    </row>
    <row r="20" spans="1:14" ht="17.25" x14ac:dyDescent="0.15">
      <c r="A20" s="669">
        <f t="shared" si="1"/>
        <v>14</v>
      </c>
      <c r="B20" s="1851"/>
      <c r="C20" s="1851"/>
      <c r="D20" s="1851"/>
      <c r="E20" s="670"/>
      <c r="F20" s="670"/>
      <c r="G20" s="671"/>
      <c r="H20" s="711">
        <f t="shared" si="0"/>
        <v>0</v>
      </c>
      <c r="I20" s="672"/>
      <c r="J20" s="673"/>
      <c r="K20" s="1805"/>
      <c r="L20" s="1816"/>
      <c r="M20" s="1814"/>
      <c r="N20" s="1815"/>
    </row>
    <row r="21" spans="1:14" ht="17.25" x14ac:dyDescent="0.15">
      <c r="A21" s="669">
        <f t="shared" si="1"/>
        <v>15</v>
      </c>
      <c r="B21" s="1851"/>
      <c r="C21" s="1851"/>
      <c r="D21" s="1851"/>
      <c r="E21" s="670"/>
      <c r="F21" s="670"/>
      <c r="G21" s="671"/>
      <c r="H21" s="711">
        <f t="shared" si="0"/>
        <v>0</v>
      </c>
      <c r="I21" s="672"/>
      <c r="J21" s="673"/>
      <c r="K21" s="1805"/>
      <c r="L21" s="1816"/>
      <c r="M21" s="1814"/>
      <c r="N21" s="1815"/>
    </row>
    <row r="22" spans="1:14" ht="17.25" x14ac:dyDescent="0.15">
      <c r="A22" s="669">
        <f t="shared" si="1"/>
        <v>16</v>
      </c>
      <c r="B22" s="1851"/>
      <c r="C22" s="1851"/>
      <c r="D22" s="1851"/>
      <c r="E22" s="670"/>
      <c r="F22" s="670"/>
      <c r="G22" s="671"/>
      <c r="H22" s="711">
        <f t="shared" si="0"/>
        <v>0</v>
      </c>
      <c r="I22" s="672"/>
      <c r="J22" s="673"/>
      <c r="K22" s="1805"/>
      <c r="L22" s="1816"/>
      <c r="M22" s="1814"/>
      <c r="N22" s="1815"/>
    </row>
    <row r="23" spans="1:14" ht="17.25" x14ac:dyDescent="0.15">
      <c r="A23" s="669">
        <f t="shared" si="1"/>
        <v>17</v>
      </c>
      <c r="B23" s="1851"/>
      <c r="C23" s="1851"/>
      <c r="D23" s="1851"/>
      <c r="E23" s="670"/>
      <c r="F23" s="670"/>
      <c r="G23" s="671"/>
      <c r="H23" s="711">
        <f t="shared" si="0"/>
        <v>0</v>
      </c>
      <c r="I23" s="672"/>
      <c r="J23" s="673"/>
      <c r="K23" s="1805"/>
      <c r="L23" s="1816"/>
      <c r="M23" s="1814"/>
      <c r="N23" s="1815"/>
    </row>
    <row r="24" spans="1:14" ht="17.25" x14ac:dyDescent="0.15">
      <c r="A24" s="669">
        <f t="shared" si="1"/>
        <v>18</v>
      </c>
      <c r="B24" s="1851"/>
      <c r="C24" s="1851"/>
      <c r="D24" s="1851"/>
      <c r="E24" s="670"/>
      <c r="F24" s="670"/>
      <c r="G24" s="671"/>
      <c r="H24" s="711">
        <f t="shared" si="0"/>
        <v>0</v>
      </c>
      <c r="I24" s="672"/>
      <c r="J24" s="673"/>
      <c r="K24" s="1805"/>
      <c r="L24" s="1816"/>
      <c r="M24" s="1814"/>
      <c r="N24" s="1815"/>
    </row>
    <row r="25" spans="1:14" ht="17.25" x14ac:dyDescent="0.15">
      <c r="A25" s="669">
        <f t="shared" si="1"/>
        <v>19</v>
      </c>
      <c r="B25" s="1851"/>
      <c r="C25" s="1851"/>
      <c r="D25" s="1851"/>
      <c r="E25" s="670"/>
      <c r="F25" s="670"/>
      <c r="G25" s="671"/>
      <c r="H25" s="711">
        <f t="shared" si="0"/>
        <v>0</v>
      </c>
      <c r="I25" s="672"/>
      <c r="J25" s="673"/>
      <c r="K25" s="1805"/>
      <c r="L25" s="1816"/>
      <c r="M25" s="1814"/>
      <c r="N25" s="1815"/>
    </row>
    <row r="26" spans="1:14" ht="17.25" x14ac:dyDescent="0.15">
      <c r="A26" s="669">
        <f t="shared" si="1"/>
        <v>20</v>
      </c>
      <c r="B26" s="1851"/>
      <c r="C26" s="1851"/>
      <c r="D26" s="1851"/>
      <c r="E26" s="670"/>
      <c r="F26" s="670"/>
      <c r="G26" s="671"/>
      <c r="H26" s="711">
        <f t="shared" si="0"/>
        <v>0</v>
      </c>
      <c r="I26" s="672"/>
      <c r="J26" s="673"/>
      <c r="K26" s="1805"/>
      <c r="L26" s="1816"/>
      <c r="M26" s="1814"/>
      <c r="N26" s="1815"/>
    </row>
    <row r="27" spans="1:14" ht="17.25" x14ac:dyDescent="0.15">
      <c r="A27" s="669">
        <f t="shared" si="1"/>
        <v>21</v>
      </c>
      <c r="B27" s="1851"/>
      <c r="C27" s="1851"/>
      <c r="D27" s="1851"/>
      <c r="E27" s="670"/>
      <c r="F27" s="670"/>
      <c r="G27" s="671"/>
      <c r="H27" s="711">
        <f t="shared" si="0"/>
        <v>0</v>
      </c>
      <c r="I27" s="672"/>
      <c r="J27" s="673"/>
      <c r="K27" s="1805"/>
      <c r="L27" s="1816"/>
      <c r="M27" s="1814"/>
      <c r="N27" s="1815"/>
    </row>
    <row r="28" spans="1:14" ht="17.25" x14ac:dyDescent="0.15">
      <c r="A28" s="669">
        <f t="shared" si="1"/>
        <v>22</v>
      </c>
      <c r="B28" s="1851"/>
      <c r="C28" s="1851"/>
      <c r="D28" s="1851"/>
      <c r="E28" s="670"/>
      <c r="F28" s="670"/>
      <c r="G28" s="671"/>
      <c r="H28" s="711">
        <f t="shared" si="0"/>
        <v>0</v>
      </c>
      <c r="I28" s="672"/>
      <c r="J28" s="673"/>
      <c r="K28" s="1805"/>
      <c r="L28" s="1816"/>
      <c r="M28" s="1814"/>
      <c r="N28" s="1815"/>
    </row>
    <row r="29" spans="1:14" ht="17.25" x14ac:dyDescent="0.15">
      <c r="A29" s="669">
        <f t="shared" si="1"/>
        <v>23</v>
      </c>
      <c r="B29" s="1851"/>
      <c r="C29" s="1851"/>
      <c r="D29" s="1851"/>
      <c r="E29" s="670"/>
      <c r="F29" s="670"/>
      <c r="G29" s="671"/>
      <c r="H29" s="711">
        <f t="shared" si="0"/>
        <v>0</v>
      </c>
      <c r="I29" s="672"/>
      <c r="J29" s="673"/>
      <c r="K29" s="1805"/>
      <c r="L29" s="1816"/>
      <c r="M29" s="1814"/>
      <c r="N29" s="1815"/>
    </row>
    <row r="30" spans="1:14" ht="17.25" x14ac:dyDescent="0.15">
      <c r="A30" s="669">
        <f t="shared" si="1"/>
        <v>24</v>
      </c>
      <c r="B30" s="1851"/>
      <c r="C30" s="1851"/>
      <c r="D30" s="1851"/>
      <c r="E30" s="670"/>
      <c r="F30" s="670"/>
      <c r="G30" s="671"/>
      <c r="H30" s="711">
        <f t="shared" si="0"/>
        <v>0</v>
      </c>
      <c r="I30" s="672"/>
      <c r="J30" s="673"/>
      <c r="K30" s="1805"/>
      <c r="L30" s="1816"/>
      <c r="M30" s="1814"/>
      <c r="N30" s="1815"/>
    </row>
    <row r="31" spans="1:14" ht="17.25" x14ac:dyDescent="0.15">
      <c r="A31" s="669">
        <f t="shared" si="1"/>
        <v>25</v>
      </c>
      <c r="B31" s="1851"/>
      <c r="C31" s="1851"/>
      <c r="D31" s="1851"/>
      <c r="E31" s="670"/>
      <c r="F31" s="670"/>
      <c r="G31" s="671"/>
      <c r="H31" s="711">
        <f t="shared" si="0"/>
        <v>0</v>
      </c>
      <c r="I31" s="672"/>
      <c r="J31" s="673"/>
      <c r="K31" s="1805"/>
      <c r="L31" s="1816"/>
      <c r="M31" s="1814"/>
      <c r="N31" s="1815"/>
    </row>
    <row r="32" spans="1:14" ht="17.25" x14ac:dyDescent="0.15">
      <c r="A32" s="669">
        <f t="shared" si="1"/>
        <v>26</v>
      </c>
      <c r="B32" s="1851"/>
      <c r="C32" s="1851"/>
      <c r="D32" s="1851"/>
      <c r="E32" s="670"/>
      <c r="F32" s="670"/>
      <c r="G32" s="671"/>
      <c r="H32" s="711">
        <f t="shared" si="0"/>
        <v>0</v>
      </c>
      <c r="I32" s="672"/>
      <c r="J32" s="673"/>
      <c r="K32" s="1805"/>
      <c r="L32" s="1816"/>
      <c r="M32" s="1814"/>
      <c r="N32" s="1815"/>
    </row>
    <row r="33" spans="1:14" ht="17.25" x14ac:dyDescent="0.15">
      <c r="A33" s="669">
        <f t="shared" si="1"/>
        <v>27</v>
      </c>
      <c r="B33" s="1851"/>
      <c r="C33" s="1851"/>
      <c r="D33" s="1851"/>
      <c r="E33" s="670"/>
      <c r="F33" s="670"/>
      <c r="G33" s="671"/>
      <c r="H33" s="711">
        <f t="shared" si="0"/>
        <v>0</v>
      </c>
      <c r="I33" s="672"/>
      <c r="J33" s="673"/>
      <c r="K33" s="1805"/>
      <c r="L33" s="1816"/>
      <c r="M33" s="1814"/>
      <c r="N33" s="1815"/>
    </row>
    <row r="34" spans="1:14" ht="17.25" x14ac:dyDescent="0.15">
      <c r="A34" s="669">
        <f t="shared" si="1"/>
        <v>28</v>
      </c>
      <c r="B34" s="1851"/>
      <c r="C34" s="1851"/>
      <c r="D34" s="1851"/>
      <c r="E34" s="670"/>
      <c r="F34" s="670"/>
      <c r="G34" s="671"/>
      <c r="H34" s="711">
        <f t="shared" si="0"/>
        <v>0</v>
      </c>
      <c r="I34" s="672"/>
      <c r="J34" s="673"/>
      <c r="K34" s="1805"/>
      <c r="L34" s="1816"/>
      <c r="M34" s="1814"/>
      <c r="N34" s="1815"/>
    </row>
    <row r="35" spans="1:14" ht="17.25" x14ac:dyDescent="0.15">
      <c r="A35" s="669">
        <f t="shared" si="1"/>
        <v>29</v>
      </c>
      <c r="B35" s="1851"/>
      <c r="C35" s="1851"/>
      <c r="D35" s="1851"/>
      <c r="E35" s="670"/>
      <c r="F35" s="670"/>
      <c r="G35" s="671"/>
      <c r="H35" s="711">
        <f t="shared" si="0"/>
        <v>0</v>
      </c>
      <c r="I35" s="672"/>
      <c r="J35" s="673"/>
      <c r="K35" s="1805"/>
      <c r="L35" s="1816"/>
      <c r="M35" s="1814"/>
      <c r="N35" s="1815"/>
    </row>
    <row r="36" spans="1:14" ht="18" thickBot="1" x14ac:dyDescent="0.2">
      <c r="A36" s="674">
        <f>A35+1</f>
        <v>30</v>
      </c>
      <c r="B36" s="1852"/>
      <c r="C36" s="1852"/>
      <c r="D36" s="1852"/>
      <c r="E36" s="675"/>
      <c r="F36" s="675"/>
      <c r="G36" s="676"/>
      <c r="H36" s="712">
        <f t="shared" si="0"/>
        <v>0</v>
      </c>
      <c r="I36" s="677"/>
      <c r="J36" s="678"/>
      <c r="K36" s="1806"/>
      <c r="L36" s="1853"/>
      <c r="M36" s="1854"/>
      <c r="N36" s="1855"/>
    </row>
    <row r="37" spans="1:14" ht="18" thickBot="1" x14ac:dyDescent="0.2">
      <c r="A37" s="679"/>
      <c r="B37" s="1856" t="s">
        <v>225</v>
      </c>
      <c r="C37" s="1857"/>
      <c r="D37" s="1857"/>
      <c r="E37" s="1857"/>
      <c r="F37" s="1857"/>
      <c r="G37" s="1857"/>
      <c r="H37" s="706">
        <f>SUM(H7:H36)</f>
        <v>0</v>
      </c>
      <c r="I37" s="707">
        <f>SUM(I7:I36)</f>
        <v>0</v>
      </c>
      <c r="J37" s="707">
        <f>SUM(J7:J36)</f>
        <v>0</v>
      </c>
      <c r="K37" s="680"/>
      <c r="L37" s="681"/>
      <c r="M37" s="682"/>
      <c r="N37" s="683"/>
    </row>
    <row r="38" spans="1:14" ht="36" customHeight="1" thickBot="1" x14ac:dyDescent="0.2">
      <c r="A38" s="1848" t="s">
        <v>516</v>
      </c>
      <c r="B38" s="1849"/>
      <c r="C38" s="1849"/>
      <c r="D38" s="1849"/>
      <c r="E38" s="1849"/>
      <c r="F38" s="1849"/>
      <c r="G38" s="1849"/>
      <c r="H38" s="1849"/>
      <c r="I38" s="1849"/>
      <c r="J38" s="708">
        <f>IFERROR(I37/H37,0)</f>
        <v>0</v>
      </c>
      <c r="K38" s="684"/>
      <c r="L38" s="647"/>
      <c r="M38" s="647"/>
      <c r="N38" s="647"/>
    </row>
    <row r="39" spans="1:14" ht="17.25" x14ac:dyDescent="0.15">
      <c r="A39" s="685"/>
      <c r="B39" s="686"/>
      <c r="C39" s="686"/>
      <c r="D39" s="686"/>
      <c r="E39" s="686"/>
      <c r="F39" s="686"/>
      <c r="G39" s="686"/>
      <c r="H39" s="686"/>
      <c r="I39" s="686"/>
      <c r="J39" s="687"/>
      <c r="K39" s="684"/>
      <c r="L39" s="647"/>
      <c r="M39" s="647"/>
      <c r="N39" s="647"/>
    </row>
    <row r="40" spans="1:14" ht="17.25" x14ac:dyDescent="0.2">
      <c r="A40" s="1801" t="s">
        <v>226</v>
      </c>
      <c r="B40" s="1850"/>
      <c r="C40" s="1850"/>
      <c r="D40" s="1850"/>
      <c r="E40" s="1850"/>
      <c r="F40" s="1850"/>
      <c r="G40" s="1850"/>
      <c r="H40" s="688"/>
      <c r="I40" s="688"/>
      <c r="J40" s="688"/>
      <c r="K40" s="688"/>
      <c r="L40" s="689"/>
      <c r="M40" s="689"/>
      <c r="N40" s="689"/>
    </row>
    <row r="41" spans="1:14" ht="17.25" x14ac:dyDescent="0.15">
      <c r="A41" s="690" t="s">
        <v>229</v>
      </c>
      <c r="B41" s="1817" t="s">
        <v>517</v>
      </c>
      <c r="C41" s="1817"/>
      <c r="D41" s="1817"/>
      <c r="E41" s="1817"/>
      <c r="F41" s="1817"/>
      <c r="G41" s="1817"/>
      <c r="H41" s="1817"/>
      <c r="I41" s="1817"/>
      <c r="J41" s="1817"/>
      <c r="K41" s="1817"/>
      <c r="L41" s="1817"/>
      <c r="M41" s="1817"/>
      <c r="N41" s="1817"/>
    </row>
    <row r="42" spans="1:14" ht="43.5" customHeight="1" x14ac:dyDescent="0.15">
      <c r="A42" s="690" t="s">
        <v>273</v>
      </c>
      <c r="B42" s="1799" t="s">
        <v>231</v>
      </c>
      <c r="C42" s="1799"/>
      <c r="D42" s="1799"/>
      <c r="E42" s="1799"/>
      <c r="F42" s="1799"/>
      <c r="G42" s="1799"/>
      <c r="H42" s="1799"/>
      <c r="I42" s="1799"/>
      <c r="J42" s="1799"/>
      <c r="K42" s="1799"/>
      <c r="L42" s="1818"/>
      <c r="M42" s="1818"/>
      <c r="N42" s="1818"/>
    </row>
    <row r="43" spans="1:14" ht="57" customHeight="1" x14ac:dyDescent="0.15">
      <c r="A43" s="690" t="s">
        <v>232</v>
      </c>
      <c r="B43" s="1799" t="s">
        <v>518</v>
      </c>
      <c r="C43" s="1819"/>
      <c r="D43" s="1819"/>
      <c r="E43" s="1819"/>
      <c r="F43" s="1819"/>
      <c r="G43" s="1819"/>
      <c r="H43" s="1819"/>
      <c r="I43" s="1819"/>
      <c r="J43" s="1819"/>
      <c r="K43" s="1819"/>
      <c r="L43" s="1820"/>
      <c r="M43" s="1820"/>
      <c r="N43" s="1820"/>
    </row>
    <row r="44" spans="1:14" ht="17.25" x14ac:dyDescent="0.15">
      <c r="A44" s="690" t="s">
        <v>235</v>
      </c>
      <c r="B44" s="1799" t="s">
        <v>519</v>
      </c>
      <c r="C44" s="1820"/>
      <c r="D44" s="1820"/>
      <c r="E44" s="1820"/>
      <c r="F44" s="1820"/>
      <c r="G44" s="1820"/>
      <c r="H44" s="1820"/>
      <c r="I44" s="1820"/>
      <c r="J44" s="1820"/>
      <c r="K44" s="1820"/>
      <c r="L44" s="1820"/>
      <c r="M44" s="1820"/>
      <c r="N44" s="1820"/>
    </row>
    <row r="45" spans="1:14" ht="58.5" customHeight="1" x14ac:dyDescent="0.15">
      <c r="A45" s="690" t="s">
        <v>236</v>
      </c>
      <c r="B45" s="1799" t="s">
        <v>520</v>
      </c>
      <c r="C45" s="1799"/>
      <c r="D45" s="1799"/>
      <c r="E45" s="1799"/>
      <c r="F45" s="1799"/>
      <c r="G45" s="1799"/>
      <c r="H45" s="1799"/>
      <c r="I45" s="1799"/>
      <c r="J45" s="1799"/>
      <c r="K45" s="1799"/>
      <c r="L45" s="1800"/>
      <c r="M45" s="1800"/>
      <c r="N45" s="1800"/>
    </row>
    <row r="46" spans="1:14" ht="40.5" customHeight="1" x14ac:dyDescent="0.15">
      <c r="A46" s="691" t="s">
        <v>289</v>
      </c>
      <c r="B46" s="1801" t="s">
        <v>521</v>
      </c>
      <c r="C46" s="1800"/>
      <c r="D46" s="1800"/>
      <c r="E46" s="1800"/>
      <c r="F46" s="1800"/>
      <c r="G46" s="1800"/>
      <c r="H46" s="1800"/>
      <c r="I46" s="1800"/>
      <c r="J46" s="1800"/>
      <c r="K46" s="1800"/>
      <c r="L46" s="1800"/>
      <c r="M46" s="1800"/>
      <c r="N46" s="1800"/>
    </row>
    <row r="47" spans="1:14" ht="40.5" customHeight="1" x14ac:dyDescent="0.15">
      <c r="A47" s="691" t="s">
        <v>522</v>
      </c>
      <c r="B47" s="1801" t="s">
        <v>523</v>
      </c>
      <c r="C47" s="1802"/>
      <c r="D47" s="1802"/>
      <c r="E47" s="1802"/>
      <c r="F47" s="1802"/>
      <c r="G47" s="1802"/>
      <c r="H47" s="1802"/>
      <c r="I47" s="1802"/>
      <c r="J47" s="1802"/>
      <c r="K47" s="1802"/>
      <c r="L47" s="1802"/>
      <c r="M47" s="1802"/>
      <c r="N47" s="1802"/>
    </row>
  </sheetData>
  <sheetProtection formatCells="0" insertColumns="0" insertRows="0" selectLockedCells="1"/>
  <mergeCells count="81">
    <mergeCell ref="B11:D11"/>
    <mergeCell ref="B12:D12"/>
    <mergeCell ref="B13:D13"/>
    <mergeCell ref="B8:D8"/>
    <mergeCell ref="B9:D9"/>
    <mergeCell ref="B10:D10"/>
    <mergeCell ref="B14:D14"/>
    <mergeCell ref="B15:D15"/>
    <mergeCell ref="B16:D16"/>
    <mergeCell ref="L15:N15"/>
    <mergeCell ref="L16:N16"/>
    <mergeCell ref="B17:D17"/>
    <mergeCell ref="B18:D18"/>
    <mergeCell ref="B19:D19"/>
    <mergeCell ref="L17:N17"/>
    <mergeCell ref="L18:N18"/>
    <mergeCell ref="L19:N19"/>
    <mergeCell ref="B20:D20"/>
    <mergeCell ref="B21:D21"/>
    <mergeCell ref="B22:D22"/>
    <mergeCell ref="L20:N20"/>
    <mergeCell ref="L21:N21"/>
    <mergeCell ref="L22:N22"/>
    <mergeCell ref="B23:D23"/>
    <mergeCell ref="B24:D24"/>
    <mergeCell ref="B25:D25"/>
    <mergeCell ref="L23:N23"/>
    <mergeCell ref="L24:N24"/>
    <mergeCell ref="L25:N25"/>
    <mergeCell ref="B26:D26"/>
    <mergeCell ref="B27:D27"/>
    <mergeCell ref="B28:D28"/>
    <mergeCell ref="L26:N26"/>
    <mergeCell ref="L27:N27"/>
    <mergeCell ref="L28:N28"/>
    <mergeCell ref="B29:D29"/>
    <mergeCell ref="B30:D30"/>
    <mergeCell ref="B31:D31"/>
    <mergeCell ref="L29:N29"/>
    <mergeCell ref="L30:N30"/>
    <mergeCell ref="L31:N31"/>
    <mergeCell ref="B32:D32"/>
    <mergeCell ref="B33:D33"/>
    <mergeCell ref="B34:D34"/>
    <mergeCell ref="L32:N32"/>
    <mergeCell ref="L33:N33"/>
    <mergeCell ref="L34:N34"/>
    <mergeCell ref="B44:N44"/>
    <mergeCell ref="A38:I38"/>
    <mergeCell ref="A40:G40"/>
    <mergeCell ref="B35:D35"/>
    <mergeCell ref="B36:D36"/>
    <mergeCell ref="L35:N35"/>
    <mergeCell ref="L36:N36"/>
    <mergeCell ref="B37:G37"/>
    <mergeCell ref="I2:J2"/>
    <mergeCell ref="K2:N2"/>
    <mergeCell ref="A5:A6"/>
    <mergeCell ref="B5:D6"/>
    <mergeCell ref="E5:E6"/>
    <mergeCell ref="F5:F6"/>
    <mergeCell ref="G5:G6"/>
    <mergeCell ref="H5:J5"/>
    <mergeCell ref="K5:K6"/>
    <mergeCell ref="L5:N6"/>
    <mergeCell ref="B45:N45"/>
    <mergeCell ref="B46:N46"/>
    <mergeCell ref="B47:N47"/>
    <mergeCell ref="B7:D7"/>
    <mergeCell ref="K7:K36"/>
    <mergeCell ref="L7:N7"/>
    <mergeCell ref="L8:N8"/>
    <mergeCell ref="L9:N9"/>
    <mergeCell ref="L10:N10"/>
    <mergeCell ref="L11:N11"/>
    <mergeCell ref="L12:N12"/>
    <mergeCell ref="L13:N13"/>
    <mergeCell ref="L14:N14"/>
    <mergeCell ref="B41:N41"/>
    <mergeCell ref="B42:N42"/>
    <mergeCell ref="B43:N43"/>
  </mergeCells>
  <phoneticPr fontId="5"/>
  <conditionalFormatting sqref="L7:N36 B7:G36">
    <cfRule type="containsBlanks" dxfId="5" priority="3">
      <formula>LEN(TRIM(B7))=0</formula>
    </cfRule>
  </conditionalFormatting>
  <conditionalFormatting sqref="K37">
    <cfRule type="containsBlanks" dxfId="4" priority="1">
      <formula>LEN(TRIM(K37))=0</formula>
    </cfRule>
  </conditionalFormatting>
  <conditionalFormatting sqref="I7:J36">
    <cfRule type="containsBlanks" dxfId="3" priority="2">
      <formula>LEN(TRIM(I7))=0</formula>
    </cfRule>
  </conditionalFormatting>
  <dataValidations count="6">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formula1>$B$4:$B$5</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formula1>",×"</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7:F36">
      <formula1>"常勤,非常勤"</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formula1>"教育・保育従事者,教育・保育従事者以外"</formula1>
    </dataValidation>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formula1>IF(#REF!="×","")</formula1>
    </dataValidation>
    <dataValidation showErrorMessage="1" sqref="G7:G36"/>
  </dataValidations>
  <printOptions horizontalCentered="1"/>
  <pageMargins left="0.51181102362204722" right="0.51181102362204722" top="0.74803149606299213" bottom="0.74803149606299213" header="0.31496062992125984" footer="0.31496062992125984"/>
  <pageSetup paperSize="9" scale="54"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19"/>
  <sheetViews>
    <sheetView showGridLines="0" view="pageBreakPreview" zoomScaleNormal="100" zoomScaleSheetLayoutView="100" workbookViewId="0"/>
  </sheetViews>
  <sheetFormatPr defaultColWidth="9" defaultRowHeight="18" customHeight="1" x14ac:dyDescent="0.15"/>
  <cols>
    <col min="1" max="1" width="5" style="457" customWidth="1"/>
    <col min="2" max="2" width="15.625" style="457" customWidth="1"/>
    <col min="3" max="3" width="14.625" style="457" customWidth="1"/>
    <col min="4" max="4" width="22" style="457" customWidth="1"/>
    <col min="5" max="6" width="13.75" style="457" customWidth="1"/>
    <col min="7" max="16384" width="9" style="457"/>
  </cols>
  <sheetData>
    <row r="1" spans="1:6" ht="18" customHeight="1" thickBot="1" x14ac:dyDescent="0.2">
      <c r="A1" s="692" t="s">
        <v>524</v>
      </c>
      <c r="B1" s="693"/>
      <c r="C1" s="693"/>
      <c r="D1" s="693"/>
      <c r="E1" s="693"/>
      <c r="F1" s="693"/>
    </row>
    <row r="2" spans="1:6" ht="18" customHeight="1" thickBot="1" x14ac:dyDescent="0.2">
      <c r="A2" s="693"/>
      <c r="B2" s="693"/>
      <c r="C2" s="693"/>
      <c r="D2" s="694" t="s">
        <v>206</v>
      </c>
      <c r="E2" s="1861">
        <f>【様式４】平均年齢別利用子ども数認定!X9</f>
        <v>0</v>
      </c>
      <c r="F2" s="1862"/>
    </row>
    <row r="3" spans="1:6" ht="18" customHeight="1" x14ac:dyDescent="0.15">
      <c r="A3" s="693"/>
      <c r="B3" s="693"/>
      <c r="C3" s="693"/>
      <c r="D3" s="693"/>
      <c r="E3" s="693"/>
      <c r="F3" s="693"/>
    </row>
    <row r="4" spans="1:6" ht="18" customHeight="1" x14ac:dyDescent="0.15">
      <c r="A4" s="1863" t="s">
        <v>127</v>
      </c>
      <c r="B4" s="1863"/>
      <c r="C4" s="1863"/>
      <c r="D4" s="1863"/>
      <c r="E4" s="1863"/>
      <c r="F4" s="1863"/>
    </row>
    <row r="5" spans="1:6" ht="18" customHeight="1" thickBot="1" x14ac:dyDescent="0.2">
      <c r="A5" s="695"/>
      <c r="B5" s="695"/>
      <c r="C5" s="695"/>
      <c r="D5" s="695"/>
      <c r="E5" s="695"/>
      <c r="F5" s="695"/>
    </row>
    <row r="6" spans="1:6" ht="37.5" customHeight="1" thickBot="1" x14ac:dyDescent="0.2">
      <c r="A6" s="696" t="s">
        <v>23</v>
      </c>
      <c r="B6" s="697" t="s">
        <v>21</v>
      </c>
      <c r="C6" s="697" t="s">
        <v>22</v>
      </c>
      <c r="D6" s="698" t="s">
        <v>525</v>
      </c>
      <c r="E6" s="698" t="s">
        <v>526</v>
      </c>
      <c r="F6" s="699" t="s">
        <v>527</v>
      </c>
    </row>
    <row r="7" spans="1:6" ht="18" customHeight="1" x14ac:dyDescent="0.15">
      <c r="A7" s="700" t="s">
        <v>136</v>
      </c>
      <c r="B7" s="701" t="s">
        <v>109</v>
      </c>
      <c r="C7" s="701" t="s">
        <v>110</v>
      </c>
      <c r="D7" s="701" t="s">
        <v>111</v>
      </c>
      <c r="E7" s="702">
        <v>200000</v>
      </c>
      <c r="F7" s="703"/>
    </row>
    <row r="8" spans="1:6" ht="18" customHeight="1" x14ac:dyDescent="0.15">
      <c r="A8" s="713"/>
      <c r="B8" s="714"/>
      <c r="C8" s="714"/>
      <c r="D8" s="714"/>
      <c r="E8" s="715"/>
      <c r="F8" s="716"/>
    </row>
    <row r="9" spans="1:6" ht="18" customHeight="1" x14ac:dyDescent="0.15">
      <c r="A9" s="713"/>
      <c r="B9" s="714"/>
      <c r="C9" s="714"/>
      <c r="D9" s="714"/>
      <c r="E9" s="715"/>
      <c r="F9" s="716"/>
    </row>
    <row r="10" spans="1:6" ht="18" customHeight="1" x14ac:dyDescent="0.15">
      <c r="A10" s="713"/>
      <c r="B10" s="714"/>
      <c r="C10" s="714"/>
      <c r="D10" s="714"/>
      <c r="E10" s="715"/>
      <c r="F10" s="716"/>
    </row>
    <row r="11" spans="1:6" ht="18" customHeight="1" x14ac:dyDescent="0.15">
      <c r="A11" s="713"/>
      <c r="B11" s="714"/>
      <c r="C11" s="714"/>
      <c r="D11" s="714"/>
      <c r="E11" s="715"/>
      <c r="F11" s="716"/>
    </row>
    <row r="12" spans="1:6" ht="18" customHeight="1" x14ac:dyDescent="0.15">
      <c r="A12" s="713"/>
      <c r="B12" s="714"/>
      <c r="C12" s="714"/>
      <c r="D12" s="714"/>
      <c r="E12" s="715"/>
      <c r="F12" s="716"/>
    </row>
    <row r="13" spans="1:6" ht="18" customHeight="1" x14ac:dyDescent="0.15">
      <c r="A13" s="713"/>
      <c r="B13" s="714"/>
      <c r="C13" s="714"/>
      <c r="D13" s="714"/>
      <c r="E13" s="715"/>
      <c r="F13" s="716"/>
    </row>
    <row r="14" spans="1:6" ht="18" customHeight="1" x14ac:dyDescent="0.15">
      <c r="A14" s="713"/>
      <c r="B14" s="714"/>
      <c r="C14" s="714"/>
      <c r="D14" s="714"/>
      <c r="E14" s="715"/>
      <c r="F14" s="716"/>
    </row>
    <row r="15" spans="1:6" ht="18" customHeight="1" x14ac:dyDescent="0.15">
      <c r="A15" s="713"/>
      <c r="B15" s="714"/>
      <c r="C15" s="714"/>
      <c r="D15" s="714"/>
      <c r="E15" s="715"/>
      <c r="F15" s="716"/>
    </row>
    <row r="16" spans="1:6" ht="18" customHeight="1" thickBot="1" x14ac:dyDescent="0.2">
      <c r="A16" s="717"/>
      <c r="B16" s="718"/>
      <c r="C16" s="718"/>
      <c r="D16" s="718"/>
      <c r="E16" s="719"/>
      <c r="F16" s="720"/>
    </row>
    <row r="17" spans="1:6" ht="18" customHeight="1" thickBot="1" x14ac:dyDescent="0.2">
      <c r="A17" s="1864" t="s">
        <v>108</v>
      </c>
      <c r="B17" s="1865"/>
      <c r="C17" s="1865"/>
      <c r="D17" s="1866"/>
      <c r="E17" s="721">
        <f>SUM(E8:E16)</f>
        <v>0</v>
      </c>
      <c r="F17" s="722">
        <f>SUM(F8:F16)</f>
        <v>0</v>
      </c>
    </row>
    <row r="18" spans="1:6" ht="18" customHeight="1" x14ac:dyDescent="0.15">
      <c r="A18" s="704" t="s">
        <v>126</v>
      </c>
      <c r="B18" s="1867" t="s">
        <v>528</v>
      </c>
      <c r="C18" s="1867"/>
      <c r="D18" s="1867"/>
      <c r="E18" s="1867"/>
      <c r="F18" s="1867"/>
    </row>
    <row r="19" spans="1:6" ht="18" customHeight="1" x14ac:dyDescent="0.15">
      <c r="A19" s="705"/>
      <c r="B19" s="1868"/>
      <c r="C19" s="1868"/>
      <c r="D19" s="1868"/>
      <c r="E19" s="1868"/>
      <c r="F19" s="1868"/>
    </row>
  </sheetData>
  <sheetProtection insertColumns="0" insertRows="0"/>
  <mergeCells count="4">
    <mergeCell ref="E2:F2"/>
    <mergeCell ref="A4:F4"/>
    <mergeCell ref="A17:D17"/>
    <mergeCell ref="B18:F19"/>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showGridLines="0" view="pageBreakPreview" zoomScale="85" zoomScaleNormal="100" zoomScaleSheetLayoutView="85" workbookViewId="0"/>
  </sheetViews>
  <sheetFormatPr defaultColWidth="9" defaultRowHeight="18" customHeight="1" x14ac:dyDescent="0.15"/>
  <cols>
    <col min="1" max="1" width="2.5" style="1" customWidth="1"/>
    <col min="2" max="34" width="3" style="1" customWidth="1"/>
    <col min="35" max="35" width="2.5" style="1" customWidth="1"/>
    <col min="36" max="38" width="3" style="1" customWidth="1"/>
    <col min="39" max="39" width="13" style="1" hidden="1" customWidth="1"/>
    <col min="40" max="47" width="3" style="1" customWidth="1"/>
    <col min="48" max="16384" width="9" style="1"/>
  </cols>
  <sheetData>
    <row r="1" spans="1:34" ht="18" customHeight="1" x14ac:dyDescent="0.15">
      <c r="B1" s="98" t="s">
        <v>400</v>
      </c>
    </row>
    <row r="2" spans="1:34" ht="18" customHeight="1" x14ac:dyDescent="0.15">
      <c r="B2" s="810" t="s">
        <v>177</v>
      </c>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row>
    <row r="3" spans="1:34" ht="18" customHeight="1" x14ac:dyDescent="0.15">
      <c r="B3" s="965" t="s">
        <v>178</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row>
    <row r="4" spans="1:34" ht="18"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4" ht="18" customHeight="1" x14ac:dyDescent="0.15">
      <c r="F5" s="811" t="s">
        <v>144</v>
      </c>
      <c r="G5" s="811"/>
      <c r="H5" s="811"/>
      <c r="I5" s="811"/>
      <c r="J5" s="811"/>
      <c r="K5" s="811"/>
      <c r="L5" s="811"/>
      <c r="M5" s="10"/>
      <c r="N5" s="10"/>
      <c r="O5" s="10"/>
    </row>
    <row r="6" spans="1:34" ht="17.25" customHeight="1" x14ac:dyDescent="0.15">
      <c r="F6" s="811" t="s">
        <v>145</v>
      </c>
      <c r="G6" s="811"/>
      <c r="H6" s="811"/>
      <c r="I6" s="811"/>
      <c r="J6" s="811"/>
      <c r="K6" s="811"/>
      <c r="L6" s="811"/>
      <c r="M6" s="10"/>
      <c r="N6" s="10"/>
      <c r="O6" s="10"/>
    </row>
    <row r="7" spans="1:34" ht="17.25" customHeight="1" thickBot="1" x14ac:dyDescent="0.2">
      <c r="F7" s="10"/>
      <c r="G7" s="10"/>
      <c r="H7" s="10"/>
      <c r="I7" s="10"/>
      <c r="J7" s="10"/>
      <c r="K7" s="10"/>
      <c r="L7" s="10"/>
      <c r="M7" s="10"/>
      <c r="N7" s="10"/>
      <c r="O7" s="10"/>
      <c r="P7" s="11"/>
      <c r="V7" s="812" t="s">
        <v>146</v>
      </c>
      <c r="W7" s="812"/>
      <c r="X7" s="812"/>
      <c r="Y7" s="812"/>
      <c r="Z7" s="812"/>
      <c r="AA7" s="812"/>
      <c r="AB7" s="812"/>
      <c r="AC7" s="812"/>
      <c r="AD7" s="812"/>
      <c r="AE7" s="812"/>
      <c r="AF7" s="812"/>
      <c r="AG7" s="812"/>
      <c r="AH7" s="812"/>
    </row>
    <row r="8" spans="1:34" ht="17.25" customHeight="1" x14ac:dyDescent="0.15">
      <c r="D8" s="10"/>
      <c r="E8" s="10"/>
      <c r="F8" s="10"/>
      <c r="G8" s="10"/>
      <c r="H8" s="10"/>
      <c r="I8" s="10"/>
      <c r="J8" s="10"/>
      <c r="K8" s="10"/>
      <c r="L8" s="10"/>
      <c r="M8" s="10"/>
      <c r="N8" s="10"/>
      <c r="P8" s="813" t="s">
        <v>7</v>
      </c>
      <c r="Q8" s="814"/>
      <c r="R8" s="814"/>
      <c r="S8" s="814"/>
      <c r="T8" s="814"/>
      <c r="U8" s="814"/>
      <c r="V8" s="947">
        <f>【様式１】加算率!U7</f>
        <v>0</v>
      </c>
      <c r="W8" s="948"/>
      <c r="X8" s="948"/>
      <c r="Y8" s="948"/>
      <c r="Z8" s="948"/>
      <c r="AA8" s="948"/>
      <c r="AB8" s="948"/>
      <c r="AC8" s="948"/>
      <c r="AD8" s="948"/>
      <c r="AE8" s="948"/>
      <c r="AF8" s="948"/>
      <c r="AG8" s="948"/>
      <c r="AH8" s="949"/>
    </row>
    <row r="9" spans="1:34" ht="17.25" customHeight="1" x14ac:dyDescent="0.15">
      <c r="D9" s="10"/>
      <c r="E9" s="10"/>
      <c r="F9" s="10"/>
      <c r="G9" s="10"/>
      <c r="H9" s="10"/>
      <c r="I9" s="10"/>
      <c r="J9" s="10"/>
      <c r="K9" s="10"/>
      <c r="L9" s="10"/>
      <c r="M9" s="10"/>
      <c r="N9" s="10"/>
      <c r="P9" s="801" t="s">
        <v>10</v>
      </c>
      <c r="Q9" s="802"/>
      <c r="R9" s="802"/>
      <c r="S9" s="802"/>
      <c r="T9" s="802"/>
      <c r="U9" s="802"/>
      <c r="V9" s="957">
        <f>【様式１】加算率!U8</f>
        <v>0</v>
      </c>
      <c r="W9" s="958"/>
      <c r="X9" s="958"/>
      <c r="Y9" s="958"/>
      <c r="Z9" s="958"/>
      <c r="AA9" s="958"/>
      <c r="AB9" s="958"/>
      <c r="AC9" s="958"/>
      <c r="AD9" s="958"/>
      <c r="AE9" s="958"/>
      <c r="AF9" s="958"/>
      <c r="AG9" s="958"/>
      <c r="AH9" s="959"/>
    </row>
    <row r="10" spans="1:34" ht="17.25" customHeight="1" x14ac:dyDescent="0.15">
      <c r="D10" s="10"/>
      <c r="E10" s="10"/>
      <c r="F10" s="10"/>
      <c r="G10" s="10"/>
      <c r="H10" s="10"/>
      <c r="I10" s="10"/>
      <c r="J10" s="10"/>
      <c r="K10" s="10"/>
      <c r="L10" s="10"/>
      <c r="M10" s="10"/>
      <c r="N10" s="10"/>
      <c r="P10" s="801" t="s">
        <v>42</v>
      </c>
      <c r="Q10" s="802"/>
      <c r="R10" s="802"/>
      <c r="S10" s="802"/>
      <c r="T10" s="802"/>
      <c r="U10" s="802"/>
      <c r="V10" s="957">
        <f>【様式１】加算率!U9</f>
        <v>0</v>
      </c>
      <c r="W10" s="958"/>
      <c r="X10" s="958"/>
      <c r="Y10" s="958"/>
      <c r="Z10" s="958"/>
      <c r="AA10" s="958"/>
      <c r="AB10" s="958"/>
      <c r="AC10" s="958"/>
      <c r="AD10" s="958"/>
      <c r="AE10" s="958"/>
      <c r="AF10" s="958"/>
      <c r="AG10" s="958"/>
      <c r="AH10" s="959"/>
    </row>
    <row r="11" spans="1:34" ht="17.25" customHeight="1" thickBot="1" x14ac:dyDescent="0.2">
      <c r="D11" s="10"/>
      <c r="E11" s="10"/>
      <c r="F11" s="10"/>
      <c r="G11" s="10"/>
      <c r="H11" s="10"/>
      <c r="I11" s="10"/>
      <c r="J11" s="10"/>
      <c r="K11" s="10"/>
      <c r="L11" s="10"/>
      <c r="M11" s="10"/>
      <c r="N11" s="10"/>
      <c r="O11" s="10"/>
      <c r="P11" s="806" t="s">
        <v>36</v>
      </c>
      <c r="Q11" s="807"/>
      <c r="R11" s="807"/>
      <c r="S11" s="807"/>
      <c r="T11" s="807"/>
      <c r="U11" s="807"/>
      <c r="V11" s="68">
        <f>【様式１】加算率!U10</f>
        <v>0</v>
      </c>
      <c r="W11" s="67">
        <f>【様式１】加算率!V10</f>
        <v>0</v>
      </c>
      <c r="X11" s="68">
        <f>【様式１】加算率!W10</f>
        <v>0</v>
      </c>
      <c r="Y11" s="66">
        <f>【様式１】加算率!X10</f>
        <v>0</v>
      </c>
      <c r="Z11" s="67">
        <f>【様式１】加算率!Y10</f>
        <v>0</v>
      </c>
      <c r="AA11" s="68">
        <f>【様式１】加算率!Z10</f>
        <v>0</v>
      </c>
      <c r="AB11" s="67">
        <f>【様式１】加算率!AA10</f>
        <v>0</v>
      </c>
      <c r="AC11" s="68">
        <f>【様式１】加算率!AB10</f>
        <v>0</v>
      </c>
      <c r="AD11" s="66">
        <f>【様式１】加算率!AC10</f>
        <v>0</v>
      </c>
      <c r="AE11" s="66">
        <f>【様式１】加算率!AD10</f>
        <v>0</v>
      </c>
      <c r="AF11" s="66">
        <f>【様式１】加算率!AE10</f>
        <v>0</v>
      </c>
      <c r="AG11" s="67">
        <f>【様式１】加算率!AF10</f>
        <v>0</v>
      </c>
      <c r="AH11" s="69">
        <f>【様式１】加算率!AG10</f>
        <v>0</v>
      </c>
    </row>
    <row r="12" spans="1:34" ht="18" customHeight="1" x14ac:dyDescent="0.15">
      <c r="A12" s="11"/>
      <c r="B12" s="11"/>
      <c r="C12" s="11"/>
      <c r="D12" s="11"/>
      <c r="E12" s="11"/>
      <c r="F12" s="11"/>
      <c r="G12" s="11"/>
      <c r="H12" s="11"/>
      <c r="I12" s="11"/>
      <c r="J12" s="11"/>
      <c r="K12" s="11"/>
      <c r="L12" s="11"/>
      <c r="M12" s="11"/>
      <c r="N12" s="11"/>
      <c r="O12" s="11"/>
      <c r="P12" s="11"/>
      <c r="Q12" s="11"/>
      <c r="R12" s="275"/>
      <c r="S12" s="275"/>
      <c r="T12" s="275"/>
      <c r="U12" s="275"/>
      <c r="V12" s="275"/>
      <c r="W12" s="275"/>
      <c r="X12" s="275"/>
      <c r="Y12" s="275"/>
      <c r="Z12" s="14"/>
      <c r="AA12" s="14"/>
      <c r="AB12" s="14"/>
      <c r="AC12" s="14"/>
      <c r="AD12" s="14"/>
      <c r="AE12" s="14"/>
      <c r="AF12" s="14"/>
    </row>
    <row r="13" spans="1:34" ht="21.75" customHeight="1" x14ac:dyDescent="0.15">
      <c r="B13" s="18" t="s">
        <v>179</v>
      </c>
    </row>
    <row r="14" spans="1:34" ht="9" customHeight="1" x14ac:dyDescent="0.15"/>
    <row r="15" spans="1:34" ht="18.75" customHeight="1" thickBot="1" x14ac:dyDescent="0.2">
      <c r="C15" s="18" t="s">
        <v>176</v>
      </c>
    </row>
    <row r="16" spans="1:34" ht="24" customHeight="1" thickTop="1" thickBot="1" x14ac:dyDescent="0.2">
      <c r="C16" s="968" t="s">
        <v>114</v>
      </c>
      <c r="D16" s="316" t="s">
        <v>175</v>
      </c>
      <c r="E16" s="316"/>
      <c r="F16" s="316"/>
      <c r="G16" s="316"/>
      <c r="H16" s="316"/>
      <c r="I16" s="316"/>
      <c r="J16" s="316"/>
      <c r="K16" s="316"/>
      <c r="L16" s="316"/>
      <c r="M16" s="316"/>
      <c r="N16" s="316"/>
      <c r="O16" s="316"/>
      <c r="P16" s="316"/>
      <c r="Q16" s="316"/>
      <c r="R16" s="316"/>
      <c r="S16" s="316"/>
      <c r="T16" s="316"/>
      <c r="U16" s="316"/>
      <c r="V16" s="316"/>
      <c r="W16" s="316"/>
      <c r="X16" s="316"/>
      <c r="Y16" s="316"/>
      <c r="Z16" s="316"/>
      <c r="AA16" s="317"/>
      <c r="AB16" s="960"/>
      <c r="AC16" s="961"/>
      <c r="AD16" s="961"/>
      <c r="AE16" s="961"/>
      <c r="AF16" s="961"/>
      <c r="AG16" s="961"/>
      <c r="AH16" s="962"/>
    </row>
    <row r="17" spans="3:39" ht="17.25" customHeight="1" thickTop="1" x14ac:dyDescent="0.15">
      <c r="C17" s="969"/>
      <c r="D17" s="318" t="s">
        <v>174</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311"/>
      <c r="AC17" s="311"/>
      <c r="AD17" s="311"/>
      <c r="AE17" s="311"/>
      <c r="AF17" s="311"/>
      <c r="AG17" s="311"/>
      <c r="AH17" s="319"/>
    </row>
    <row r="18" spans="3:39" ht="18" customHeight="1" x14ac:dyDescent="0.15">
      <c r="C18" s="969"/>
      <c r="D18" s="15" t="s">
        <v>173</v>
      </c>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11"/>
      <c r="AC18" s="311"/>
      <c r="AD18" s="311"/>
      <c r="AE18" s="311"/>
      <c r="AF18" s="311"/>
      <c r="AG18" s="311"/>
      <c r="AH18" s="319"/>
      <c r="AM18" s="1" t="s">
        <v>172</v>
      </c>
    </row>
    <row r="19" spans="3:39" ht="18" customHeight="1" thickBot="1" x14ac:dyDescent="0.2">
      <c r="C19" s="970"/>
      <c r="D19" s="321" t="s">
        <v>307</v>
      </c>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3"/>
      <c r="AC19" s="323"/>
      <c r="AD19" s="323"/>
      <c r="AE19" s="323"/>
      <c r="AF19" s="323"/>
      <c r="AG19" s="323"/>
      <c r="AH19" s="324"/>
      <c r="AM19" s="1" t="s">
        <v>171</v>
      </c>
    </row>
    <row r="20" spans="3:39" ht="24" customHeight="1" thickTop="1" thickBot="1" x14ac:dyDescent="0.2">
      <c r="C20" s="971" t="s">
        <v>112</v>
      </c>
      <c r="D20" s="982" t="s">
        <v>39</v>
      </c>
      <c r="E20" s="983"/>
      <c r="F20" s="983"/>
      <c r="G20" s="983"/>
      <c r="H20" s="983"/>
      <c r="I20" s="983"/>
      <c r="J20" s="983"/>
      <c r="K20" s="983"/>
      <c r="L20" s="983"/>
      <c r="M20" s="983"/>
      <c r="N20" s="983"/>
      <c r="O20" s="983"/>
      <c r="P20" s="983"/>
      <c r="Q20" s="983"/>
      <c r="R20" s="983"/>
      <c r="S20" s="983"/>
      <c r="T20" s="983"/>
      <c r="U20" s="983"/>
      <c r="V20" s="983"/>
      <c r="W20" s="983"/>
      <c r="X20" s="983"/>
      <c r="Y20" s="983"/>
      <c r="Z20" s="983"/>
      <c r="AA20" s="984"/>
      <c r="AB20" s="960"/>
      <c r="AC20" s="961"/>
      <c r="AD20" s="961"/>
      <c r="AE20" s="961"/>
      <c r="AF20" s="961"/>
      <c r="AG20" s="961"/>
      <c r="AH20" s="962"/>
    </row>
    <row r="21" spans="3:39" ht="47.25" customHeight="1" thickTop="1" x14ac:dyDescent="0.15">
      <c r="C21" s="972"/>
      <c r="D21" s="325" t="s">
        <v>37</v>
      </c>
      <c r="E21" s="967" t="s">
        <v>30</v>
      </c>
      <c r="F21" s="967"/>
      <c r="G21" s="967"/>
      <c r="H21" s="967"/>
      <c r="I21" s="967"/>
      <c r="J21" s="967"/>
      <c r="K21" s="967"/>
      <c r="L21" s="985"/>
      <c r="M21" s="986"/>
      <c r="N21" s="986"/>
      <c r="O21" s="986"/>
      <c r="P21" s="986"/>
      <c r="Q21" s="986"/>
      <c r="R21" s="986"/>
      <c r="S21" s="986"/>
      <c r="T21" s="986"/>
      <c r="U21" s="986"/>
      <c r="V21" s="986"/>
      <c r="W21" s="986"/>
      <c r="X21" s="986"/>
      <c r="Y21" s="986"/>
      <c r="Z21" s="986"/>
      <c r="AA21" s="986"/>
      <c r="AB21" s="986"/>
      <c r="AC21" s="986"/>
      <c r="AD21" s="986"/>
      <c r="AE21" s="986"/>
      <c r="AF21" s="986"/>
      <c r="AG21" s="986"/>
      <c r="AH21" s="987"/>
    </row>
    <row r="22" spans="3:39" ht="30" customHeight="1" x14ac:dyDescent="0.15">
      <c r="C22" s="972"/>
      <c r="D22" s="980" t="s">
        <v>38</v>
      </c>
      <c r="E22" s="978" t="s">
        <v>40</v>
      </c>
      <c r="F22" s="978"/>
      <c r="G22" s="978"/>
      <c r="H22" s="978"/>
      <c r="I22" s="978"/>
      <c r="J22" s="978"/>
      <c r="K22" s="978"/>
      <c r="L22" s="326" t="s">
        <v>31</v>
      </c>
      <c r="M22" s="974" t="s">
        <v>41</v>
      </c>
      <c r="N22" s="974"/>
      <c r="O22" s="974"/>
      <c r="P22" s="974"/>
      <c r="Q22" s="974"/>
      <c r="R22" s="974"/>
      <c r="S22" s="974"/>
      <c r="T22" s="974"/>
      <c r="U22" s="974"/>
      <c r="V22" s="974"/>
      <c r="W22" s="974"/>
      <c r="X22" s="974"/>
      <c r="Y22" s="974"/>
      <c r="Z22" s="974"/>
      <c r="AA22" s="974"/>
      <c r="AB22" s="974"/>
      <c r="AC22" s="974"/>
      <c r="AD22" s="974"/>
      <c r="AE22" s="974"/>
      <c r="AF22" s="974"/>
      <c r="AG22" s="974"/>
      <c r="AH22" s="975"/>
    </row>
    <row r="23" spans="3:39" ht="18" customHeight="1" x14ac:dyDescent="0.15">
      <c r="C23" s="972"/>
      <c r="D23" s="980"/>
      <c r="E23" s="978"/>
      <c r="F23" s="978"/>
      <c r="G23" s="978"/>
      <c r="H23" s="978"/>
      <c r="I23" s="978"/>
      <c r="J23" s="978"/>
      <c r="K23" s="978"/>
      <c r="L23" s="988" t="s">
        <v>32</v>
      </c>
      <c r="M23" s="952" t="s">
        <v>33</v>
      </c>
      <c r="N23" s="953"/>
      <c r="O23" s="953"/>
      <c r="P23" s="953"/>
      <c r="Q23" s="953"/>
      <c r="R23" s="953"/>
      <c r="S23" s="953"/>
      <c r="T23" s="953"/>
      <c r="U23" s="953"/>
      <c r="V23" s="953"/>
      <c r="W23" s="953"/>
      <c r="X23" s="953"/>
      <c r="Y23" s="953"/>
      <c r="Z23" s="953"/>
      <c r="AA23" s="953"/>
      <c r="AB23" s="953"/>
      <c r="AC23" s="953"/>
      <c r="AD23" s="953"/>
      <c r="AE23" s="953"/>
      <c r="AF23" s="953"/>
      <c r="AG23" s="953"/>
      <c r="AH23" s="954"/>
    </row>
    <row r="24" spans="3:39" ht="47.25" customHeight="1" thickBot="1" x14ac:dyDescent="0.2">
      <c r="C24" s="973"/>
      <c r="D24" s="981"/>
      <c r="E24" s="979"/>
      <c r="F24" s="979"/>
      <c r="G24" s="979"/>
      <c r="H24" s="979"/>
      <c r="I24" s="979"/>
      <c r="J24" s="979"/>
      <c r="K24" s="979"/>
      <c r="L24" s="989"/>
      <c r="M24" s="976"/>
      <c r="N24" s="976"/>
      <c r="O24" s="976"/>
      <c r="P24" s="976"/>
      <c r="Q24" s="976"/>
      <c r="R24" s="976"/>
      <c r="S24" s="976"/>
      <c r="T24" s="976"/>
      <c r="U24" s="976"/>
      <c r="V24" s="976"/>
      <c r="W24" s="976"/>
      <c r="X24" s="976"/>
      <c r="Y24" s="976"/>
      <c r="Z24" s="976"/>
      <c r="AA24" s="976"/>
      <c r="AB24" s="976"/>
      <c r="AC24" s="976"/>
      <c r="AD24" s="976"/>
      <c r="AE24" s="976"/>
      <c r="AF24" s="976"/>
      <c r="AG24" s="976"/>
      <c r="AH24" s="977"/>
    </row>
    <row r="25" spans="3:39" ht="18" customHeight="1" x14ac:dyDescent="0.15">
      <c r="C25" s="1" t="s">
        <v>170</v>
      </c>
    </row>
    <row r="27" spans="3:39" ht="18" customHeight="1" x14ac:dyDescent="0.15">
      <c r="Q27" s="963" t="s">
        <v>169</v>
      </c>
      <c r="R27" s="963"/>
      <c r="S27" s="963"/>
      <c r="T27" s="963"/>
      <c r="U27" s="963"/>
      <c r="V27" s="963"/>
      <c r="W27" s="963"/>
      <c r="X27" s="963"/>
      <c r="Y27" s="955"/>
      <c r="Z27" s="956"/>
      <c r="AA27" s="956"/>
      <c r="AB27" s="956"/>
      <c r="AC27" s="956"/>
      <c r="AD27" s="956"/>
      <c r="AE27" s="956"/>
      <c r="AF27" s="956"/>
      <c r="AG27" s="956"/>
      <c r="AH27" s="956"/>
    </row>
    <row r="28" spans="3:39" ht="18" customHeight="1" x14ac:dyDescent="0.15">
      <c r="S28" s="964" t="s">
        <v>19</v>
      </c>
      <c r="T28" s="964"/>
      <c r="U28" s="964"/>
      <c r="V28" s="964"/>
      <c r="W28" s="964"/>
      <c r="X28" s="964"/>
      <c r="Y28" s="885"/>
      <c r="Z28" s="885"/>
      <c r="AA28" s="885"/>
      <c r="AB28" s="885"/>
      <c r="AC28" s="885"/>
      <c r="AD28" s="885"/>
      <c r="AE28" s="885"/>
      <c r="AF28" s="885"/>
      <c r="AG28" s="885"/>
      <c r="AH28" s="885"/>
    </row>
    <row r="29" spans="3:39" ht="18" customHeight="1" x14ac:dyDescent="0.15">
      <c r="S29" s="950" t="s">
        <v>20</v>
      </c>
      <c r="T29" s="950"/>
      <c r="U29" s="950"/>
      <c r="V29" s="950"/>
      <c r="W29" s="950"/>
      <c r="X29" s="950"/>
      <c r="Y29" s="951"/>
      <c r="Z29" s="951"/>
      <c r="AA29" s="951"/>
      <c r="AB29" s="951"/>
      <c r="AC29" s="951"/>
      <c r="AD29" s="951"/>
      <c r="AE29" s="951"/>
      <c r="AF29" s="951"/>
      <c r="AG29" s="951"/>
      <c r="AH29" s="951"/>
    </row>
  </sheetData>
  <sheetProtection insertRows="0"/>
  <mergeCells count="31">
    <mergeCell ref="B3:AH3"/>
    <mergeCell ref="B2:AH2"/>
    <mergeCell ref="E21:K21"/>
    <mergeCell ref="C16:C19"/>
    <mergeCell ref="C20:C24"/>
    <mergeCell ref="M22:AH22"/>
    <mergeCell ref="M24:AH24"/>
    <mergeCell ref="E22:K24"/>
    <mergeCell ref="D22:D24"/>
    <mergeCell ref="D20:AA20"/>
    <mergeCell ref="L21:AH21"/>
    <mergeCell ref="F5:L5"/>
    <mergeCell ref="F6:L6"/>
    <mergeCell ref="V7:AH7"/>
    <mergeCell ref="L23:L24"/>
    <mergeCell ref="P8:U8"/>
    <mergeCell ref="V8:AH8"/>
    <mergeCell ref="S29:X29"/>
    <mergeCell ref="Y29:AH29"/>
    <mergeCell ref="M23:AH23"/>
    <mergeCell ref="Y27:AH27"/>
    <mergeCell ref="P9:U9"/>
    <mergeCell ref="V9:AH9"/>
    <mergeCell ref="P11:U11"/>
    <mergeCell ref="P10:U10"/>
    <mergeCell ref="V10:AH10"/>
    <mergeCell ref="AB20:AH20"/>
    <mergeCell ref="Q27:X27"/>
    <mergeCell ref="AB16:AH16"/>
    <mergeCell ref="S28:X28"/>
    <mergeCell ref="Y28:AH28"/>
  </mergeCells>
  <phoneticPr fontId="5"/>
  <dataValidations count="1">
    <dataValidation type="list" allowBlank="1" showInputMessage="1" showErrorMessage="1" sqref="AB20:AH20 AB16:AH16">
      <formula1>$AM$18:$AM$20</formula1>
    </dataValidation>
  </dataValidations>
  <printOptions horizontalCentered="1"/>
  <pageMargins left="0.59055118110236227" right="0.59055118110236227" top="0.98425196850393704" bottom="0.98425196850393704" header="0.51181102362204722" footer="0.51181102362204722"/>
  <pageSetup paperSize="9" scale="89" orientation="portrait" horizontalDpi="300" verticalDpi="300" r:id="rId1"/>
  <headerFooter alignWithMargins="0"/>
  <rowBreaks count="1" manualBreakCount="1">
    <brk id="29" max="3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S61"/>
  <sheetViews>
    <sheetView showGridLines="0" view="pageBreakPreview" zoomScale="70" zoomScaleNormal="100" zoomScaleSheetLayoutView="70" workbookViewId="0"/>
  </sheetViews>
  <sheetFormatPr defaultColWidth="9" defaultRowHeight="18" customHeight="1" x14ac:dyDescent="0.15"/>
  <cols>
    <col min="1" max="1" width="2.5" style="600" customWidth="1"/>
    <col min="2" max="3" width="3" style="600" customWidth="1"/>
    <col min="4" max="16" width="3.125" style="600" customWidth="1"/>
    <col min="17" max="34" width="3" style="600" customWidth="1"/>
    <col min="35" max="35" width="2.5" style="600" customWidth="1"/>
    <col min="36" max="44" width="3" style="600" customWidth="1"/>
    <col min="45" max="45" width="3" style="600" hidden="1" customWidth="1"/>
    <col min="46" max="47" width="3" style="600" customWidth="1"/>
    <col min="48" max="16384" width="9" style="600"/>
  </cols>
  <sheetData>
    <row r="1" spans="2:45" ht="18" customHeight="1" x14ac:dyDescent="0.15">
      <c r="B1" s="601" t="s">
        <v>529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S1" s="600" t="s">
        <v>131</v>
      </c>
    </row>
    <row r="2" spans="2:45" ht="18" customHeight="1" x14ac:dyDescent="0.15">
      <c r="B2" s="602"/>
      <c r="C2" s="1771" t="s">
        <v>530</v>
      </c>
      <c r="D2" s="1771"/>
      <c r="E2" s="1771"/>
      <c r="F2" s="1771"/>
      <c r="G2" s="1771"/>
      <c r="H2" s="1771"/>
      <c r="I2" s="1771"/>
      <c r="J2" s="1771"/>
      <c r="K2" s="1771"/>
      <c r="L2" s="1771"/>
      <c r="M2" s="1771"/>
      <c r="N2" s="1771"/>
      <c r="O2" s="1771"/>
      <c r="P2" s="1771"/>
      <c r="Q2" s="1771"/>
      <c r="R2" s="1771"/>
      <c r="S2" s="1771"/>
      <c r="T2" s="1771"/>
      <c r="U2" s="1771"/>
      <c r="V2" s="1771"/>
      <c r="W2" s="1771"/>
      <c r="X2" s="1771"/>
      <c r="Y2" s="1771"/>
      <c r="Z2" s="1771"/>
      <c r="AA2" s="1771"/>
      <c r="AB2" s="1771"/>
      <c r="AC2" s="1771"/>
      <c r="AD2" s="1771"/>
      <c r="AE2" s="1771"/>
      <c r="AF2" s="1771"/>
      <c r="AG2" s="1771"/>
      <c r="AH2" s="1771"/>
      <c r="AI2" s="1771"/>
      <c r="AJ2" s="1771"/>
      <c r="AK2" s="1771"/>
      <c r="AL2" s="1771"/>
      <c r="AM2" s="1771"/>
    </row>
    <row r="3" spans="2:45" ht="18" customHeight="1" x14ac:dyDescent="0.15">
      <c r="B3" s="602"/>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4"/>
      <c r="AM3" s="602"/>
    </row>
    <row r="4" spans="2:45" ht="18" customHeight="1" thickBot="1" x14ac:dyDescent="0.2">
      <c r="B4" s="602"/>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6"/>
      <c r="AI4" s="635"/>
      <c r="AJ4" s="602"/>
      <c r="AK4" s="1772"/>
      <c r="AL4" s="1772"/>
      <c r="AM4" s="602"/>
    </row>
    <row r="5" spans="2:45" ht="18" customHeight="1" x14ac:dyDescent="0.15">
      <c r="B5" s="602"/>
      <c r="C5" s="602"/>
      <c r="D5" s="606"/>
      <c r="E5" s="606"/>
      <c r="F5" s="606"/>
      <c r="G5" s="606"/>
      <c r="H5" s="606"/>
      <c r="I5" s="606"/>
      <c r="J5" s="606"/>
      <c r="K5" s="606"/>
      <c r="L5" s="606"/>
      <c r="M5" s="602"/>
      <c r="N5" s="602"/>
      <c r="O5" s="602"/>
      <c r="P5" s="602"/>
      <c r="Q5" s="602"/>
      <c r="R5" s="602"/>
      <c r="S5" s="602"/>
      <c r="T5" s="1773" t="s">
        <v>7</v>
      </c>
      <c r="U5" s="1774"/>
      <c r="V5" s="1774"/>
      <c r="W5" s="1774"/>
      <c r="X5" s="1774"/>
      <c r="Y5" s="1774"/>
      <c r="Z5" s="1775"/>
      <c r="AA5" s="1777">
        <f>【様式４】平均年齢別利用子ども数認定!X8</f>
        <v>0</v>
      </c>
      <c r="AB5" s="1777"/>
      <c r="AC5" s="1777"/>
      <c r="AD5" s="1777"/>
      <c r="AE5" s="1777"/>
      <c r="AF5" s="1777"/>
      <c r="AG5" s="1777"/>
      <c r="AH5" s="1777"/>
      <c r="AI5" s="1777"/>
      <c r="AJ5" s="1777"/>
      <c r="AK5" s="1777"/>
      <c r="AL5" s="1777"/>
      <c r="AM5" s="1778"/>
    </row>
    <row r="6" spans="2:45" ht="18" customHeight="1" x14ac:dyDescent="0.15">
      <c r="B6" s="602"/>
      <c r="C6" s="602"/>
      <c r="D6" s="606"/>
      <c r="E6" s="606"/>
      <c r="F6" s="606"/>
      <c r="G6" s="606"/>
      <c r="H6" s="606"/>
      <c r="I6" s="606"/>
      <c r="J6" s="602"/>
      <c r="K6" s="602"/>
      <c r="L6" s="602"/>
      <c r="M6" s="602"/>
      <c r="N6" s="602"/>
      <c r="O6" s="602"/>
      <c r="P6" s="602"/>
      <c r="Q6" s="602"/>
      <c r="R6" s="602"/>
      <c r="S6" s="602"/>
      <c r="T6" s="1779" t="s">
        <v>10</v>
      </c>
      <c r="U6" s="1780"/>
      <c r="V6" s="1780"/>
      <c r="W6" s="1780"/>
      <c r="X6" s="1780"/>
      <c r="Y6" s="1780"/>
      <c r="Z6" s="1781"/>
      <c r="AA6" s="1783">
        <f>【様式４】平均年齢別利用子ども数認定!X9</f>
        <v>0</v>
      </c>
      <c r="AB6" s="1783"/>
      <c r="AC6" s="1783"/>
      <c r="AD6" s="1783"/>
      <c r="AE6" s="1783"/>
      <c r="AF6" s="1783"/>
      <c r="AG6" s="1783"/>
      <c r="AH6" s="1783"/>
      <c r="AI6" s="1783"/>
      <c r="AJ6" s="1783"/>
      <c r="AK6" s="1783"/>
      <c r="AL6" s="1783"/>
      <c r="AM6" s="1784"/>
    </row>
    <row r="7" spans="2:45" ht="18" customHeight="1" x14ac:dyDescent="0.15">
      <c r="B7" s="602"/>
      <c r="C7" s="602"/>
      <c r="D7" s="606"/>
      <c r="E7" s="606"/>
      <c r="F7" s="606"/>
      <c r="G7" s="606"/>
      <c r="H7" s="606"/>
      <c r="I7" s="606"/>
      <c r="J7" s="602"/>
      <c r="K7" s="602"/>
      <c r="L7" s="602"/>
      <c r="M7" s="602"/>
      <c r="N7" s="602"/>
      <c r="O7" s="602"/>
      <c r="P7" s="602"/>
      <c r="Q7" s="602"/>
      <c r="R7" s="602"/>
      <c r="S7" s="602"/>
      <c r="T7" s="1779" t="s">
        <v>42</v>
      </c>
      <c r="U7" s="1780"/>
      <c r="V7" s="1780"/>
      <c r="W7" s="1780"/>
      <c r="X7" s="1780"/>
      <c r="Y7" s="1780"/>
      <c r="Z7" s="1781"/>
      <c r="AA7" s="1783">
        <f>【様式４】平均年齢別利用子ども数認定!X10</f>
        <v>0</v>
      </c>
      <c r="AB7" s="1783"/>
      <c r="AC7" s="1783"/>
      <c r="AD7" s="1783"/>
      <c r="AE7" s="1783"/>
      <c r="AF7" s="1783"/>
      <c r="AG7" s="1783"/>
      <c r="AH7" s="1783"/>
      <c r="AI7" s="1783"/>
      <c r="AJ7" s="1783"/>
      <c r="AK7" s="1783"/>
      <c r="AL7" s="1783"/>
      <c r="AM7" s="1784"/>
    </row>
    <row r="8" spans="2:45" ht="18" customHeight="1" thickBot="1" x14ac:dyDescent="0.2">
      <c r="B8" s="602"/>
      <c r="C8" s="602"/>
      <c r="D8" s="606"/>
      <c r="E8" s="606"/>
      <c r="F8" s="606"/>
      <c r="G8" s="606"/>
      <c r="H8" s="606"/>
      <c r="I8" s="606"/>
      <c r="J8" s="607"/>
      <c r="K8" s="607"/>
      <c r="L8" s="607"/>
      <c r="M8" s="607"/>
      <c r="N8" s="607"/>
      <c r="O8" s="607"/>
      <c r="P8" s="606"/>
      <c r="Q8" s="606"/>
      <c r="R8" s="606"/>
      <c r="S8" s="606"/>
      <c r="T8" s="1794" t="s">
        <v>36</v>
      </c>
      <c r="U8" s="1795"/>
      <c r="V8" s="1795"/>
      <c r="W8" s="1795"/>
      <c r="X8" s="1795"/>
      <c r="Y8" s="1795"/>
      <c r="Z8" s="1796"/>
      <c r="AA8" s="637">
        <f>【様式４】平均年齢別利用子ども数認定!X11</f>
        <v>0</v>
      </c>
      <c r="AB8" s="638">
        <f>【様式４】平均年齢別利用子ども数認定!Y11</f>
        <v>0</v>
      </c>
      <c r="AC8" s="637">
        <f>【様式４】平均年齢別利用子ども数認定!Z11</f>
        <v>0</v>
      </c>
      <c r="AD8" s="639">
        <f>【様式４】平均年齢別利用子ども数認定!AA11</f>
        <v>0</v>
      </c>
      <c r="AE8" s="638">
        <f>【様式４】平均年齢別利用子ども数認定!AB11</f>
        <v>0</v>
      </c>
      <c r="AF8" s="637">
        <f>【様式４】平均年齢別利用子ども数認定!AC11</f>
        <v>0</v>
      </c>
      <c r="AG8" s="638">
        <f>【様式４】平均年齢別利用子ども数認定!AD11</f>
        <v>0</v>
      </c>
      <c r="AH8" s="637">
        <f>【様式４】平均年齢別利用子ども数認定!AE11</f>
        <v>0</v>
      </c>
      <c r="AI8" s="639">
        <f>【様式４】平均年齢別利用子ども数認定!AF11</f>
        <v>0</v>
      </c>
      <c r="AJ8" s="639">
        <f>【様式４】平均年齢別利用子ども数認定!AG11</f>
        <v>0</v>
      </c>
      <c r="AK8" s="639">
        <f>【様式４】平均年齢別利用子ども数認定!AH11</f>
        <v>0</v>
      </c>
      <c r="AL8" s="638">
        <f>【様式４】平均年齢別利用子ども数認定!AI11</f>
        <v>0</v>
      </c>
      <c r="AM8" s="640">
        <f>【様式４】平均年齢別利用子ども数認定!AJ11</f>
        <v>0</v>
      </c>
    </row>
    <row r="9" spans="2:45" ht="18" customHeight="1" x14ac:dyDescent="0.15">
      <c r="B9" s="602"/>
      <c r="C9" s="602"/>
      <c r="D9" s="606"/>
      <c r="E9" s="606"/>
      <c r="F9" s="606"/>
      <c r="G9" s="606"/>
      <c r="H9" s="606"/>
      <c r="I9" s="606"/>
      <c r="J9" s="607"/>
      <c r="K9" s="607"/>
      <c r="L9" s="607"/>
      <c r="M9" s="607"/>
      <c r="N9" s="607"/>
      <c r="O9" s="607"/>
      <c r="P9" s="606"/>
      <c r="Q9" s="606"/>
      <c r="R9" s="606"/>
      <c r="S9" s="606"/>
      <c r="T9" s="606"/>
      <c r="U9" s="607"/>
      <c r="V9" s="607"/>
      <c r="W9" s="607"/>
      <c r="X9" s="607"/>
      <c r="Y9" s="607"/>
      <c r="Z9" s="607"/>
      <c r="AA9" s="608"/>
      <c r="AB9" s="608"/>
      <c r="AC9" s="608"/>
      <c r="AD9" s="608"/>
      <c r="AE9" s="608"/>
      <c r="AF9" s="608"/>
      <c r="AG9" s="608"/>
      <c r="AH9" s="608"/>
      <c r="AI9" s="608"/>
      <c r="AJ9" s="608"/>
      <c r="AK9" s="608"/>
      <c r="AL9" s="602"/>
      <c r="AM9" s="602"/>
    </row>
    <row r="10" spans="2:45" ht="18" customHeight="1" thickBot="1" x14ac:dyDescent="0.2">
      <c r="B10" s="562" t="s">
        <v>531</v>
      </c>
      <c r="C10" s="602"/>
      <c r="D10" s="736"/>
      <c r="E10" s="737"/>
      <c r="F10" s="737"/>
      <c r="G10" s="737"/>
      <c r="H10" s="737"/>
      <c r="I10" s="737"/>
      <c r="J10" s="737"/>
      <c r="K10" s="737"/>
      <c r="L10" s="737"/>
      <c r="M10" s="737"/>
      <c r="N10" s="737"/>
      <c r="O10" s="737"/>
      <c r="P10" s="737"/>
      <c r="Q10" s="737"/>
      <c r="R10" s="737"/>
      <c r="S10" s="738"/>
      <c r="T10" s="738"/>
      <c r="U10" s="738"/>
      <c r="V10" s="738"/>
      <c r="W10" s="738"/>
      <c r="X10" s="602"/>
      <c r="Y10" s="602"/>
      <c r="Z10" s="602"/>
      <c r="AA10" s="602"/>
      <c r="AB10" s="602"/>
      <c r="AC10" s="602"/>
      <c r="AD10" s="602"/>
      <c r="AE10" s="602"/>
      <c r="AF10" s="602"/>
      <c r="AG10" s="602"/>
      <c r="AH10" s="602"/>
      <c r="AI10" s="602"/>
      <c r="AJ10" s="602"/>
      <c r="AK10" s="602"/>
      <c r="AL10" s="602"/>
      <c r="AM10" s="602"/>
    </row>
    <row r="11" spans="2:45" ht="18" customHeight="1" x14ac:dyDescent="0.15">
      <c r="B11" s="636"/>
      <c r="C11" s="739" t="s">
        <v>14</v>
      </c>
      <c r="D11" s="1968" t="s">
        <v>204</v>
      </c>
      <c r="E11" s="1896"/>
      <c r="F11" s="1896"/>
      <c r="G11" s="1896"/>
      <c r="H11" s="1896"/>
      <c r="I11" s="1896"/>
      <c r="J11" s="1896"/>
      <c r="K11" s="1896"/>
      <c r="L11" s="1896"/>
      <c r="M11" s="1896"/>
      <c r="N11" s="1896"/>
      <c r="O11" s="1896"/>
      <c r="P11" s="1896"/>
      <c r="Q11" s="1896"/>
      <c r="R11" s="1896"/>
      <c r="S11" s="1896"/>
      <c r="T11" s="1896"/>
      <c r="U11" s="1969"/>
      <c r="V11" s="1966"/>
      <c r="W11" s="1967"/>
      <c r="X11" s="1967"/>
      <c r="Y11" s="1967"/>
      <c r="Z11" s="1967"/>
      <c r="AA11" s="1967"/>
      <c r="AB11" s="1967"/>
      <c r="AC11" s="1967"/>
      <c r="AD11" s="1967"/>
      <c r="AE11" s="1967"/>
      <c r="AF11" s="1967"/>
      <c r="AG11" s="1967"/>
      <c r="AH11" s="1967"/>
      <c r="AI11" s="1967"/>
      <c r="AJ11" s="1967"/>
      <c r="AK11" s="1967"/>
      <c r="AL11" s="1967"/>
      <c r="AM11" s="740" t="s">
        <v>18</v>
      </c>
    </row>
    <row r="12" spans="2:45" ht="32.25" customHeight="1" x14ac:dyDescent="0.15">
      <c r="B12" s="636"/>
      <c r="C12" s="741" t="s">
        <v>15</v>
      </c>
      <c r="D12" s="1920" t="s">
        <v>205</v>
      </c>
      <c r="E12" s="1921"/>
      <c r="F12" s="1921"/>
      <c r="G12" s="1922"/>
      <c r="H12" s="1922"/>
      <c r="I12" s="1922"/>
      <c r="J12" s="1922"/>
      <c r="K12" s="1922"/>
      <c r="L12" s="1922"/>
      <c r="M12" s="1922"/>
      <c r="N12" s="1922"/>
      <c r="O12" s="1922"/>
      <c r="P12" s="1922"/>
      <c r="Q12" s="1922"/>
      <c r="R12" s="1923"/>
      <c r="S12" s="1923"/>
      <c r="T12" s="1923"/>
      <c r="U12" s="1924"/>
      <c r="V12" s="1925"/>
      <c r="W12" s="1926"/>
      <c r="X12" s="1926"/>
      <c r="Y12" s="1926"/>
      <c r="Z12" s="1926"/>
      <c r="AA12" s="1926"/>
      <c r="AB12" s="1926"/>
      <c r="AC12" s="1926"/>
      <c r="AD12" s="1926"/>
      <c r="AE12" s="1926"/>
      <c r="AF12" s="1926"/>
      <c r="AG12" s="1926"/>
      <c r="AH12" s="1926"/>
      <c r="AI12" s="1926"/>
      <c r="AJ12" s="1926"/>
      <c r="AK12" s="1926"/>
      <c r="AL12" s="1926"/>
      <c r="AM12" s="742" t="s">
        <v>18</v>
      </c>
    </row>
    <row r="13" spans="2:45" ht="18" customHeight="1" x14ac:dyDescent="0.15">
      <c r="B13" s="636"/>
      <c r="C13" s="1874" t="s">
        <v>16</v>
      </c>
      <c r="D13" s="1934" t="s">
        <v>202</v>
      </c>
      <c r="E13" s="1935"/>
      <c r="F13" s="1935"/>
      <c r="G13" s="1936"/>
      <c r="H13" s="1936"/>
      <c r="I13" s="1936"/>
      <c r="J13" s="1936"/>
      <c r="K13" s="1936"/>
      <c r="L13" s="1936"/>
      <c r="M13" s="1936"/>
      <c r="N13" s="1936"/>
      <c r="O13" s="1936"/>
      <c r="P13" s="1936"/>
      <c r="Q13" s="1936"/>
      <c r="R13" s="1740"/>
      <c r="S13" s="1740"/>
      <c r="T13" s="1740"/>
      <c r="U13" s="1903"/>
      <c r="V13" s="1904" t="s">
        <v>188</v>
      </c>
      <c r="W13" s="1938"/>
      <c r="X13" s="1938"/>
      <c r="Y13" s="1938"/>
      <c r="Z13" s="1938"/>
      <c r="AA13" s="1938"/>
      <c r="AB13" s="1938"/>
      <c r="AC13" s="1938"/>
      <c r="AD13" s="1938"/>
      <c r="AE13" s="1904" t="s">
        <v>190</v>
      </c>
      <c r="AF13" s="1938"/>
      <c r="AG13" s="1938"/>
      <c r="AH13" s="1938"/>
      <c r="AI13" s="1938"/>
      <c r="AJ13" s="1938"/>
      <c r="AK13" s="1938"/>
      <c r="AL13" s="1938"/>
      <c r="AM13" s="1939"/>
    </row>
    <row r="14" spans="2:45" ht="18" customHeight="1" x14ac:dyDescent="0.15">
      <c r="B14" s="636"/>
      <c r="C14" s="1933"/>
      <c r="D14" s="1937"/>
      <c r="E14" s="1936"/>
      <c r="F14" s="1936"/>
      <c r="G14" s="1936"/>
      <c r="H14" s="1936"/>
      <c r="I14" s="1936"/>
      <c r="J14" s="1936"/>
      <c r="K14" s="1936"/>
      <c r="L14" s="1936"/>
      <c r="M14" s="1936"/>
      <c r="N14" s="1936"/>
      <c r="O14" s="1936"/>
      <c r="P14" s="1936"/>
      <c r="Q14" s="1936"/>
      <c r="R14" s="1740"/>
      <c r="S14" s="1740"/>
      <c r="T14" s="1740"/>
      <c r="U14" s="1903"/>
      <c r="V14" s="1940" t="str">
        <f>IF(V11-V12&gt;0,"〇","")</f>
        <v/>
      </c>
      <c r="W14" s="1941"/>
      <c r="X14" s="1941"/>
      <c r="Y14" s="1941"/>
      <c r="Z14" s="1941"/>
      <c r="AA14" s="1941"/>
      <c r="AB14" s="1941"/>
      <c r="AC14" s="1941"/>
      <c r="AD14" s="1942"/>
      <c r="AE14" s="1925"/>
      <c r="AF14" s="1943"/>
      <c r="AG14" s="1943"/>
      <c r="AH14" s="1943"/>
      <c r="AI14" s="1943"/>
      <c r="AJ14" s="1943"/>
      <c r="AK14" s="1943"/>
      <c r="AL14" s="1943"/>
      <c r="AM14" s="1944"/>
    </row>
    <row r="15" spans="2:45" ht="18" customHeight="1" x14ac:dyDescent="0.15">
      <c r="B15" s="636"/>
      <c r="C15" s="743" t="s">
        <v>24</v>
      </c>
      <c r="D15" s="1927" t="s">
        <v>27</v>
      </c>
      <c r="E15" s="1928"/>
      <c r="F15" s="1928"/>
      <c r="G15" s="1929"/>
      <c r="H15" s="1929"/>
      <c r="I15" s="1929"/>
      <c r="J15" s="1929"/>
      <c r="K15" s="1930"/>
      <c r="L15" s="744"/>
      <c r="M15" s="744"/>
      <c r="N15" s="744"/>
      <c r="O15" s="744"/>
      <c r="P15" s="744"/>
      <c r="Q15" s="744"/>
      <c r="R15" s="745"/>
      <c r="S15" s="745"/>
      <c r="T15" s="745"/>
      <c r="U15" s="746"/>
      <c r="V15" s="776"/>
      <c r="W15" s="1931" t="s">
        <v>77</v>
      </c>
      <c r="X15" s="1931"/>
      <c r="Y15" s="1931"/>
      <c r="Z15" s="1931"/>
      <c r="AA15" s="1931"/>
      <c r="AB15" s="1931"/>
      <c r="AC15" s="1931"/>
      <c r="AD15" s="1931"/>
      <c r="AE15" s="1931"/>
      <c r="AF15" s="1931"/>
      <c r="AG15" s="1931"/>
      <c r="AH15" s="1931"/>
      <c r="AI15" s="1931"/>
      <c r="AJ15" s="1931"/>
      <c r="AK15" s="1931"/>
      <c r="AL15" s="1931"/>
      <c r="AM15" s="1932"/>
    </row>
    <row r="16" spans="2:45" ht="18" customHeight="1" x14ac:dyDescent="0.15">
      <c r="B16" s="636"/>
      <c r="C16" s="617"/>
      <c r="D16" s="1945" t="s">
        <v>201</v>
      </c>
      <c r="E16" s="1946"/>
      <c r="F16" s="1946"/>
      <c r="G16" s="1947"/>
      <c r="H16" s="1947"/>
      <c r="I16" s="1947"/>
      <c r="J16" s="1947"/>
      <c r="K16" s="1947"/>
      <c r="L16" s="1947"/>
      <c r="M16" s="1947"/>
      <c r="N16" s="1947"/>
      <c r="O16" s="1947"/>
      <c r="P16" s="1947"/>
      <c r="Q16" s="1947"/>
      <c r="R16" s="563"/>
      <c r="S16" s="563"/>
      <c r="T16" s="563"/>
      <c r="U16" s="747"/>
      <c r="V16" s="776"/>
      <c r="W16" s="1959" t="s">
        <v>132</v>
      </c>
      <c r="X16" s="1959"/>
      <c r="Y16" s="1959"/>
      <c r="Z16" s="1959"/>
      <c r="AA16" s="1959"/>
      <c r="AB16" s="1959"/>
      <c r="AC16" s="1959"/>
      <c r="AD16" s="1959"/>
      <c r="AE16" s="1959"/>
      <c r="AF16" s="1959"/>
      <c r="AG16" s="1959"/>
      <c r="AH16" s="1959"/>
      <c r="AI16" s="1959"/>
      <c r="AJ16" s="1959"/>
      <c r="AK16" s="1959"/>
      <c r="AL16" s="1959"/>
      <c r="AM16" s="1960"/>
    </row>
    <row r="17" spans="2:39" ht="18" customHeight="1" x14ac:dyDescent="0.15">
      <c r="B17" s="636"/>
      <c r="C17" s="617"/>
      <c r="D17" s="1948"/>
      <c r="E17" s="1947"/>
      <c r="F17" s="1947"/>
      <c r="G17" s="1947"/>
      <c r="H17" s="1947"/>
      <c r="I17" s="1947"/>
      <c r="J17" s="1947"/>
      <c r="K17" s="1947"/>
      <c r="L17" s="1947"/>
      <c r="M17" s="1947"/>
      <c r="N17" s="1947"/>
      <c r="O17" s="1947"/>
      <c r="P17" s="1947"/>
      <c r="Q17" s="1947"/>
      <c r="R17" s="563"/>
      <c r="S17" s="563"/>
      <c r="T17" s="563"/>
      <c r="U17" s="747"/>
      <c r="V17" s="776"/>
      <c r="W17" s="1961" t="s">
        <v>133</v>
      </c>
      <c r="X17" s="1961"/>
      <c r="Y17" s="1961"/>
      <c r="Z17" s="1961"/>
      <c r="AA17" s="1961"/>
      <c r="AB17" s="1961"/>
      <c r="AC17" s="1961"/>
      <c r="AD17" s="1961"/>
      <c r="AE17" s="1961"/>
      <c r="AF17" s="1961"/>
      <c r="AG17" s="1961"/>
      <c r="AH17" s="1961"/>
      <c r="AI17" s="1961"/>
      <c r="AJ17" s="1961"/>
      <c r="AK17" s="1961"/>
      <c r="AL17" s="1961"/>
      <c r="AM17" s="1962"/>
    </row>
    <row r="18" spans="2:39" ht="18" customHeight="1" x14ac:dyDescent="0.15">
      <c r="B18" s="636"/>
      <c r="C18" s="617"/>
      <c r="D18" s="1949"/>
      <c r="E18" s="1950"/>
      <c r="F18" s="1950"/>
      <c r="G18" s="1950"/>
      <c r="H18" s="1950"/>
      <c r="I18" s="1950"/>
      <c r="J18" s="1950"/>
      <c r="K18" s="1950"/>
      <c r="L18" s="1950"/>
      <c r="M18" s="1950"/>
      <c r="N18" s="1950"/>
      <c r="O18" s="1950"/>
      <c r="P18" s="1950"/>
      <c r="Q18" s="1950"/>
      <c r="R18" s="748"/>
      <c r="S18" s="748"/>
      <c r="T18" s="748"/>
      <c r="U18" s="749"/>
      <c r="V18" s="776"/>
      <c r="W18" s="1963" t="s">
        <v>134</v>
      </c>
      <c r="X18" s="1963"/>
      <c r="Y18" s="1963"/>
      <c r="Z18" s="1963"/>
      <c r="AA18" s="1963"/>
      <c r="AB18" s="1963"/>
      <c r="AC18" s="1963"/>
      <c r="AD18" s="1963"/>
      <c r="AE18" s="1963"/>
      <c r="AF18" s="1963"/>
      <c r="AG18" s="1963"/>
      <c r="AH18" s="1963"/>
      <c r="AI18" s="1963"/>
      <c r="AJ18" s="1963"/>
      <c r="AK18" s="1963"/>
      <c r="AL18" s="1963"/>
      <c r="AM18" s="1964"/>
    </row>
    <row r="19" spans="2:39" ht="18" customHeight="1" thickBot="1" x14ac:dyDescent="0.2">
      <c r="B19" s="636"/>
      <c r="C19" s="626"/>
      <c r="D19" s="1954" t="s">
        <v>25</v>
      </c>
      <c r="E19" s="1915"/>
      <c r="F19" s="1915"/>
      <c r="G19" s="1955"/>
      <c r="H19" s="1955"/>
      <c r="I19" s="1955"/>
      <c r="J19" s="1955"/>
      <c r="K19" s="1955"/>
      <c r="L19" s="1955"/>
      <c r="M19" s="1955"/>
      <c r="N19" s="1955"/>
      <c r="O19" s="1955"/>
      <c r="P19" s="1955"/>
      <c r="Q19" s="1955"/>
      <c r="R19" s="750"/>
      <c r="S19" s="750"/>
      <c r="T19" s="750"/>
      <c r="U19" s="751"/>
      <c r="V19" s="1956"/>
      <c r="W19" s="1957"/>
      <c r="X19" s="1957"/>
      <c r="Y19" s="1957"/>
      <c r="Z19" s="1957"/>
      <c r="AA19" s="1957"/>
      <c r="AB19" s="1957"/>
      <c r="AC19" s="1957"/>
      <c r="AD19" s="1957"/>
      <c r="AE19" s="1957"/>
      <c r="AF19" s="1957"/>
      <c r="AG19" s="1957"/>
      <c r="AH19" s="1957"/>
      <c r="AI19" s="1957"/>
      <c r="AJ19" s="1957"/>
      <c r="AK19" s="1957"/>
      <c r="AL19" s="1957"/>
      <c r="AM19" s="1958"/>
    </row>
    <row r="20" spans="2:39" ht="18" customHeight="1" x14ac:dyDescent="0.15">
      <c r="B20" s="562"/>
      <c r="C20" s="602"/>
      <c r="D20" s="736"/>
      <c r="E20" s="737"/>
      <c r="F20" s="737"/>
      <c r="G20" s="737"/>
      <c r="H20" s="737"/>
      <c r="I20" s="737"/>
      <c r="J20" s="737"/>
      <c r="K20" s="737"/>
      <c r="L20" s="737"/>
      <c r="M20" s="737"/>
      <c r="N20" s="737"/>
      <c r="O20" s="737"/>
      <c r="P20" s="737"/>
      <c r="Q20" s="737"/>
      <c r="R20" s="737"/>
      <c r="S20" s="738"/>
      <c r="T20" s="738"/>
      <c r="U20" s="738"/>
      <c r="V20" s="738"/>
      <c r="W20" s="738"/>
      <c r="X20" s="602"/>
      <c r="Y20" s="602"/>
      <c r="Z20" s="602"/>
      <c r="AA20" s="602"/>
      <c r="AB20" s="602"/>
      <c r="AC20" s="602"/>
      <c r="AD20" s="602"/>
      <c r="AE20" s="602"/>
      <c r="AF20" s="602"/>
      <c r="AG20" s="602"/>
      <c r="AH20" s="602"/>
      <c r="AI20" s="602"/>
      <c r="AJ20" s="602"/>
      <c r="AK20" s="602"/>
      <c r="AL20" s="602"/>
      <c r="AM20" s="602"/>
    </row>
    <row r="21" spans="2:39" ht="18" customHeight="1" thickBot="1" x14ac:dyDescent="0.2">
      <c r="B21" s="602" t="s">
        <v>532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row>
    <row r="22" spans="2:39" ht="18" customHeight="1" thickBot="1" x14ac:dyDescent="0.2">
      <c r="B22" s="602"/>
      <c r="C22" s="611" t="s">
        <v>533</v>
      </c>
      <c r="D22" s="612" t="s">
        <v>534</v>
      </c>
      <c r="E22" s="612"/>
      <c r="F22" s="612"/>
      <c r="G22" s="612"/>
      <c r="H22" s="612"/>
      <c r="I22" s="612"/>
      <c r="J22" s="612"/>
      <c r="K22" s="612"/>
      <c r="L22" s="612"/>
      <c r="M22" s="612"/>
      <c r="N22" s="612"/>
      <c r="O22" s="612"/>
      <c r="P22" s="612"/>
      <c r="Q22" s="612"/>
      <c r="R22" s="612"/>
      <c r="S22" s="612"/>
      <c r="T22" s="612"/>
      <c r="U22" s="612"/>
      <c r="V22" s="1951"/>
      <c r="W22" s="1952"/>
      <c r="X22" s="1952"/>
      <c r="Y22" s="1952"/>
      <c r="Z22" s="1952"/>
      <c r="AA22" s="1952"/>
      <c r="AB22" s="1952"/>
      <c r="AC22" s="1952"/>
      <c r="AD22" s="1952"/>
      <c r="AE22" s="1952"/>
      <c r="AF22" s="1952"/>
      <c r="AG22" s="1952"/>
      <c r="AH22" s="1952"/>
      <c r="AI22" s="1952"/>
      <c r="AJ22" s="1952"/>
      <c r="AK22" s="1952"/>
      <c r="AL22" s="1952"/>
      <c r="AM22" s="1953"/>
    </row>
    <row r="23" spans="2:39" ht="18" customHeight="1" thickBot="1" x14ac:dyDescent="0.2">
      <c r="B23" s="602"/>
      <c r="C23" s="611" t="s">
        <v>15</v>
      </c>
      <c r="D23" s="612" t="s">
        <v>535</v>
      </c>
      <c r="E23" s="612"/>
      <c r="F23" s="612"/>
      <c r="G23" s="612"/>
      <c r="H23" s="612"/>
      <c r="I23" s="612"/>
      <c r="J23" s="612"/>
      <c r="K23" s="612"/>
      <c r="L23" s="612"/>
      <c r="M23" s="612"/>
      <c r="N23" s="612"/>
      <c r="O23" s="612"/>
      <c r="P23" s="612"/>
      <c r="Q23" s="612"/>
      <c r="R23" s="612"/>
      <c r="S23" s="612"/>
      <c r="T23" s="612"/>
      <c r="U23" s="612"/>
      <c r="V23" s="1763" t="s">
        <v>492</v>
      </c>
      <c r="W23" s="1764"/>
      <c r="X23" s="1764"/>
      <c r="Y23" s="1764"/>
      <c r="Z23" s="1764"/>
      <c r="AA23" s="1764"/>
      <c r="AB23" s="1764"/>
      <c r="AC23" s="1764"/>
      <c r="AD23" s="1764"/>
      <c r="AE23" s="1764"/>
      <c r="AF23" s="1764"/>
      <c r="AG23" s="1764"/>
      <c r="AH23" s="1764"/>
      <c r="AI23" s="1764"/>
      <c r="AJ23" s="1764"/>
      <c r="AK23" s="1764"/>
      <c r="AL23" s="1764"/>
      <c r="AM23" s="1765"/>
    </row>
    <row r="24" spans="2:39" ht="34.5" customHeight="1" x14ac:dyDescent="0.15">
      <c r="B24" s="602"/>
      <c r="C24" s="613" t="s">
        <v>493</v>
      </c>
      <c r="D24" s="1766" t="s">
        <v>536</v>
      </c>
      <c r="E24" s="1766"/>
      <c r="F24" s="1766"/>
      <c r="G24" s="1766"/>
      <c r="H24" s="1766"/>
      <c r="I24" s="1766"/>
      <c r="J24" s="1766"/>
      <c r="K24" s="1766"/>
      <c r="L24" s="1766"/>
      <c r="M24" s="1766"/>
      <c r="N24" s="1766"/>
      <c r="O24" s="1766"/>
      <c r="P24" s="1766"/>
      <c r="Q24" s="1766"/>
      <c r="R24" s="1766"/>
      <c r="S24" s="1766"/>
      <c r="T24" s="1766"/>
      <c r="U24" s="1766"/>
      <c r="V24" s="1766"/>
      <c r="W24" s="1766"/>
      <c r="X24" s="1766"/>
      <c r="Y24" s="1766"/>
      <c r="Z24" s="1766"/>
      <c r="AA24" s="1766"/>
      <c r="AB24" s="1766"/>
      <c r="AC24" s="1766"/>
      <c r="AD24" s="1766"/>
      <c r="AE24" s="1766"/>
      <c r="AF24" s="1766"/>
      <c r="AG24" s="1766"/>
      <c r="AH24" s="1766"/>
      <c r="AI24" s="1766"/>
      <c r="AJ24" s="1766"/>
      <c r="AK24" s="1766"/>
      <c r="AL24" s="1766"/>
      <c r="AM24" s="1766"/>
    </row>
    <row r="25" spans="2:39" ht="18" customHeight="1" x14ac:dyDescent="0.15">
      <c r="B25" s="602"/>
      <c r="C25" s="604"/>
      <c r="D25" s="602"/>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row>
    <row r="26" spans="2:39" ht="18" customHeight="1" thickBot="1" x14ac:dyDescent="0.2">
      <c r="B26" s="562" t="s">
        <v>537</v>
      </c>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3"/>
      <c r="AJ26" s="563"/>
      <c r="AK26" s="563"/>
      <c r="AL26" s="563"/>
      <c r="AM26" s="563"/>
    </row>
    <row r="27" spans="2:39" ht="34.5" customHeight="1" x14ac:dyDescent="0.15">
      <c r="B27" s="563"/>
      <c r="C27" s="614" t="s">
        <v>495</v>
      </c>
      <c r="D27" s="1767" t="s">
        <v>297</v>
      </c>
      <c r="E27" s="1768"/>
      <c r="F27" s="1768"/>
      <c r="G27" s="1768"/>
      <c r="H27" s="1768"/>
      <c r="I27" s="1768"/>
      <c r="J27" s="1768"/>
      <c r="K27" s="1768"/>
      <c r="L27" s="1768"/>
      <c r="M27" s="1768"/>
      <c r="N27" s="1768"/>
      <c r="O27" s="1768"/>
      <c r="P27" s="1768"/>
      <c r="Q27" s="1178"/>
      <c r="R27" s="1178"/>
      <c r="S27" s="1178"/>
      <c r="T27" s="1178"/>
      <c r="U27" s="1965"/>
      <c r="V27" s="1769">
        <f>ROUNDDOWN(V28+V35,-3)</f>
        <v>0</v>
      </c>
      <c r="W27" s="1770"/>
      <c r="X27" s="1770"/>
      <c r="Y27" s="1770"/>
      <c r="Z27" s="1770"/>
      <c r="AA27" s="1770"/>
      <c r="AB27" s="1770"/>
      <c r="AC27" s="1770"/>
      <c r="AD27" s="1770"/>
      <c r="AE27" s="1770"/>
      <c r="AF27" s="1770"/>
      <c r="AG27" s="1770"/>
      <c r="AH27" s="1770"/>
      <c r="AI27" s="1770"/>
      <c r="AJ27" s="1770"/>
      <c r="AK27" s="1770"/>
      <c r="AL27" s="1770"/>
      <c r="AM27" s="615" t="s">
        <v>18</v>
      </c>
    </row>
    <row r="28" spans="2:39" ht="18" customHeight="1" x14ac:dyDescent="0.15">
      <c r="B28" s="563"/>
      <c r="C28" s="616"/>
      <c r="D28" s="617"/>
      <c r="E28" s="1751" t="s">
        <v>557</v>
      </c>
      <c r="F28" s="1752"/>
      <c r="G28" s="1752"/>
      <c r="H28" s="1752"/>
      <c r="I28" s="1752"/>
      <c r="J28" s="1752"/>
      <c r="K28" s="1752"/>
      <c r="L28" s="1752"/>
      <c r="M28" s="1752"/>
      <c r="N28" s="1752"/>
      <c r="O28" s="1752"/>
      <c r="P28" s="1752"/>
      <c r="Q28" s="1753"/>
      <c r="R28" s="1753"/>
      <c r="S28" s="1753"/>
      <c r="T28" s="1753"/>
      <c r="U28" s="1912"/>
      <c r="V28" s="1792">
        <f>V29-V30-V31-V32</f>
        <v>0</v>
      </c>
      <c r="W28" s="1793"/>
      <c r="X28" s="1793"/>
      <c r="Y28" s="1793"/>
      <c r="Z28" s="1793"/>
      <c r="AA28" s="1793"/>
      <c r="AB28" s="1793"/>
      <c r="AC28" s="1793"/>
      <c r="AD28" s="1793"/>
      <c r="AE28" s="1793"/>
      <c r="AF28" s="1793"/>
      <c r="AG28" s="1793"/>
      <c r="AH28" s="1793"/>
      <c r="AI28" s="1793"/>
      <c r="AJ28" s="1793"/>
      <c r="AK28" s="1793"/>
      <c r="AL28" s="1793"/>
      <c r="AM28" s="618" t="s">
        <v>18</v>
      </c>
    </row>
    <row r="29" spans="2:39" ht="18" customHeight="1" x14ac:dyDescent="0.15">
      <c r="B29" s="563"/>
      <c r="C29" s="616"/>
      <c r="D29" s="617"/>
      <c r="E29" s="619"/>
      <c r="F29" s="1790" t="s">
        <v>327</v>
      </c>
      <c r="G29" s="1791"/>
      <c r="H29" s="1791"/>
      <c r="I29" s="1791"/>
      <c r="J29" s="1791"/>
      <c r="K29" s="1791"/>
      <c r="L29" s="1791"/>
      <c r="M29" s="1791"/>
      <c r="N29" s="1791"/>
      <c r="O29" s="1791"/>
      <c r="P29" s="1791"/>
      <c r="Q29" s="1740"/>
      <c r="R29" s="1740"/>
      <c r="S29" s="1740"/>
      <c r="T29" s="1740"/>
      <c r="U29" s="1903"/>
      <c r="V29" s="1741">
        <v>0</v>
      </c>
      <c r="W29" s="1742"/>
      <c r="X29" s="1742"/>
      <c r="Y29" s="1742"/>
      <c r="Z29" s="1742"/>
      <c r="AA29" s="1742"/>
      <c r="AB29" s="1742"/>
      <c r="AC29" s="1742"/>
      <c r="AD29" s="1742"/>
      <c r="AE29" s="1742"/>
      <c r="AF29" s="1742"/>
      <c r="AG29" s="1742"/>
      <c r="AH29" s="1742"/>
      <c r="AI29" s="1742"/>
      <c r="AJ29" s="1742"/>
      <c r="AK29" s="1742"/>
      <c r="AL29" s="1742"/>
      <c r="AM29" s="618" t="s">
        <v>18</v>
      </c>
    </row>
    <row r="30" spans="2:39" ht="18" customHeight="1" x14ac:dyDescent="0.15">
      <c r="B30" s="563"/>
      <c r="C30" s="616"/>
      <c r="D30" s="617"/>
      <c r="E30" s="619"/>
      <c r="F30" s="1738" t="s">
        <v>431</v>
      </c>
      <c r="G30" s="1739"/>
      <c r="H30" s="1739"/>
      <c r="I30" s="1739"/>
      <c r="J30" s="1739"/>
      <c r="K30" s="1739"/>
      <c r="L30" s="1739"/>
      <c r="M30" s="1739"/>
      <c r="N30" s="1739"/>
      <c r="O30" s="1739"/>
      <c r="P30" s="1739"/>
      <c r="Q30" s="1740"/>
      <c r="R30" s="1740"/>
      <c r="S30" s="1740"/>
      <c r="T30" s="1740"/>
      <c r="U30" s="1903"/>
      <c r="V30" s="1741">
        <v>0</v>
      </c>
      <c r="W30" s="1742"/>
      <c r="X30" s="1742"/>
      <c r="Y30" s="1742"/>
      <c r="Z30" s="1742"/>
      <c r="AA30" s="1742"/>
      <c r="AB30" s="1742"/>
      <c r="AC30" s="1742"/>
      <c r="AD30" s="1742"/>
      <c r="AE30" s="1742"/>
      <c r="AF30" s="1742"/>
      <c r="AG30" s="1742"/>
      <c r="AH30" s="1742"/>
      <c r="AI30" s="1742"/>
      <c r="AJ30" s="1742"/>
      <c r="AK30" s="1742"/>
      <c r="AL30" s="1742"/>
      <c r="AM30" s="618" t="s">
        <v>18</v>
      </c>
    </row>
    <row r="31" spans="2:39" ht="18" customHeight="1" x14ac:dyDescent="0.15">
      <c r="B31" s="563"/>
      <c r="C31" s="616"/>
      <c r="D31" s="617"/>
      <c r="E31" s="619"/>
      <c r="F31" s="1738" t="s">
        <v>496</v>
      </c>
      <c r="G31" s="1739"/>
      <c r="H31" s="1739"/>
      <c r="I31" s="1739"/>
      <c r="J31" s="1739"/>
      <c r="K31" s="1739"/>
      <c r="L31" s="1739"/>
      <c r="M31" s="1739"/>
      <c r="N31" s="1739"/>
      <c r="O31" s="1739"/>
      <c r="P31" s="1739"/>
      <c r="Q31" s="1740"/>
      <c r="R31" s="1740"/>
      <c r="S31" s="1740"/>
      <c r="T31" s="1740"/>
      <c r="U31" s="1903"/>
      <c r="V31" s="1741">
        <v>0</v>
      </c>
      <c r="W31" s="1742"/>
      <c r="X31" s="1742"/>
      <c r="Y31" s="1742"/>
      <c r="Z31" s="1742"/>
      <c r="AA31" s="1742"/>
      <c r="AB31" s="1742"/>
      <c r="AC31" s="1742"/>
      <c r="AD31" s="1742"/>
      <c r="AE31" s="1742"/>
      <c r="AF31" s="1742"/>
      <c r="AG31" s="1742"/>
      <c r="AH31" s="1742"/>
      <c r="AI31" s="1742"/>
      <c r="AJ31" s="1742"/>
      <c r="AK31" s="1742"/>
      <c r="AL31" s="1742"/>
      <c r="AM31" s="618" t="s">
        <v>18</v>
      </c>
    </row>
    <row r="32" spans="2:39" ht="18" customHeight="1" x14ac:dyDescent="0.15">
      <c r="B32" s="563"/>
      <c r="C32" s="616"/>
      <c r="D32" s="617"/>
      <c r="E32" s="620"/>
      <c r="F32" s="1751" t="s">
        <v>328</v>
      </c>
      <c r="G32" s="1752"/>
      <c r="H32" s="1752"/>
      <c r="I32" s="1752"/>
      <c r="J32" s="1752"/>
      <c r="K32" s="1752"/>
      <c r="L32" s="1752"/>
      <c r="M32" s="1752"/>
      <c r="N32" s="1752"/>
      <c r="O32" s="1752"/>
      <c r="P32" s="1752"/>
      <c r="Q32" s="1753"/>
      <c r="R32" s="1753"/>
      <c r="S32" s="1753"/>
      <c r="T32" s="1753"/>
      <c r="U32" s="1912"/>
      <c r="V32" s="1754">
        <f>V33+V34</f>
        <v>0</v>
      </c>
      <c r="W32" s="1755"/>
      <c r="X32" s="1755"/>
      <c r="Y32" s="1755"/>
      <c r="Z32" s="1755"/>
      <c r="AA32" s="1755"/>
      <c r="AB32" s="1755"/>
      <c r="AC32" s="1755"/>
      <c r="AD32" s="1755"/>
      <c r="AE32" s="1755"/>
      <c r="AF32" s="1755"/>
      <c r="AG32" s="1755"/>
      <c r="AH32" s="1755"/>
      <c r="AI32" s="1755"/>
      <c r="AJ32" s="1755"/>
      <c r="AK32" s="1755"/>
      <c r="AL32" s="1755"/>
      <c r="AM32" s="621" t="s">
        <v>18</v>
      </c>
    </row>
    <row r="33" spans="2:39" ht="31.5" customHeight="1" x14ac:dyDescent="0.15">
      <c r="B33" s="563"/>
      <c r="C33" s="616"/>
      <c r="D33" s="617"/>
      <c r="E33" s="619"/>
      <c r="F33" s="622"/>
      <c r="G33" s="1738" t="s">
        <v>497</v>
      </c>
      <c r="H33" s="1739"/>
      <c r="I33" s="1739"/>
      <c r="J33" s="1739"/>
      <c r="K33" s="1739"/>
      <c r="L33" s="1739"/>
      <c r="M33" s="1739"/>
      <c r="N33" s="1739"/>
      <c r="O33" s="1739"/>
      <c r="P33" s="1739"/>
      <c r="Q33" s="1740"/>
      <c r="R33" s="1740"/>
      <c r="S33" s="1740"/>
      <c r="T33" s="1740"/>
      <c r="U33" s="1903"/>
      <c r="V33" s="1741">
        <v>0</v>
      </c>
      <c r="W33" s="1742"/>
      <c r="X33" s="1742"/>
      <c r="Y33" s="1742"/>
      <c r="Z33" s="1742"/>
      <c r="AA33" s="1742"/>
      <c r="AB33" s="1742"/>
      <c r="AC33" s="1742"/>
      <c r="AD33" s="1742"/>
      <c r="AE33" s="1742"/>
      <c r="AF33" s="1742"/>
      <c r="AG33" s="1742"/>
      <c r="AH33" s="1742"/>
      <c r="AI33" s="1742"/>
      <c r="AJ33" s="1742"/>
      <c r="AK33" s="1742"/>
      <c r="AL33" s="1742"/>
      <c r="AM33" s="621" t="s">
        <v>18</v>
      </c>
    </row>
    <row r="34" spans="2:39" ht="18" customHeight="1" x14ac:dyDescent="0.15">
      <c r="B34" s="563"/>
      <c r="C34" s="616"/>
      <c r="D34" s="617"/>
      <c r="E34" s="623"/>
      <c r="F34" s="624"/>
      <c r="G34" s="1738" t="s">
        <v>498</v>
      </c>
      <c r="H34" s="1739"/>
      <c r="I34" s="1739"/>
      <c r="J34" s="1739"/>
      <c r="K34" s="1739"/>
      <c r="L34" s="1739"/>
      <c r="M34" s="1739"/>
      <c r="N34" s="1739"/>
      <c r="O34" s="1739"/>
      <c r="P34" s="1739"/>
      <c r="Q34" s="1740"/>
      <c r="R34" s="1740"/>
      <c r="S34" s="1740"/>
      <c r="T34" s="1740"/>
      <c r="U34" s="1903"/>
      <c r="V34" s="1741">
        <v>0</v>
      </c>
      <c r="W34" s="1742"/>
      <c r="X34" s="1742"/>
      <c r="Y34" s="1742"/>
      <c r="Z34" s="1742"/>
      <c r="AA34" s="1742"/>
      <c r="AB34" s="1742"/>
      <c r="AC34" s="1742"/>
      <c r="AD34" s="1742"/>
      <c r="AE34" s="1742"/>
      <c r="AF34" s="1742"/>
      <c r="AG34" s="1742"/>
      <c r="AH34" s="1742"/>
      <c r="AI34" s="1742"/>
      <c r="AJ34" s="1742"/>
      <c r="AK34" s="1742"/>
      <c r="AL34" s="1742"/>
      <c r="AM34" s="621" t="s">
        <v>18</v>
      </c>
    </row>
    <row r="35" spans="2:39" ht="18" customHeight="1" x14ac:dyDescent="0.15">
      <c r="B35" s="563"/>
      <c r="C35" s="616"/>
      <c r="D35" s="617"/>
      <c r="E35" s="1751" t="s">
        <v>538</v>
      </c>
      <c r="F35" s="1753"/>
      <c r="G35" s="1753"/>
      <c r="H35" s="1753"/>
      <c r="I35" s="1753"/>
      <c r="J35" s="1753"/>
      <c r="K35" s="1753"/>
      <c r="L35" s="1753"/>
      <c r="M35" s="1753"/>
      <c r="N35" s="1753"/>
      <c r="O35" s="1753"/>
      <c r="P35" s="1753"/>
      <c r="Q35" s="1753"/>
      <c r="R35" s="1753"/>
      <c r="S35" s="1753"/>
      <c r="T35" s="1753"/>
      <c r="U35" s="1912"/>
      <c r="V35" s="1913">
        <f>'【様式10別添１】賃金改善明細書（職員別）'!K38</f>
        <v>0</v>
      </c>
      <c r="W35" s="1914"/>
      <c r="X35" s="1914"/>
      <c r="Y35" s="1914"/>
      <c r="Z35" s="1914"/>
      <c r="AA35" s="1914"/>
      <c r="AB35" s="1914"/>
      <c r="AC35" s="1914"/>
      <c r="AD35" s="1914"/>
      <c r="AE35" s="1914"/>
      <c r="AF35" s="1914"/>
      <c r="AG35" s="1914"/>
      <c r="AH35" s="1914"/>
      <c r="AI35" s="1914"/>
      <c r="AJ35" s="1914"/>
      <c r="AK35" s="1914"/>
      <c r="AL35" s="1914"/>
      <c r="AM35" s="618" t="s">
        <v>18</v>
      </c>
    </row>
    <row r="36" spans="2:39" ht="57.75" customHeight="1" thickBot="1" x14ac:dyDescent="0.2">
      <c r="B36" s="563"/>
      <c r="C36" s="753" t="s">
        <v>539</v>
      </c>
      <c r="D36" s="1915" t="s">
        <v>556</v>
      </c>
      <c r="E36" s="1916"/>
      <c r="F36" s="1916"/>
      <c r="G36" s="1916"/>
      <c r="H36" s="1916"/>
      <c r="I36" s="1916"/>
      <c r="J36" s="1916"/>
      <c r="K36" s="1916"/>
      <c r="L36" s="1916"/>
      <c r="M36" s="1916"/>
      <c r="N36" s="1916"/>
      <c r="O36" s="1916"/>
      <c r="P36" s="1916"/>
      <c r="Q36" s="1916"/>
      <c r="R36" s="1916"/>
      <c r="S36" s="1916"/>
      <c r="T36" s="1916"/>
      <c r="U36" s="1916"/>
      <c r="V36" s="1917"/>
      <c r="W36" s="1918"/>
      <c r="X36" s="1918"/>
      <c r="Y36" s="1918"/>
      <c r="Z36" s="1918"/>
      <c r="AA36" s="1918"/>
      <c r="AB36" s="1918"/>
      <c r="AC36" s="1918"/>
      <c r="AD36" s="1918"/>
      <c r="AE36" s="1918"/>
      <c r="AF36" s="1918"/>
      <c r="AG36" s="1918"/>
      <c r="AH36" s="1918"/>
      <c r="AI36" s="1918"/>
      <c r="AJ36" s="1918"/>
      <c r="AK36" s="1918"/>
      <c r="AL36" s="1918"/>
      <c r="AM36" s="1919"/>
    </row>
    <row r="37" spans="2:39" ht="18" customHeight="1" x14ac:dyDescent="0.15">
      <c r="B37" s="602"/>
      <c r="C37" s="602"/>
      <c r="D37" s="628"/>
      <c r="E37" s="628"/>
      <c r="F37" s="628"/>
      <c r="G37" s="628"/>
      <c r="H37" s="628"/>
      <c r="I37" s="628"/>
      <c r="J37" s="628"/>
      <c r="K37" s="628"/>
      <c r="L37" s="628"/>
      <c r="M37" s="628"/>
      <c r="N37" s="628"/>
      <c r="O37" s="628"/>
      <c r="P37" s="628"/>
      <c r="Q37" s="628"/>
      <c r="R37" s="628"/>
      <c r="S37" s="628"/>
      <c r="T37" s="628"/>
      <c r="U37" s="628"/>
      <c r="V37" s="629"/>
      <c r="W37" s="629"/>
      <c r="X37" s="629"/>
      <c r="Y37" s="629"/>
      <c r="Z37" s="629"/>
      <c r="AA37" s="629"/>
      <c r="AB37" s="629"/>
      <c r="AC37" s="629"/>
      <c r="AD37" s="629"/>
      <c r="AE37" s="629"/>
      <c r="AF37" s="629"/>
      <c r="AG37" s="629"/>
      <c r="AH37" s="629"/>
      <c r="AI37" s="629"/>
      <c r="AJ37" s="629"/>
      <c r="AK37" s="629"/>
      <c r="AL37" s="629"/>
      <c r="AM37" s="629"/>
    </row>
    <row r="38" spans="2:39" ht="18" customHeight="1" thickBot="1" x14ac:dyDescent="0.2">
      <c r="B38" s="602" t="s">
        <v>540</v>
      </c>
      <c r="C38" s="602"/>
      <c r="D38" s="628"/>
      <c r="E38" s="628"/>
      <c r="F38" s="628"/>
      <c r="G38" s="628"/>
      <c r="H38" s="628"/>
      <c r="I38" s="628"/>
      <c r="J38" s="628"/>
      <c r="K38" s="628"/>
      <c r="L38" s="628"/>
      <c r="M38" s="628"/>
      <c r="N38" s="628"/>
      <c r="O38" s="628"/>
      <c r="P38" s="628"/>
      <c r="Q38" s="628"/>
      <c r="R38" s="628"/>
      <c r="S38" s="628"/>
      <c r="T38" s="628"/>
      <c r="U38" s="628"/>
      <c r="V38" s="629"/>
      <c r="W38" s="629"/>
      <c r="X38" s="629"/>
      <c r="Y38" s="629"/>
      <c r="Z38" s="629"/>
      <c r="AA38" s="629"/>
      <c r="AB38" s="629"/>
      <c r="AC38" s="629"/>
      <c r="AD38" s="629"/>
      <c r="AE38" s="629"/>
      <c r="AF38" s="629"/>
      <c r="AG38" s="629"/>
      <c r="AH38" s="629"/>
      <c r="AI38" s="629"/>
      <c r="AJ38" s="629"/>
      <c r="AK38" s="629"/>
      <c r="AL38" s="629"/>
      <c r="AM38" s="629"/>
    </row>
    <row r="39" spans="2:39" ht="18" customHeight="1" x14ac:dyDescent="0.15">
      <c r="B39" s="602"/>
      <c r="C39" s="609" t="s">
        <v>14</v>
      </c>
      <c r="D39" s="610" t="s">
        <v>541</v>
      </c>
      <c r="E39" s="610"/>
      <c r="F39" s="610"/>
      <c r="G39" s="610"/>
      <c r="H39" s="610"/>
      <c r="I39" s="610"/>
      <c r="J39" s="610"/>
      <c r="K39" s="610"/>
      <c r="L39" s="610"/>
      <c r="M39" s="610"/>
      <c r="N39" s="610"/>
      <c r="O39" s="610"/>
      <c r="P39" s="610"/>
      <c r="Q39" s="610"/>
      <c r="R39" s="610"/>
      <c r="S39" s="610"/>
      <c r="T39" s="610"/>
      <c r="U39" s="610"/>
      <c r="V39" s="1747">
        <f>【様式10別添２】配分変更一覧表!E17</f>
        <v>0</v>
      </c>
      <c r="W39" s="1748"/>
      <c r="X39" s="1748"/>
      <c r="Y39" s="1748"/>
      <c r="Z39" s="1748"/>
      <c r="AA39" s="1748"/>
      <c r="AB39" s="1748"/>
      <c r="AC39" s="1748"/>
      <c r="AD39" s="1748"/>
      <c r="AE39" s="1748"/>
      <c r="AF39" s="1748"/>
      <c r="AG39" s="1748"/>
      <c r="AH39" s="1748"/>
      <c r="AI39" s="1748"/>
      <c r="AJ39" s="1748"/>
      <c r="AK39" s="1748"/>
      <c r="AL39" s="1748"/>
      <c r="AM39" s="630" t="s">
        <v>490</v>
      </c>
    </row>
    <row r="40" spans="2:39" ht="18" customHeight="1" thickBot="1" x14ac:dyDescent="0.2">
      <c r="B40" s="602"/>
      <c r="C40" s="631" t="s">
        <v>15</v>
      </c>
      <c r="D40" s="632" t="s">
        <v>542</v>
      </c>
      <c r="E40" s="632"/>
      <c r="F40" s="632"/>
      <c r="G40" s="632"/>
      <c r="H40" s="632"/>
      <c r="I40" s="632"/>
      <c r="J40" s="632"/>
      <c r="K40" s="632"/>
      <c r="L40" s="632"/>
      <c r="M40" s="632"/>
      <c r="N40" s="632"/>
      <c r="O40" s="632"/>
      <c r="P40" s="632"/>
      <c r="Q40" s="632"/>
      <c r="R40" s="632"/>
      <c r="S40" s="632"/>
      <c r="T40" s="632"/>
      <c r="U40" s="633"/>
      <c r="V40" s="1749">
        <f>【様式10別添２】配分変更一覧表!F17</f>
        <v>0</v>
      </c>
      <c r="W40" s="1750"/>
      <c r="X40" s="1750"/>
      <c r="Y40" s="1750"/>
      <c r="Z40" s="1750"/>
      <c r="AA40" s="1750"/>
      <c r="AB40" s="1750"/>
      <c r="AC40" s="1750"/>
      <c r="AD40" s="1750"/>
      <c r="AE40" s="1750"/>
      <c r="AF40" s="1750"/>
      <c r="AG40" s="1750"/>
      <c r="AH40" s="1750"/>
      <c r="AI40" s="1750"/>
      <c r="AJ40" s="1750"/>
      <c r="AK40" s="1750"/>
      <c r="AL40" s="1750"/>
      <c r="AM40" s="634" t="s">
        <v>490</v>
      </c>
    </row>
    <row r="41" spans="2:39" ht="18" customHeight="1" x14ac:dyDescent="0.15">
      <c r="B41" s="602"/>
      <c r="C41" s="780" t="s">
        <v>579</v>
      </c>
      <c r="D41" s="780"/>
      <c r="E41" s="780"/>
      <c r="F41" s="780"/>
      <c r="G41" s="780"/>
      <c r="H41" s="780"/>
      <c r="I41" s="780"/>
      <c r="J41" s="780"/>
      <c r="K41" s="780"/>
      <c r="L41" s="780"/>
      <c r="M41" s="780"/>
      <c r="N41" s="780"/>
      <c r="O41" s="780"/>
      <c r="P41" s="780"/>
      <c r="Q41" s="780"/>
      <c r="R41" s="780"/>
      <c r="S41" s="780"/>
      <c r="T41" s="780"/>
      <c r="U41" s="780"/>
      <c r="V41" s="782"/>
      <c r="W41" s="783"/>
      <c r="X41" s="783"/>
      <c r="Y41" s="783"/>
      <c r="Z41" s="783"/>
      <c r="AA41" s="783"/>
      <c r="AB41" s="783"/>
      <c r="AC41" s="783"/>
      <c r="AD41" s="783"/>
      <c r="AE41" s="783"/>
      <c r="AF41" s="783"/>
      <c r="AG41" s="783"/>
      <c r="AH41" s="783"/>
      <c r="AI41" s="783"/>
      <c r="AJ41" s="783"/>
      <c r="AK41" s="783"/>
      <c r="AL41" s="783"/>
      <c r="AM41" s="781"/>
    </row>
    <row r="42" spans="2:39" ht="18" customHeight="1" x14ac:dyDescent="0.15">
      <c r="B42" s="602"/>
      <c r="C42" s="602"/>
      <c r="D42" s="628"/>
      <c r="E42" s="628"/>
      <c r="F42" s="628"/>
      <c r="G42" s="628"/>
      <c r="H42" s="628"/>
      <c r="I42" s="628"/>
      <c r="J42" s="628"/>
      <c r="K42" s="628"/>
      <c r="L42" s="628"/>
      <c r="M42" s="628"/>
      <c r="N42" s="628"/>
      <c r="O42" s="628"/>
      <c r="P42" s="628"/>
      <c r="Q42" s="628"/>
      <c r="R42" s="628"/>
      <c r="S42" s="628"/>
      <c r="T42" s="628"/>
      <c r="U42" s="628"/>
      <c r="V42" s="629"/>
      <c r="W42" s="629"/>
      <c r="X42" s="629"/>
      <c r="Y42" s="629"/>
      <c r="Z42" s="629"/>
      <c r="AA42" s="629"/>
      <c r="AB42" s="629"/>
      <c r="AC42" s="629"/>
      <c r="AD42" s="629"/>
      <c r="AE42" s="629"/>
      <c r="AF42" s="629"/>
      <c r="AG42" s="629"/>
      <c r="AH42" s="629"/>
      <c r="AI42" s="629"/>
      <c r="AJ42" s="629"/>
      <c r="AK42" s="629"/>
      <c r="AL42" s="629"/>
      <c r="AM42" s="629"/>
    </row>
    <row r="43" spans="2:39" ht="18" customHeight="1" thickBot="1" x14ac:dyDescent="0.2">
      <c r="B43" s="562" t="s">
        <v>263</v>
      </c>
      <c r="C43" s="602"/>
      <c r="D43" s="736"/>
      <c r="E43" s="737"/>
      <c r="F43" s="737"/>
      <c r="G43" s="737"/>
      <c r="H43" s="737"/>
      <c r="I43" s="737"/>
      <c r="J43" s="737"/>
      <c r="K43" s="737"/>
      <c r="L43" s="737"/>
      <c r="M43" s="737"/>
      <c r="N43" s="737"/>
      <c r="O43" s="737"/>
      <c r="P43" s="737"/>
      <c r="Q43" s="737"/>
      <c r="R43" s="737"/>
      <c r="S43" s="738"/>
      <c r="T43" s="738"/>
      <c r="U43" s="738"/>
      <c r="V43" s="738"/>
      <c r="W43" s="738"/>
      <c r="X43" s="602"/>
      <c r="Y43" s="602"/>
      <c r="Z43" s="602"/>
      <c r="AA43" s="602"/>
      <c r="AB43" s="602"/>
      <c r="AC43" s="602"/>
      <c r="AD43" s="602"/>
      <c r="AE43" s="602"/>
      <c r="AF43" s="602"/>
      <c r="AG43" s="602"/>
      <c r="AH43" s="602"/>
      <c r="AI43" s="602"/>
      <c r="AJ43" s="602"/>
      <c r="AK43" s="602"/>
      <c r="AL43" s="602"/>
      <c r="AM43" s="602"/>
    </row>
    <row r="44" spans="2:39" ht="105" customHeight="1" x14ac:dyDescent="0.15">
      <c r="B44" s="602"/>
      <c r="C44" s="754" t="s">
        <v>14</v>
      </c>
      <c r="D44" s="1894" t="s">
        <v>582</v>
      </c>
      <c r="E44" s="1895"/>
      <c r="F44" s="1895"/>
      <c r="G44" s="1895"/>
      <c r="H44" s="1895"/>
      <c r="I44" s="1895"/>
      <c r="J44" s="1895"/>
      <c r="K44" s="1895"/>
      <c r="L44" s="1895"/>
      <c r="M44" s="1895"/>
      <c r="N44" s="1895"/>
      <c r="O44" s="1895"/>
      <c r="P44" s="1895"/>
      <c r="Q44" s="1895"/>
      <c r="R44" s="1896"/>
      <c r="S44" s="1896"/>
      <c r="T44" s="1896"/>
      <c r="U44" s="1896"/>
      <c r="V44" s="1897">
        <f>V22-('【様式10別添１】賃金改善明細書（職員別）'!H38+'【様式10別添１】賃金改善明細書（職員別）'!K38)</f>
        <v>0</v>
      </c>
      <c r="W44" s="1898"/>
      <c r="X44" s="1898"/>
      <c r="Y44" s="1898"/>
      <c r="Z44" s="1898"/>
      <c r="AA44" s="1898"/>
      <c r="AB44" s="1898"/>
      <c r="AC44" s="1898"/>
      <c r="AD44" s="1898"/>
      <c r="AE44" s="1898"/>
      <c r="AF44" s="1898"/>
      <c r="AG44" s="1898"/>
      <c r="AH44" s="1898"/>
      <c r="AI44" s="1898"/>
      <c r="AJ44" s="1898"/>
      <c r="AK44" s="1898"/>
      <c r="AL44" s="1898"/>
      <c r="AM44" s="755" t="s">
        <v>18</v>
      </c>
    </row>
    <row r="45" spans="2:39" ht="18" customHeight="1" x14ac:dyDescent="0.15">
      <c r="B45" s="602"/>
      <c r="C45" s="756" t="s">
        <v>203</v>
      </c>
      <c r="D45" s="757"/>
      <c r="E45" s="757"/>
      <c r="F45" s="757"/>
      <c r="G45" s="757"/>
      <c r="H45" s="757"/>
      <c r="I45" s="757"/>
      <c r="J45" s="757"/>
      <c r="K45" s="757"/>
      <c r="L45" s="757"/>
      <c r="M45" s="757"/>
      <c r="N45" s="757"/>
      <c r="O45" s="757"/>
      <c r="P45" s="758"/>
      <c r="Q45" s="757"/>
      <c r="R45" s="757"/>
      <c r="S45" s="759"/>
      <c r="T45" s="759"/>
      <c r="U45" s="759"/>
      <c r="V45" s="759"/>
      <c r="W45" s="759"/>
      <c r="X45" s="759"/>
      <c r="Y45" s="759"/>
      <c r="Z45" s="759"/>
      <c r="AA45" s="759"/>
      <c r="AB45" s="759"/>
      <c r="AC45" s="759"/>
      <c r="AD45" s="759"/>
      <c r="AE45" s="759"/>
      <c r="AF45" s="759"/>
      <c r="AG45" s="759"/>
      <c r="AH45" s="759"/>
      <c r="AI45" s="760"/>
      <c r="AJ45" s="760"/>
      <c r="AK45" s="760"/>
      <c r="AL45" s="761"/>
      <c r="AM45" s="762"/>
    </row>
    <row r="46" spans="2:39" ht="18" customHeight="1" x14ac:dyDescent="0.15">
      <c r="B46" s="602"/>
      <c r="C46" s="1869" t="s">
        <v>15</v>
      </c>
      <c r="D46" s="1900" t="s">
        <v>199</v>
      </c>
      <c r="E46" s="1753"/>
      <c r="F46" s="1753"/>
      <c r="G46" s="1753"/>
      <c r="H46" s="1753"/>
      <c r="I46" s="1753"/>
      <c r="J46" s="1753"/>
      <c r="K46" s="1753"/>
      <c r="L46" s="1753"/>
      <c r="M46" s="1753"/>
      <c r="N46" s="1753"/>
      <c r="O46" s="1753"/>
      <c r="P46" s="1753"/>
      <c r="Q46" s="1753"/>
      <c r="R46" s="1753"/>
      <c r="S46" s="1753"/>
      <c r="T46" s="1753"/>
      <c r="U46" s="1753"/>
      <c r="V46" s="1902" t="s">
        <v>188</v>
      </c>
      <c r="W46" s="1740"/>
      <c r="X46" s="1740"/>
      <c r="Y46" s="1740"/>
      <c r="Z46" s="1740"/>
      <c r="AA46" s="1740"/>
      <c r="AB46" s="1740"/>
      <c r="AC46" s="1740"/>
      <c r="AD46" s="1903"/>
      <c r="AE46" s="1904" t="s">
        <v>190</v>
      </c>
      <c r="AF46" s="1740"/>
      <c r="AG46" s="1740"/>
      <c r="AH46" s="1740"/>
      <c r="AI46" s="1740"/>
      <c r="AJ46" s="1740"/>
      <c r="AK46" s="1740"/>
      <c r="AL46" s="1740"/>
      <c r="AM46" s="1905"/>
    </row>
    <row r="47" spans="2:39" ht="18" customHeight="1" x14ac:dyDescent="0.15">
      <c r="B47" s="602"/>
      <c r="C47" s="1899"/>
      <c r="D47" s="1901"/>
      <c r="E47" s="1879"/>
      <c r="F47" s="1879"/>
      <c r="G47" s="1879"/>
      <c r="H47" s="1879"/>
      <c r="I47" s="1879"/>
      <c r="J47" s="1879"/>
      <c r="K47" s="1879"/>
      <c r="L47" s="1879"/>
      <c r="M47" s="1879"/>
      <c r="N47" s="1879"/>
      <c r="O47" s="1879"/>
      <c r="P47" s="1879"/>
      <c r="Q47" s="1879"/>
      <c r="R47" s="1879"/>
      <c r="S47" s="1879"/>
      <c r="T47" s="1879"/>
      <c r="U47" s="1879"/>
      <c r="V47" s="1906" t="str">
        <f>IF(V44&gt;0,"〇","")</f>
        <v/>
      </c>
      <c r="W47" s="1907"/>
      <c r="X47" s="1907"/>
      <c r="Y47" s="1907"/>
      <c r="Z47" s="1907"/>
      <c r="AA47" s="1907"/>
      <c r="AB47" s="1907"/>
      <c r="AC47" s="1907"/>
      <c r="AD47" s="1908"/>
      <c r="AE47" s="1909"/>
      <c r="AF47" s="1910"/>
      <c r="AG47" s="1910"/>
      <c r="AH47" s="1910"/>
      <c r="AI47" s="1910"/>
      <c r="AJ47" s="1910"/>
      <c r="AK47" s="1910"/>
      <c r="AL47" s="1910"/>
      <c r="AM47" s="1911"/>
    </row>
    <row r="48" spans="2:39" ht="18" customHeight="1" x14ac:dyDescent="0.15">
      <c r="B48" s="602"/>
      <c r="C48" s="1869" t="s">
        <v>16</v>
      </c>
      <c r="D48" s="1872" t="s">
        <v>26</v>
      </c>
      <c r="E48" s="1873"/>
      <c r="F48" s="1873"/>
      <c r="G48" s="1873"/>
      <c r="H48" s="1873"/>
      <c r="I48" s="1873"/>
      <c r="J48" s="1873"/>
      <c r="K48" s="1873"/>
      <c r="L48" s="1873"/>
      <c r="M48" s="1873"/>
      <c r="N48" s="1873"/>
      <c r="O48" s="1873"/>
      <c r="P48" s="1873"/>
      <c r="Q48" s="1873"/>
      <c r="R48" s="1873"/>
      <c r="S48" s="1753"/>
      <c r="T48" s="1753"/>
      <c r="U48" s="1753"/>
      <c r="V48" s="777"/>
      <c r="W48" s="763" t="s">
        <v>77</v>
      </c>
      <c r="X48" s="763"/>
      <c r="Y48" s="641"/>
      <c r="Z48" s="641"/>
      <c r="AA48" s="641"/>
      <c r="AB48" s="763"/>
      <c r="AC48" s="763"/>
      <c r="AD48" s="763"/>
      <c r="AE48" s="763"/>
      <c r="AF48" s="763"/>
      <c r="AG48" s="763"/>
      <c r="AH48" s="763"/>
      <c r="AI48" s="763"/>
      <c r="AJ48" s="763"/>
      <c r="AK48" s="763"/>
      <c r="AL48" s="763"/>
      <c r="AM48" s="764"/>
    </row>
    <row r="49" spans="2:39" ht="18" customHeight="1" x14ac:dyDescent="0.15">
      <c r="B49" s="602"/>
      <c r="C49" s="1870"/>
      <c r="D49" s="1874"/>
      <c r="E49" s="1875"/>
      <c r="F49" s="1875"/>
      <c r="G49" s="1875"/>
      <c r="H49" s="1875"/>
      <c r="I49" s="1875"/>
      <c r="J49" s="1875"/>
      <c r="K49" s="1875"/>
      <c r="L49" s="1875"/>
      <c r="M49" s="1875"/>
      <c r="N49" s="1875"/>
      <c r="O49" s="1875"/>
      <c r="P49" s="1875"/>
      <c r="Q49" s="1875"/>
      <c r="R49" s="1875"/>
      <c r="S49" s="1876"/>
      <c r="T49" s="1876"/>
      <c r="U49" s="1876"/>
      <c r="V49" s="777"/>
      <c r="W49" s="765" t="s">
        <v>132</v>
      </c>
      <c r="X49" s="766"/>
      <c r="Y49" s="641"/>
      <c r="Z49" s="641"/>
      <c r="AA49" s="641"/>
      <c r="AB49" s="766"/>
      <c r="AC49" s="766"/>
      <c r="AD49" s="766"/>
      <c r="AE49" s="766"/>
      <c r="AF49" s="766"/>
      <c r="AG49" s="766"/>
      <c r="AH49" s="766"/>
      <c r="AI49" s="766"/>
      <c r="AJ49" s="766"/>
      <c r="AK49" s="766"/>
      <c r="AL49" s="766"/>
      <c r="AM49" s="767"/>
    </row>
    <row r="50" spans="2:39" ht="18" customHeight="1" x14ac:dyDescent="0.15">
      <c r="B50" s="602"/>
      <c r="C50" s="1870"/>
      <c r="D50" s="1874"/>
      <c r="E50" s="1875"/>
      <c r="F50" s="1875"/>
      <c r="G50" s="1875"/>
      <c r="H50" s="1875"/>
      <c r="I50" s="1875"/>
      <c r="J50" s="1875"/>
      <c r="K50" s="1875"/>
      <c r="L50" s="1875"/>
      <c r="M50" s="1875"/>
      <c r="N50" s="1875"/>
      <c r="O50" s="1875"/>
      <c r="P50" s="1875"/>
      <c r="Q50" s="1875"/>
      <c r="R50" s="1875"/>
      <c r="S50" s="1876"/>
      <c r="T50" s="1876"/>
      <c r="U50" s="1876"/>
      <c r="V50" s="777"/>
      <c r="W50" s="765" t="s">
        <v>133</v>
      </c>
      <c r="X50" s="765"/>
      <c r="Y50" s="641"/>
      <c r="Z50" s="641"/>
      <c r="AA50" s="641"/>
      <c r="AB50" s="765"/>
      <c r="AC50" s="765"/>
      <c r="AD50" s="765"/>
      <c r="AE50" s="765"/>
      <c r="AF50" s="765"/>
      <c r="AG50" s="765"/>
      <c r="AH50" s="765"/>
      <c r="AI50" s="765"/>
      <c r="AJ50" s="765"/>
      <c r="AK50" s="765"/>
      <c r="AL50" s="765"/>
      <c r="AM50" s="768"/>
    </row>
    <row r="51" spans="2:39" ht="18" customHeight="1" x14ac:dyDescent="0.15">
      <c r="B51" s="602"/>
      <c r="C51" s="1871"/>
      <c r="D51" s="1877"/>
      <c r="E51" s="1878"/>
      <c r="F51" s="1878"/>
      <c r="G51" s="1878"/>
      <c r="H51" s="1878"/>
      <c r="I51" s="1878"/>
      <c r="J51" s="1878"/>
      <c r="K51" s="1878"/>
      <c r="L51" s="1878"/>
      <c r="M51" s="1878"/>
      <c r="N51" s="1878"/>
      <c r="O51" s="1878"/>
      <c r="P51" s="1878"/>
      <c r="Q51" s="1878"/>
      <c r="R51" s="1878"/>
      <c r="S51" s="1879"/>
      <c r="T51" s="1879"/>
      <c r="U51" s="1879"/>
      <c r="V51" s="777"/>
      <c r="W51" s="769" t="s">
        <v>134</v>
      </c>
      <c r="X51" s="770"/>
      <c r="Y51" s="771"/>
      <c r="Z51" s="771"/>
      <c r="AA51" s="771"/>
      <c r="AB51" s="770"/>
      <c r="AC51" s="770"/>
      <c r="AD51" s="770"/>
      <c r="AE51" s="770"/>
      <c r="AF51" s="770"/>
      <c r="AG51" s="770"/>
      <c r="AH51" s="770"/>
      <c r="AI51" s="770"/>
      <c r="AJ51" s="770"/>
      <c r="AK51" s="770"/>
      <c r="AL51" s="770"/>
      <c r="AM51" s="772"/>
    </row>
    <row r="52" spans="2:39" ht="18" customHeight="1" x14ac:dyDescent="0.15">
      <c r="B52" s="602"/>
      <c r="C52" s="1869" t="s">
        <v>24</v>
      </c>
      <c r="D52" s="1881" t="s">
        <v>543</v>
      </c>
      <c r="E52" s="1882"/>
      <c r="F52" s="1882"/>
      <c r="G52" s="1882"/>
      <c r="H52" s="1882"/>
      <c r="I52" s="1882"/>
      <c r="J52" s="1882"/>
      <c r="K52" s="1882"/>
      <c r="L52" s="1882"/>
      <c r="M52" s="1882"/>
      <c r="N52" s="1882"/>
      <c r="O52" s="1882"/>
      <c r="P52" s="1882"/>
      <c r="Q52" s="1882"/>
      <c r="R52" s="1882"/>
      <c r="S52" s="1753"/>
      <c r="T52" s="1753"/>
      <c r="U52" s="1753"/>
      <c r="V52" s="1886"/>
      <c r="W52" s="1887"/>
      <c r="X52" s="1887"/>
      <c r="Y52" s="1887"/>
      <c r="Z52" s="1887"/>
      <c r="AA52" s="1887"/>
      <c r="AB52" s="1887"/>
      <c r="AC52" s="1887"/>
      <c r="AD52" s="1887"/>
      <c r="AE52" s="1887"/>
      <c r="AF52" s="1887"/>
      <c r="AG52" s="1887"/>
      <c r="AH52" s="1887"/>
      <c r="AI52" s="1887"/>
      <c r="AJ52" s="1887"/>
      <c r="AK52" s="1888"/>
      <c r="AL52" s="1888"/>
      <c r="AM52" s="1889"/>
    </row>
    <row r="53" spans="2:39" ht="18" customHeight="1" x14ac:dyDescent="0.15">
      <c r="B53" s="602"/>
      <c r="C53" s="1870"/>
      <c r="D53" s="1194"/>
      <c r="E53" s="1883"/>
      <c r="F53" s="1883"/>
      <c r="G53" s="1883"/>
      <c r="H53" s="1883"/>
      <c r="I53" s="1883"/>
      <c r="J53" s="1883"/>
      <c r="K53" s="1883"/>
      <c r="L53" s="1883"/>
      <c r="M53" s="1883"/>
      <c r="N53" s="1883"/>
      <c r="O53" s="1883"/>
      <c r="P53" s="1883"/>
      <c r="Q53" s="1883"/>
      <c r="R53" s="1883"/>
      <c r="S53" s="1876"/>
      <c r="T53" s="1876"/>
      <c r="U53" s="1876"/>
      <c r="V53" s="1890"/>
      <c r="W53" s="1891"/>
      <c r="X53" s="1891"/>
      <c r="Y53" s="1891"/>
      <c r="Z53" s="1891"/>
      <c r="AA53" s="1891"/>
      <c r="AB53" s="1891"/>
      <c r="AC53" s="1891"/>
      <c r="AD53" s="1891"/>
      <c r="AE53" s="1891"/>
      <c r="AF53" s="1891"/>
      <c r="AG53" s="1891"/>
      <c r="AH53" s="1891"/>
      <c r="AI53" s="1891"/>
      <c r="AJ53" s="1891"/>
      <c r="AK53" s="1892"/>
      <c r="AL53" s="1892"/>
      <c r="AM53" s="1893"/>
    </row>
    <row r="54" spans="2:39" ht="18" customHeight="1" thickBot="1" x14ac:dyDescent="0.2">
      <c r="B54" s="602"/>
      <c r="C54" s="1880"/>
      <c r="D54" s="1884"/>
      <c r="E54" s="1885"/>
      <c r="F54" s="1885"/>
      <c r="G54" s="1885"/>
      <c r="H54" s="1885"/>
      <c r="I54" s="1885"/>
      <c r="J54" s="1885"/>
      <c r="K54" s="1885"/>
      <c r="L54" s="1885"/>
      <c r="M54" s="1885"/>
      <c r="N54" s="1885"/>
      <c r="O54" s="1885"/>
      <c r="P54" s="1885"/>
      <c r="Q54" s="1885"/>
      <c r="R54" s="1885"/>
      <c r="S54" s="1184"/>
      <c r="T54" s="1184"/>
      <c r="U54" s="1184"/>
      <c r="V54" s="778"/>
      <c r="W54" s="773"/>
      <c r="X54" s="773"/>
      <c r="Y54" s="773"/>
      <c r="Z54" s="773"/>
      <c r="AA54" s="773"/>
      <c r="AB54" s="773"/>
      <c r="AC54" s="773"/>
      <c r="AD54" s="773"/>
      <c r="AE54" s="773"/>
      <c r="AF54" s="773"/>
      <c r="AG54" s="773"/>
      <c r="AH54" s="773"/>
      <c r="AI54" s="773"/>
      <c r="AJ54" s="773"/>
      <c r="AK54" s="774"/>
      <c r="AL54" s="774"/>
      <c r="AM54" s="775"/>
    </row>
    <row r="55" spans="2:39" ht="18" customHeight="1" x14ac:dyDescent="0.15">
      <c r="B55" s="602"/>
      <c r="C55" s="602" t="s">
        <v>126</v>
      </c>
      <c r="D55" s="734" t="s">
        <v>544</v>
      </c>
      <c r="E55" s="628"/>
      <c r="F55" s="628"/>
      <c r="G55" s="628"/>
      <c r="H55" s="628"/>
      <c r="I55" s="628"/>
      <c r="J55" s="628"/>
      <c r="K55" s="628"/>
      <c r="L55" s="628"/>
      <c r="M55" s="628"/>
      <c r="N55" s="628"/>
      <c r="O55" s="628"/>
      <c r="P55" s="628"/>
      <c r="Q55" s="628"/>
      <c r="R55" s="628"/>
      <c r="S55" s="628"/>
      <c r="T55" s="628"/>
      <c r="U55" s="628"/>
      <c r="V55" s="629"/>
      <c r="W55" s="629"/>
      <c r="X55" s="629"/>
      <c r="Y55" s="629"/>
      <c r="Z55" s="629"/>
      <c r="AA55" s="629"/>
      <c r="AB55" s="629"/>
      <c r="AC55" s="629"/>
      <c r="AD55" s="629"/>
      <c r="AE55" s="629"/>
      <c r="AF55" s="629"/>
      <c r="AG55" s="629"/>
      <c r="AH55" s="629"/>
      <c r="AI55" s="629"/>
      <c r="AJ55" s="629"/>
      <c r="AK55" s="629"/>
      <c r="AL55" s="629"/>
      <c r="AM55" s="629"/>
    </row>
    <row r="56" spans="2:39" ht="18" customHeight="1" x14ac:dyDescent="0.15">
      <c r="B56" s="602"/>
      <c r="C56" s="602"/>
      <c r="D56" s="628"/>
      <c r="E56" s="628"/>
      <c r="F56" s="628"/>
      <c r="G56" s="628"/>
      <c r="H56" s="628"/>
      <c r="I56" s="628"/>
      <c r="J56" s="628"/>
      <c r="K56" s="628"/>
      <c r="L56" s="628"/>
      <c r="M56" s="628"/>
      <c r="N56" s="628"/>
      <c r="O56" s="628"/>
      <c r="P56" s="628"/>
      <c r="Q56" s="628"/>
      <c r="R56" s="628"/>
      <c r="S56" s="628"/>
      <c r="T56" s="628"/>
      <c r="U56" s="628"/>
      <c r="V56" s="629"/>
      <c r="W56" s="629"/>
      <c r="X56" s="629"/>
      <c r="Y56" s="629"/>
      <c r="Z56" s="629"/>
      <c r="AA56" s="629"/>
      <c r="AB56" s="629"/>
      <c r="AC56" s="629"/>
      <c r="AD56" s="629"/>
      <c r="AE56" s="629"/>
      <c r="AF56" s="629"/>
      <c r="AG56" s="629"/>
      <c r="AH56" s="629"/>
      <c r="AI56" s="629"/>
      <c r="AJ56" s="629"/>
      <c r="AK56" s="629"/>
      <c r="AL56" s="629"/>
      <c r="AM56" s="629"/>
    </row>
    <row r="57" spans="2:39" ht="18" customHeight="1" x14ac:dyDescent="0.15">
      <c r="B57" s="602"/>
      <c r="C57" s="602" t="s">
        <v>502</v>
      </c>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602"/>
    </row>
    <row r="58" spans="2:39" ht="18" customHeight="1" x14ac:dyDescent="0.15">
      <c r="B58" s="602"/>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row>
    <row r="59" spans="2:39" ht="18" customHeight="1" x14ac:dyDescent="0.15">
      <c r="B59" s="602"/>
      <c r="C59" s="602"/>
      <c r="D59" s="602"/>
      <c r="E59" s="602"/>
      <c r="F59" s="602"/>
      <c r="G59" s="602"/>
      <c r="H59" s="602"/>
      <c r="I59" s="602"/>
      <c r="J59" s="602"/>
      <c r="K59" s="602"/>
      <c r="L59" s="602"/>
      <c r="M59" s="602"/>
      <c r="N59" s="602"/>
      <c r="O59" s="602"/>
      <c r="P59" s="602"/>
      <c r="Q59" s="602"/>
      <c r="R59" s="602"/>
      <c r="S59" s="602"/>
      <c r="T59" s="602"/>
      <c r="U59" s="602"/>
      <c r="V59" s="643" t="s">
        <v>545</v>
      </c>
      <c r="W59" s="644"/>
      <c r="X59" s="644"/>
      <c r="Y59" s="1785"/>
      <c r="Z59" s="1785"/>
      <c r="AA59" s="644" t="s">
        <v>504</v>
      </c>
      <c r="AB59" s="1785"/>
      <c r="AC59" s="1785"/>
      <c r="AD59" s="641" t="s">
        <v>505</v>
      </c>
      <c r="AE59" s="602"/>
      <c r="AF59" s="602"/>
      <c r="AG59" s="602"/>
      <c r="AH59" s="602"/>
      <c r="AI59" s="602"/>
      <c r="AJ59" s="602"/>
      <c r="AK59" s="602"/>
      <c r="AL59" s="602"/>
      <c r="AM59" s="602"/>
    </row>
    <row r="60" spans="2:39" ht="18" customHeight="1" x14ac:dyDescent="0.15">
      <c r="B60" s="602"/>
      <c r="C60" s="602"/>
      <c r="D60" s="602"/>
      <c r="E60" s="602"/>
      <c r="F60" s="602"/>
      <c r="G60" s="602"/>
      <c r="H60" s="602"/>
      <c r="I60" s="602"/>
      <c r="J60" s="602"/>
      <c r="K60" s="602"/>
      <c r="L60" s="602"/>
      <c r="M60" s="602"/>
      <c r="N60" s="602"/>
      <c r="O60" s="602"/>
      <c r="P60" s="602"/>
      <c r="Q60" s="602"/>
      <c r="R60" s="602"/>
      <c r="S60" s="602"/>
      <c r="T60" s="602"/>
      <c r="U60" s="602"/>
      <c r="V60" s="602"/>
      <c r="W60" s="602"/>
      <c r="X60" s="1756" t="s">
        <v>19</v>
      </c>
      <c r="Y60" s="1756"/>
      <c r="Z60" s="1756"/>
      <c r="AA60" s="1756"/>
      <c r="AB60" s="1756"/>
      <c r="AC60" s="1756"/>
      <c r="AD60" s="1757"/>
      <c r="AE60" s="1757"/>
      <c r="AF60" s="1757"/>
      <c r="AG60" s="1757"/>
      <c r="AH60" s="1757"/>
      <c r="AI60" s="1757"/>
      <c r="AJ60" s="1757"/>
      <c r="AK60" s="1757"/>
      <c r="AL60" s="1757"/>
      <c r="AM60" s="1757"/>
    </row>
    <row r="61" spans="2:39" ht="18" customHeight="1" x14ac:dyDescent="0.15">
      <c r="B61" s="602"/>
      <c r="C61" s="602"/>
      <c r="D61" s="602"/>
      <c r="E61" s="602"/>
      <c r="F61" s="602"/>
      <c r="G61" s="602"/>
      <c r="H61" s="602"/>
      <c r="I61" s="602"/>
      <c r="J61" s="602"/>
      <c r="K61" s="602"/>
      <c r="L61" s="602"/>
      <c r="M61" s="602"/>
      <c r="N61" s="602"/>
      <c r="O61" s="602"/>
      <c r="P61" s="602"/>
      <c r="Q61" s="602"/>
      <c r="R61" s="602"/>
      <c r="S61" s="602"/>
      <c r="T61" s="602"/>
      <c r="U61" s="602"/>
      <c r="V61" s="602"/>
      <c r="W61" s="602"/>
      <c r="X61" s="1736" t="s">
        <v>20</v>
      </c>
      <c r="Y61" s="1736"/>
      <c r="Z61" s="1736"/>
      <c r="AA61" s="1736"/>
      <c r="AB61" s="1736"/>
      <c r="AC61" s="1736"/>
      <c r="AD61" s="1737"/>
      <c r="AE61" s="1737"/>
      <c r="AF61" s="1737"/>
      <c r="AG61" s="1737"/>
      <c r="AH61" s="1737"/>
      <c r="AI61" s="1737"/>
      <c r="AJ61" s="1737"/>
      <c r="AK61" s="1737"/>
      <c r="AL61" s="1737"/>
      <c r="AM61" s="1737"/>
    </row>
  </sheetData>
  <sheetProtection insertRows="0"/>
  <mergeCells count="71">
    <mergeCell ref="T7:Z7"/>
    <mergeCell ref="AA7:AM7"/>
    <mergeCell ref="T8:Z8"/>
    <mergeCell ref="V11:AL11"/>
    <mergeCell ref="C2:AM2"/>
    <mergeCell ref="AK4:AL4"/>
    <mergeCell ref="T5:Z5"/>
    <mergeCell ref="AA5:AM5"/>
    <mergeCell ref="T6:Z6"/>
    <mergeCell ref="AA6:AM6"/>
    <mergeCell ref="D11:U11"/>
    <mergeCell ref="D16:Q18"/>
    <mergeCell ref="V27:AL27"/>
    <mergeCell ref="V28:AL28"/>
    <mergeCell ref="V31:AL31"/>
    <mergeCell ref="V32:AL32"/>
    <mergeCell ref="V22:AM22"/>
    <mergeCell ref="V23:AM23"/>
    <mergeCell ref="D24:AM24"/>
    <mergeCell ref="D19:Q19"/>
    <mergeCell ref="V19:AM19"/>
    <mergeCell ref="W16:AM16"/>
    <mergeCell ref="W17:AM17"/>
    <mergeCell ref="W18:AM18"/>
    <mergeCell ref="D27:U27"/>
    <mergeCell ref="E28:U28"/>
    <mergeCell ref="F29:U29"/>
    <mergeCell ref="D12:U12"/>
    <mergeCell ref="V12:AL12"/>
    <mergeCell ref="D15:K15"/>
    <mergeCell ref="W15:AM15"/>
    <mergeCell ref="C13:C14"/>
    <mergeCell ref="D13:U14"/>
    <mergeCell ref="V13:AD13"/>
    <mergeCell ref="AE13:AM13"/>
    <mergeCell ref="V14:AD14"/>
    <mergeCell ref="AE14:AM14"/>
    <mergeCell ref="V29:AL29"/>
    <mergeCell ref="F30:U30"/>
    <mergeCell ref="V30:AL30"/>
    <mergeCell ref="V40:AL40"/>
    <mergeCell ref="F31:U31"/>
    <mergeCell ref="F32:U32"/>
    <mergeCell ref="G33:U33"/>
    <mergeCell ref="V33:AL33"/>
    <mergeCell ref="G34:U34"/>
    <mergeCell ref="V34:AL34"/>
    <mergeCell ref="E35:U35"/>
    <mergeCell ref="V35:AL35"/>
    <mergeCell ref="D36:U36"/>
    <mergeCell ref="V36:AM36"/>
    <mergeCell ref="V39:AL39"/>
    <mergeCell ref="D44:U44"/>
    <mergeCell ref="V44:AL44"/>
    <mergeCell ref="C46:C47"/>
    <mergeCell ref="D46:U47"/>
    <mergeCell ref="V46:AD46"/>
    <mergeCell ref="AE46:AM46"/>
    <mergeCell ref="V47:AD47"/>
    <mergeCell ref="AE47:AM47"/>
    <mergeCell ref="X60:AC60"/>
    <mergeCell ref="AD60:AM60"/>
    <mergeCell ref="X61:AC61"/>
    <mergeCell ref="AD61:AM61"/>
    <mergeCell ref="C48:C51"/>
    <mergeCell ref="D48:U51"/>
    <mergeCell ref="C52:C54"/>
    <mergeCell ref="D52:U54"/>
    <mergeCell ref="V52:AM53"/>
    <mergeCell ref="Y59:Z59"/>
    <mergeCell ref="AB59:AC59"/>
  </mergeCells>
  <phoneticPr fontId="5"/>
  <conditionalFormatting sqref="V23">
    <cfRule type="containsBlanks" dxfId="2" priority="1">
      <formula>LEN(TRIM(V23))=0</formula>
    </cfRule>
  </conditionalFormatting>
  <dataValidations count="2">
    <dataValidation type="list" allowBlank="1" showInputMessage="1" showErrorMessage="1" sqref="V36:AM36">
      <formula1>"はい,いいえ"</formula1>
    </dataValidation>
    <dataValidation type="list" allowBlank="1" showInputMessage="1" showErrorMessage="1" sqref="V48:V51 V15:V18">
      <formula1>$AS$1:$AS$2</formula1>
    </dataValidation>
  </dataValidations>
  <printOptions horizontalCentered="1"/>
  <pageMargins left="0.59055118110236227" right="0.59055118110236227" top="0.43307086614173229" bottom="0.19685039370078741" header="0.35433070866141736" footer="0.23622047244094491"/>
  <pageSetup paperSize="9" scale="67" orientation="portrait" r:id="rId1"/>
  <headerFooter alignWithMargins="0"/>
  <rowBreaks count="1" manualBreakCount="1">
    <brk id="42" max="3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X49"/>
  <sheetViews>
    <sheetView showGridLines="0" view="pageBreakPreview" zoomScale="70" zoomScaleNormal="100" zoomScaleSheetLayoutView="70" workbookViewId="0"/>
  </sheetViews>
  <sheetFormatPr defaultColWidth="9.125" defaultRowHeight="12" x14ac:dyDescent="0.15"/>
  <cols>
    <col min="1" max="1" width="5.75" style="648" customWidth="1"/>
    <col min="2" max="3" width="4.625" style="648" customWidth="1"/>
    <col min="4" max="4" width="15" style="648" customWidth="1"/>
    <col min="5" max="5" width="7.125" style="648" customWidth="1"/>
    <col min="6" max="6" width="16" style="648" customWidth="1"/>
    <col min="7" max="7" width="7.75" style="648" customWidth="1"/>
    <col min="8" max="8" width="13.375" style="648" customWidth="1"/>
    <col min="9" max="9" width="14.25" style="648" customWidth="1"/>
    <col min="10" max="10" width="13.375" style="648" customWidth="1"/>
    <col min="11" max="11" width="16.875" style="648" customWidth="1"/>
    <col min="12" max="13" width="15.75" style="648" customWidth="1"/>
    <col min="14" max="14" width="18.75" style="648" customWidth="1"/>
    <col min="15" max="15" width="14.75" style="648" customWidth="1"/>
    <col min="16" max="16" width="18.75" style="648" customWidth="1"/>
    <col min="17" max="19" width="15.75" style="648" customWidth="1"/>
    <col min="20" max="20" width="18.75" style="648" customWidth="1"/>
    <col min="21" max="23" width="15.75" style="648" customWidth="1"/>
    <col min="24" max="24" width="2.5" style="648" customWidth="1"/>
    <col min="25" max="16384" width="9.125" style="648"/>
  </cols>
  <sheetData>
    <row r="1" spans="1:24" ht="33.6" customHeight="1" thickBot="1" x14ac:dyDescent="0.2">
      <c r="A1" s="646" t="s">
        <v>546</v>
      </c>
      <c r="B1" s="647"/>
      <c r="C1" s="647"/>
      <c r="D1" s="647"/>
      <c r="E1" s="647"/>
      <c r="F1" s="647"/>
      <c r="G1" s="647"/>
      <c r="H1" s="647"/>
      <c r="I1" s="647"/>
      <c r="J1" s="647"/>
      <c r="K1" s="647"/>
      <c r="L1" s="647"/>
      <c r="M1" s="647"/>
      <c r="N1" s="647"/>
      <c r="O1" s="647"/>
    </row>
    <row r="2" spans="1:24" ht="33.6" customHeight="1" thickBot="1" x14ac:dyDescent="0.2">
      <c r="A2" s="649"/>
      <c r="B2" s="647"/>
      <c r="C2" s="647"/>
      <c r="D2" s="647"/>
      <c r="E2" s="647"/>
      <c r="F2" s="647"/>
      <c r="G2" s="647"/>
      <c r="H2" s="647"/>
      <c r="I2" s="647"/>
      <c r="J2" s="1821" t="s">
        <v>206</v>
      </c>
      <c r="K2" s="1822"/>
      <c r="L2" s="1823">
        <f>【様式４】平均年齢別利用子ども数認定!X9</f>
        <v>0</v>
      </c>
      <c r="M2" s="1824"/>
      <c r="N2" s="1824"/>
      <c r="O2" s="1825"/>
    </row>
    <row r="3" spans="1:24" ht="26.25" customHeight="1" x14ac:dyDescent="0.15">
      <c r="A3" s="650" t="s">
        <v>507</v>
      </c>
      <c r="B3" s="651"/>
      <c r="C3" s="651"/>
      <c r="D3" s="651"/>
      <c r="E3" s="651"/>
      <c r="F3" s="651"/>
      <c r="G3" s="651"/>
      <c r="H3" s="647"/>
      <c r="I3" s="647"/>
      <c r="J3" s="647"/>
      <c r="K3" s="647"/>
      <c r="L3" s="647"/>
      <c r="M3" s="652"/>
      <c r="N3" s="652"/>
      <c r="O3" s="652"/>
      <c r="P3" s="653"/>
      <c r="Q3" s="653"/>
      <c r="R3" s="653"/>
      <c r="S3" s="653"/>
      <c r="T3" s="653"/>
      <c r="U3" s="653"/>
      <c r="V3" s="653"/>
      <c r="W3" s="653"/>
      <c r="X3" s="653"/>
    </row>
    <row r="4" spans="1:24" ht="12" customHeight="1" thickBot="1" x14ac:dyDescent="0.2">
      <c r="A4" s="654"/>
      <c r="B4" s="654"/>
      <c r="C4" s="654"/>
      <c r="D4" s="654"/>
      <c r="E4" s="654"/>
      <c r="F4" s="654"/>
      <c r="G4" s="654"/>
      <c r="H4" s="654"/>
      <c r="I4" s="654"/>
      <c r="J4" s="654"/>
      <c r="K4" s="654"/>
      <c r="L4" s="654"/>
      <c r="M4" s="647"/>
      <c r="N4" s="647"/>
      <c r="O4" s="647"/>
      <c r="P4" s="653"/>
      <c r="Q4" s="653"/>
      <c r="R4" s="653"/>
      <c r="S4" s="653"/>
      <c r="T4" s="653"/>
      <c r="U4" s="653"/>
      <c r="V4" s="653"/>
      <c r="W4" s="653"/>
      <c r="X4" s="653"/>
    </row>
    <row r="5" spans="1:24" ht="24.75" customHeight="1" x14ac:dyDescent="0.15">
      <c r="A5" s="1826" t="s">
        <v>208</v>
      </c>
      <c r="B5" s="1828" t="s">
        <v>209</v>
      </c>
      <c r="C5" s="1829"/>
      <c r="D5" s="1830"/>
      <c r="E5" s="1834" t="s">
        <v>508</v>
      </c>
      <c r="F5" s="1834" t="s">
        <v>509</v>
      </c>
      <c r="G5" s="1828" t="s">
        <v>510</v>
      </c>
      <c r="H5" s="1986" t="s">
        <v>547</v>
      </c>
      <c r="I5" s="1193"/>
      <c r="J5" s="1193"/>
      <c r="K5" s="1978" t="s">
        <v>512</v>
      </c>
      <c r="L5" s="1981" t="s">
        <v>548</v>
      </c>
      <c r="M5" s="1843" t="s">
        <v>549</v>
      </c>
      <c r="N5" s="1843"/>
      <c r="O5" s="1844"/>
      <c r="P5" s="653"/>
      <c r="Q5" s="653"/>
      <c r="R5" s="653"/>
      <c r="S5" s="653"/>
      <c r="T5" s="653"/>
      <c r="U5" s="653"/>
      <c r="V5" s="653"/>
      <c r="W5" s="653"/>
      <c r="X5" s="653"/>
    </row>
    <row r="6" spans="1:24" ht="30.75" customHeight="1" x14ac:dyDescent="0.15">
      <c r="A6" s="1970"/>
      <c r="B6" s="1971"/>
      <c r="C6" s="1972"/>
      <c r="D6" s="1973"/>
      <c r="E6" s="1974"/>
      <c r="F6" s="1974"/>
      <c r="G6" s="1976"/>
      <c r="H6" s="723"/>
      <c r="I6" s="1987" t="s">
        <v>514</v>
      </c>
      <c r="J6" s="1989" t="s">
        <v>515</v>
      </c>
      <c r="K6" s="1979"/>
      <c r="L6" s="1982"/>
      <c r="M6" s="1984"/>
      <c r="N6" s="1984"/>
      <c r="O6" s="1985"/>
      <c r="P6" s="658"/>
      <c r="Q6" s="658"/>
      <c r="R6" s="658"/>
      <c r="S6" s="658"/>
      <c r="T6" s="658"/>
      <c r="U6" s="658"/>
      <c r="V6" s="658"/>
      <c r="W6" s="658"/>
      <c r="X6" s="658"/>
    </row>
    <row r="7" spans="1:24" ht="30.75" customHeight="1" thickBot="1" x14ac:dyDescent="0.2">
      <c r="A7" s="1827"/>
      <c r="B7" s="1831"/>
      <c r="C7" s="1832"/>
      <c r="D7" s="1833"/>
      <c r="E7" s="1975"/>
      <c r="F7" s="1975"/>
      <c r="G7" s="1977"/>
      <c r="H7" s="724"/>
      <c r="I7" s="1988"/>
      <c r="J7" s="1988"/>
      <c r="K7" s="1980"/>
      <c r="L7" s="1983"/>
      <c r="M7" s="1846"/>
      <c r="N7" s="1846"/>
      <c r="O7" s="1847"/>
    </row>
    <row r="8" spans="1:24" ht="17.25" x14ac:dyDescent="0.15">
      <c r="A8" s="659">
        <v>1</v>
      </c>
      <c r="B8" s="1803"/>
      <c r="C8" s="1803"/>
      <c r="D8" s="1803"/>
      <c r="E8" s="660"/>
      <c r="F8" s="660"/>
      <c r="G8" s="661"/>
      <c r="H8" s="709">
        <f>SUM(I8:J8)</f>
        <v>0</v>
      </c>
      <c r="I8" s="662"/>
      <c r="J8" s="663"/>
      <c r="K8" s="1990"/>
      <c r="L8" s="725"/>
      <c r="M8" s="1808"/>
      <c r="N8" s="1808"/>
      <c r="O8" s="1809"/>
    </row>
    <row r="9" spans="1:24" ht="17.25" x14ac:dyDescent="0.15">
      <c r="A9" s="664">
        <f>A8+1</f>
        <v>2</v>
      </c>
      <c r="B9" s="1858"/>
      <c r="C9" s="1859"/>
      <c r="D9" s="1860"/>
      <c r="E9" s="665"/>
      <c r="F9" s="665"/>
      <c r="G9" s="666"/>
      <c r="H9" s="710">
        <f t="shared" ref="H9:H37" si="0">SUM(I9:J9)</f>
        <v>0</v>
      </c>
      <c r="I9" s="667"/>
      <c r="J9" s="668"/>
      <c r="K9" s="1991"/>
      <c r="L9" s="726"/>
      <c r="M9" s="1811"/>
      <c r="N9" s="1811"/>
      <c r="O9" s="1812"/>
    </row>
    <row r="10" spans="1:24" ht="17.25" x14ac:dyDescent="0.15">
      <c r="A10" s="669">
        <f t="shared" ref="A10:A36" si="1">A9+1</f>
        <v>3</v>
      </c>
      <c r="B10" s="1858"/>
      <c r="C10" s="1859"/>
      <c r="D10" s="1860"/>
      <c r="E10" s="670"/>
      <c r="F10" s="670"/>
      <c r="G10" s="671"/>
      <c r="H10" s="711">
        <f t="shared" si="0"/>
        <v>0</v>
      </c>
      <c r="I10" s="672"/>
      <c r="J10" s="673"/>
      <c r="K10" s="1991"/>
      <c r="L10" s="727"/>
      <c r="M10" s="1993"/>
      <c r="N10" s="1814"/>
      <c r="O10" s="1815"/>
    </row>
    <row r="11" spans="1:24" ht="17.25" x14ac:dyDescent="0.15">
      <c r="A11" s="669">
        <f t="shared" si="1"/>
        <v>4</v>
      </c>
      <c r="B11" s="1858"/>
      <c r="C11" s="1859"/>
      <c r="D11" s="1860"/>
      <c r="E11" s="670"/>
      <c r="F11" s="670"/>
      <c r="G11" s="671"/>
      <c r="H11" s="711">
        <f t="shared" si="0"/>
        <v>0</v>
      </c>
      <c r="I11" s="672"/>
      <c r="J11" s="673"/>
      <c r="K11" s="1991"/>
      <c r="L11" s="727"/>
      <c r="M11" s="1814"/>
      <c r="N11" s="1814"/>
      <c r="O11" s="1815"/>
    </row>
    <row r="12" spans="1:24" ht="17.25" x14ac:dyDescent="0.15">
      <c r="A12" s="669">
        <f t="shared" si="1"/>
        <v>5</v>
      </c>
      <c r="B12" s="1858"/>
      <c r="C12" s="1859"/>
      <c r="D12" s="1860"/>
      <c r="E12" s="670"/>
      <c r="F12" s="670"/>
      <c r="G12" s="671"/>
      <c r="H12" s="711">
        <f t="shared" si="0"/>
        <v>0</v>
      </c>
      <c r="I12" s="672"/>
      <c r="J12" s="673"/>
      <c r="K12" s="1991"/>
      <c r="L12" s="727"/>
      <c r="M12" s="1811"/>
      <c r="N12" s="1811"/>
      <c r="O12" s="1812"/>
    </row>
    <row r="13" spans="1:24" ht="17.25" x14ac:dyDescent="0.15">
      <c r="A13" s="669">
        <f t="shared" si="1"/>
        <v>6</v>
      </c>
      <c r="B13" s="1858"/>
      <c r="C13" s="1859"/>
      <c r="D13" s="1860"/>
      <c r="E13" s="665"/>
      <c r="F13" s="665"/>
      <c r="G13" s="666"/>
      <c r="H13" s="711">
        <f t="shared" si="0"/>
        <v>0</v>
      </c>
      <c r="I13" s="672"/>
      <c r="J13" s="673"/>
      <c r="K13" s="1991"/>
      <c r="L13" s="727"/>
      <c r="M13" s="1814"/>
      <c r="N13" s="1814"/>
      <c r="O13" s="1815"/>
    </row>
    <row r="14" spans="1:24" ht="17.25" x14ac:dyDescent="0.15">
      <c r="A14" s="669">
        <f t="shared" si="1"/>
        <v>7</v>
      </c>
      <c r="B14" s="1858"/>
      <c r="C14" s="1859"/>
      <c r="D14" s="1860"/>
      <c r="E14" s="670"/>
      <c r="F14" s="670"/>
      <c r="G14" s="671"/>
      <c r="H14" s="711">
        <f t="shared" si="0"/>
        <v>0</v>
      </c>
      <c r="I14" s="672"/>
      <c r="J14" s="673"/>
      <c r="K14" s="1991"/>
      <c r="L14" s="727"/>
      <c r="M14" s="1814"/>
      <c r="N14" s="1814"/>
      <c r="O14" s="1815"/>
    </row>
    <row r="15" spans="1:24" ht="17.25" x14ac:dyDescent="0.15">
      <c r="A15" s="669">
        <f t="shared" si="1"/>
        <v>8</v>
      </c>
      <c r="B15" s="1851"/>
      <c r="C15" s="1851"/>
      <c r="D15" s="1851"/>
      <c r="E15" s="670"/>
      <c r="F15" s="670"/>
      <c r="G15" s="671"/>
      <c r="H15" s="711">
        <f t="shared" si="0"/>
        <v>0</v>
      </c>
      <c r="I15" s="672"/>
      <c r="J15" s="673"/>
      <c r="K15" s="1991"/>
      <c r="L15" s="727"/>
      <c r="M15" s="1814"/>
      <c r="N15" s="1814"/>
      <c r="O15" s="1815"/>
    </row>
    <row r="16" spans="1:24" ht="17.25" x14ac:dyDescent="0.15">
      <c r="A16" s="669">
        <f t="shared" si="1"/>
        <v>9</v>
      </c>
      <c r="B16" s="1851"/>
      <c r="C16" s="1851"/>
      <c r="D16" s="1851"/>
      <c r="E16" s="670"/>
      <c r="F16" s="670"/>
      <c r="G16" s="671"/>
      <c r="H16" s="711">
        <f t="shared" si="0"/>
        <v>0</v>
      </c>
      <c r="I16" s="672"/>
      <c r="J16" s="673"/>
      <c r="K16" s="1991"/>
      <c r="L16" s="727"/>
      <c r="M16" s="1814"/>
      <c r="N16" s="1814"/>
      <c r="O16" s="1815"/>
    </row>
    <row r="17" spans="1:15" ht="17.25" x14ac:dyDescent="0.15">
      <c r="A17" s="669">
        <f t="shared" si="1"/>
        <v>10</v>
      </c>
      <c r="B17" s="1851"/>
      <c r="C17" s="1851"/>
      <c r="D17" s="1851"/>
      <c r="E17" s="670"/>
      <c r="F17" s="670"/>
      <c r="G17" s="671"/>
      <c r="H17" s="711">
        <f t="shared" si="0"/>
        <v>0</v>
      </c>
      <c r="I17" s="672"/>
      <c r="J17" s="673"/>
      <c r="K17" s="1991"/>
      <c r="L17" s="727"/>
      <c r="M17" s="1814"/>
      <c r="N17" s="1814"/>
      <c r="O17" s="1815"/>
    </row>
    <row r="18" spans="1:15" ht="17.25" x14ac:dyDescent="0.15">
      <c r="A18" s="669">
        <f t="shared" si="1"/>
        <v>11</v>
      </c>
      <c r="B18" s="1851"/>
      <c r="C18" s="1851"/>
      <c r="D18" s="1851"/>
      <c r="E18" s="670"/>
      <c r="F18" s="670"/>
      <c r="G18" s="671"/>
      <c r="H18" s="711">
        <f t="shared" si="0"/>
        <v>0</v>
      </c>
      <c r="I18" s="672"/>
      <c r="J18" s="673"/>
      <c r="K18" s="1991"/>
      <c r="L18" s="727"/>
      <c r="M18" s="1814"/>
      <c r="N18" s="1814"/>
      <c r="O18" s="1815"/>
    </row>
    <row r="19" spans="1:15" ht="17.25" x14ac:dyDescent="0.15">
      <c r="A19" s="669">
        <f t="shared" si="1"/>
        <v>12</v>
      </c>
      <c r="B19" s="1851"/>
      <c r="C19" s="1851"/>
      <c r="D19" s="1851"/>
      <c r="E19" s="670"/>
      <c r="F19" s="670"/>
      <c r="G19" s="671"/>
      <c r="H19" s="711">
        <f t="shared" si="0"/>
        <v>0</v>
      </c>
      <c r="I19" s="672"/>
      <c r="J19" s="673"/>
      <c r="K19" s="1991"/>
      <c r="L19" s="727"/>
      <c r="M19" s="1814"/>
      <c r="N19" s="1814"/>
      <c r="O19" s="1815"/>
    </row>
    <row r="20" spans="1:15" ht="17.25" x14ac:dyDescent="0.15">
      <c r="A20" s="669">
        <f t="shared" si="1"/>
        <v>13</v>
      </c>
      <c r="B20" s="1851"/>
      <c r="C20" s="1851"/>
      <c r="D20" s="1851"/>
      <c r="E20" s="670"/>
      <c r="F20" s="670"/>
      <c r="G20" s="671"/>
      <c r="H20" s="711">
        <f t="shared" si="0"/>
        <v>0</v>
      </c>
      <c r="I20" s="672"/>
      <c r="J20" s="673"/>
      <c r="K20" s="1991"/>
      <c r="L20" s="727"/>
      <c r="M20" s="1814"/>
      <c r="N20" s="1814"/>
      <c r="O20" s="1815"/>
    </row>
    <row r="21" spans="1:15" ht="17.25" x14ac:dyDescent="0.15">
      <c r="A21" s="669">
        <f t="shared" si="1"/>
        <v>14</v>
      </c>
      <c r="B21" s="1851"/>
      <c r="C21" s="1851"/>
      <c r="D21" s="1851"/>
      <c r="E21" s="670"/>
      <c r="F21" s="670"/>
      <c r="G21" s="671"/>
      <c r="H21" s="711">
        <f t="shared" si="0"/>
        <v>0</v>
      </c>
      <c r="I21" s="672"/>
      <c r="J21" s="673"/>
      <c r="K21" s="1991"/>
      <c r="L21" s="727"/>
      <c r="M21" s="1814"/>
      <c r="N21" s="1814"/>
      <c r="O21" s="1815"/>
    </row>
    <row r="22" spans="1:15" ht="17.25" x14ac:dyDescent="0.15">
      <c r="A22" s="669">
        <f t="shared" si="1"/>
        <v>15</v>
      </c>
      <c r="B22" s="1851"/>
      <c r="C22" s="1851"/>
      <c r="D22" s="1851"/>
      <c r="E22" s="670"/>
      <c r="F22" s="670"/>
      <c r="G22" s="671"/>
      <c r="H22" s="711">
        <f t="shared" si="0"/>
        <v>0</v>
      </c>
      <c r="I22" s="672"/>
      <c r="J22" s="673"/>
      <c r="K22" s="1991"/>
      <c r="L22" s="727"/>
      <c r="M22" s="1814"/>
      <c r="N22" s="1814"/>
      <c r="O22" s="1815"/>
    </row>
    <row r="23" spans="1:15" ht="17.25" x14ac:dyDescent="0.15">
      <c r="A23" s="669">
        <f t="shared" si="1"/>
        <v>16</v>
      </c>
      <c r="B23" s="1851"/>
      <c r="C23" s="1851"/>
      <c r="D23" s="1851"/>
      <c r="E23" s="670"/>
      <c r="F23" s="670"/>
      <c r="G23" s="671"/>
      <c r="H23" s="711">
        <f t="shared" si="0"/>
        <v>0</v>
      </c>
      <c r="I23" s="672"/>
      <c r="J23" s="673"/>
      <c r="K23" s="1991"/>
      <c r="L23" s="727"/>
      <c r="M23" s="1814"/>
      <c r="N23" s="1814"/>
      <c r="O23" s="1815"/>
    </row>
    <row r="24" spans="1:15" ht="17.25" x14ac:dyDescent="0.15">
      <c r="A24" s="669">
        <f t="shared" si="1"/>
        <v>17</v>
      </c>
      <c r="B24" s="1851"/>
      <c r="C24" s="1851"/>
      <c r="D24" s="1851"/>
      <c r="E24" s="670"/>
      <c r="F24" s="670"/>
      <c r="G24" s="671"/>
      <c r="H24" s="711">
        <f t="shared" si="0"/>
        <v>0</v>
      </c>
      <c r="I24" s="672"/>
      <c r="J24" s="673"/>
      <c r="K24" s="1991"/>
      <c r="L24" s="727"/>
      <c r="M24" s="1814"/>
      <c r="N24" s="1814"/>
      <c r="O24" s="1815"/>
    </row>
    <row r="25" spans="1:15" ht="17.25" x14ac:dyDescent="0.15">
      <c r="A25" s="669">
        <f t="shared" si="1"/>
        <v>18</v>
      </c>
      <c r="B25" s="1851"/>
      <c r="C25" s="1851"/>
      <c r="D25" s="1851"/>
      <c r="E25" s="670"/>
      <c r="F25" s="670"/>
      <c r="G25" s="671"/>
      <c r="H25" s="711">
        <f t="shared" si="0"/>
        <v>0</v>
      </c>
      <c r="I25" s="672"/>
      <c r="J25" s="673"/>
      <c r="K25" s="1991"/>
      <c r="L25" s="727"/>
      <c r="M25" s="1814"/>
      <c r="N25" s="1814"/>
      <c r="O25" s="1815"/>
    </row>
    <row r="26" spans="1:15" ht="17.25" x14ac:dyDescent="0.15">
      <c r="A26" s="669">
        <f t="shared" si="1"/>
        <v>19</v>
      </c>
      <c r="B26" s="1851"/>
      <c r="C26" s="1851"/>
      <c r="D26" s="1851"/>
      <c r="E26" s="670"/>
      <c r="F26" s="670"/>
      <c r="G26" s="671"/>
      <c r="H26" s="711">
        <f t="shared" si="0"/>
        <v>0</v>
      </c>
      <c r="I26" s="672"/>
      <c r="J26" s="673"/>
      <c r="K26" s="1991"/>
      <c r="L26" s="727"/>
      <c r="M26" s="1814"/>
      <c r="N26" s="1814"/>
      <c r="O26" s="1815"/>
    </row>
    <row r="27" spans="1:15" ht="17.25" x14ac:dyDescent="0.15">
      <c r="A27" s="669">
        <f t="shared" si="1"/>
        <v>20</v>
      </c>
      <c r="B27" s="1851"/>
      <c r="C27" s="1851"/>
      <c r="D27" s="1851"/>
      <c r="E27" s="670"/>
      <c r="F27" s="670"/>
      <c r="G27" s="671"/>
      <c r="H27" s="711">
        <f t="shared" si="0"/>
        <v>0</v>
      </c>
      <c r="I27" s="672"/>
      <c r="J27" s="673"/>
      <c r="K27" s="1991"/>
      <c r="L27" s="727"/>
      <c r="M27" s="1814"/>
      <c r="N27" s="1814"/>
      <c r="O27" s="1815"/>
    </row>
    <row r="28" spans="1:15" ht="17.25" x14ac:dyDescent="0.15">
      <c r="A28" s="669">
        <f t="shared" si="1"/>
        <v>21</v>
      </c>
      <c r="B28" s="1851"/>
      <c r="C28" s="1851"/>
      <c r="D28" s="1851"/>
      <c r="E28" s="670"/>
      <c r="F28" s="670"/>
      <c r="G28" s="671"/>
      <c r="H28" s="711">
        <f t="shared" si="0"/>
        <v>0</v>
      </c>
      <c r="I28" s="672"/>
      <c r="J28" s="673"/>
      <c r="K28" s="1991"/>
      <c r="L28" s="727"/>
      <c r="M28" s="1814"/>
      <c r="N28" s="1814"/>
      <c r="O28" s="1815"/>
    </row>
    <row r="29" spans="1:15" ht="17.25" x14ac:dyDescent="0.15">
      <c r="A29" s="669">
        <f t="shared" si="1"/>
        <v>22</v>
      </c>
      <c r="B29" s="1851"/>
      <c r="C29" s="1851"/>
      <c r="D29" s="1851"/>
      <c r="E29" s="670"/>
      <c r="F29" s="670"/>
      <c r="G29" s="671"/>
      <c r="H29" s="711">
        <f t="shared" si="0"/>
        <v>0</v>
      </c>
      <c r="I29" s="672"/>
      <c r="J29" s="673"/>
      <c r="K29" s="1991"/>
      <c r="L29" s="727"/>
      <c r="M29" s="1814"/>
      <c r="N29" s="1814"/>
      <c r="O29" s="1815"/>
    </row>
    <row r="30" spans="1:15" ht="17.25" x14ac:dyDescent="0.15">
      <c r="A30" s="669">
        <f t="shared" si="1"/>
        <v>23</v>
      </c>
      <c r="B30" s="1851"/>
      <c r="C30" s="1851"/>
      <c r="D30" s="1851"/>
      <c r="E30" s="670"/>
      <c r="F30" s="670"/>
      <c r="G30" s="671"/>
      <c r="H30" s="711">
        <f t="shared" si="0"/>
        <v>0</v>
      </c>
      <c r="I30" s="672"/>
      <c r="J30" s="673"/>
      <c r="K30" s="1991"/>
      <c r="L30" s="727"/>
      <c r="M30" s="1814"/>
      <c r="N30" s="1814"/>
      <c r="O30" s="1815"/>
    </row>
    <row r="31" spans="1:15" ht="17.25" x14ac:dyDescent="0.15">
      <c r="A31" s="669">
        <f t="shared" si="1"/>
        <v>24</v>
      </c>
      <c r="B31" s="1851"/>
      <c r="C31" s="1851"/>
      <c r="D31" s="1851"/>
      <c r="E31" s="670"/>
      <c r="F31" s="670"/>
      <c r="G31" s="671"/>
      <c r="H31" s="711">
        <f t="shared" si="0"/>
        <v>0</v>
      </c>
      <c r="I31" s="672"/>
      <c r="J31" s="673"/>
      <c r="K31" s="1991"/>
      <c r="L31" s="727"/>
      <c r="M31" s="1814"/>
      <c r="N31" s="1814"/>
      <c r="O31" s="1815"/>
    </row>
    <row r="32" spans="1:15" ht="17.25" x14ac:dyDescent="0.15">
      <c r="A32" s="669">
        <f t="shared" si="1"/>
        <v>25</v>
      </c>
      <c r="B32" s="1851"/>
      <c r="C32" s="1851"/>
      <c r="D32" s="1851"/>
      <c r="E32" s="670"/>
      <c r="F32" s="670"/>
      <c r="G32" s="671"/>
      <c r="H32" s="711">
        <f t="shared" si="0"/>
        <v>0</v>
      </c>
      <c r="I32" s="672"/>
      <c r="J32" s="673"/>
      <c r="K32" s="1991"/>
      <c r="L32" s="727"/>
      <c r="M32" s="1814"/>
      <c r="N32" s="1814"/>
      <c r="O32" s="1815"/>
    </row>
    <row r="33" spans="1:15" ht="17.25" x14ac:dyDescent="0.15">
      <c r="A33" s="669">
        <f t="shared" si="1"/>
        <v>26</v>
      </c>
      <c r="B33" s="1851"/>
      <c r="C33" s="1851"/>
      <c r="D33" s="1851"/>
      <c r="E33" s="670"/>
      <c r="F33" s="670"/>
      <c r="G33" s="671"/>
      <c r="H33" s="711">
        <f t="shared" si="0"/>
        <v>0</v>
      </c>
      <c r="I33" s="672"/>
      <c r="J33" s="673"/>
      <c r="K33" s="1991"/>
      <c r="L33" s="727"/>
      <c r="M33" s="1814"/>
      <c r="N33" s="1814"/>
      <c r="O33" s="1815"/>
    </row>
    <row r="34" spans="1:15" ht="17.25" x14ac:dyDescent="0.15">
      <c r="A34" s="669">
        <f t="shared" si="1"/>
        <v>27</v>
      </c>
      <c r="B34" s="1851"/>
      <c r="C34" s="1851"/>
      <c r="D34" s="1851"/>
      <c r="E34" s="670"/>
      <c r="F34" s="670"/>
      <c r="G34" s="671"/>
      <c r="H34" s="711">
        <f t="shared" si="0"/>
        <v>0</v>
      </c>
      <c r="I34" s="672"/>
      <c r="J34" s="673"/>
      <c r="K34" s="1991"/>
      <c r="L34" s="727"/>
      <c r="M34" s="1814"/>
      <c r="N34" s="1814"/>
      <c r="O34" s="1815"/>
    </row>
    <row r="35" spans="1:15" ht="17.25" x14ac:dyDescent="0.15">
      <c r="A35" s="669">
        <f t="shared" si="1"/>
        <v>28</v>
      </c>
      <c r="B35" s="1851"/>
      <c r="C35" s="1851"/>
      <c r="D35" s="1851"/>
      <c r="E35" s="670"/>
      <c r="F35" s="670"/>
      <c r="G35" s="671"/>
      <c r="H35" s="711">
        <f t="shared" si="0"/>
        <v>0</v>
      </c>
      <c r="I35" s="672"/>
      <c r="J35" s="673"/>
      <c r="K35" s="1991"/>
      <c r="L35" s="727"/>
      <c r="M35" s="1814"/>
      <c r="N35" s="1814"/>
      <c r="O35" s="1815"/>
    </row>
    <row r="36" spans="1:15" ht="17.25" x14ac:dyDescent="0.15">
      <c r="A36" s="669">
        <f t="shared" si="1"/>
        <v>29</v>
      </c>
      <c r="B36" s="1851"/>
      <c r="C36" s="1851"/>
      <c r="D36" s="1851"/>
      <c r="E36" s="670"/>
      <c r="F36" s="670"/>
      <c r="G36" s="671"/>
      <c r="H36" s="711">
        <f t="shared" si="0"/>
        <v>0</v>
      </c>
      <c r="I36" s="672"/>
      <c r="J36" s="673"/>
      <c r="K36" s="1991"/>
      <c r="L36" s="727"/>
      <c r="M36" s="1814"/>
      <c r="N36" s="1814"/>
      <c r="O36" s="1815"/>
    </row>
    <row r="37" spans="1:15" ht="18" thickBot="1" x14ac:dyDescent="0.2">
      <c r="A37" s="674">
        <f>A36+1</f>
        <v>30</v>
      </c>
      <c r="B37" s="1852"/>
      <c r="C37" s="1852"/>
      <c r="D37" s="1852"/>
      <c r="E37" s="675"/>
      <c r="F37" s="675"/>
      <c r="G37" s="676"/>
      <c r="H37" s="735">
        <f t="shared" si="0"/>
        <v>0</v>
      </c>
      <c r="I37" s="728"/>
      <c r="J37" s="678"/>
      <c r="K37" s="1992"/>
      <c r="L37" s="729"/>
      <c r="M37" s="1854"/>
      <c r="N37" s="1854"/>
      <c r="O37" s="1855"/>
    </row>
    <row r="38" spans="1:15" ht="18" customHeight="1" thickBot="1" x14ac:dyDescent="0.2">
      <c r="A38" s="679"/>
      <c r="B38" s="1856" t="s">
        <v>225</v>
      </c>
      <c r="C38" s="1857"/>
      <c r="D38" s="1857"/>
      <c r="E38" s="1857"/>
      <c r="F38" s="1857"/>
      <c r="G38" s="1857"/>
      <c r="H38" s="706">
        <f>SUM(H8:H37)</f>
        <v>0</v>
      </c>
      <c r="I38" s="707">
        <f>SUM(I8:I37)</f>
        <v>0</v>
      </c>
      <c r="J38" s="707">
        <f>SUM(J8:J37)</f>
        <v>0</v>
      </c>
      <c r="K38" s="730"/>
      <c r="L38" s="731"/>
      <c r="M38" s="682"/>
      <c r="N38" s="682"/>
      <c r="O38" s="683"/>
    </row>
    <row r="39" spans="1:15" ht="42.75" customHeight="1" thickBot="1" x14ac:dyDescent="0.2">
      <c r="A39" s="1848" t="s">
        <v>550</v>
      </c>
      <c r="B39" s="1849"/>
      <c r="C39" s="1849"/>
      <c r="D39" s="1849"/>
      <c r="E39" s="1849"/>
      <c r="F39" s="1849"/>
      <c r="G39" s="1849"/>
      <c r="H39" s="1849"/>
      <c r="I39" s="1849"/>
      <c r="J39" s="779">
        <f>IFERROR(I38/H38,0)</f>
        <v>0</v>
      </c>
      <c r="K39" s="684"/>
      <c r="L39" s="647"/>
      <c r="M39" s="647"/>
      <c r="N39" s="647"/>
      <c r="O39" s="647"/>
    </row>
    <row r="40" spans="1:15" ht="17.25" customHeight="1" x14ac:dyDescent="0.15">
      <c r="A40" s="732"/>
      <c r="B40" s="733"/>
      <c r="C40" s="733"/>
      <c r="D40" s="733"/>
      <c r="E40" s="733"/>
      <c r="F40" s="733"/>
      <c r="G40" s="733"/>
      <c r="H40" s="684"/>
      <c r="I40" s="684"/>
      <c r="J40" s="684"/>
      <c r="K40" s="684"/>
      <c r="L40" s="684"/>
      <c r="M40" s="647"/>
      <c r="N40" s="647"/>
      <c r="O40" s="647"/>
    </row>
    <row r="41" spans="1:15" ht="17.25" customHeight="1" x14ac:dyDescent="0.2">
      <c r="A41" s="1801" t="s">
        <v>226</v>
      </c>
      <c r="B41" s="1850"/>
      <c r="C41" s="1850"/>
      <c r="D41" s="1850"/>
      <c r="E41" s="1850"/>
      <c r="F41" s="1850"/>
      <c r="G41" s="1850"/>
      <c r="H41" s="688"/>
      <c r="I41" s="688"/>
      <c r="J41" s="688"/>
      <c r="K41" s="688"/>
      <c r="L41" s="688"/>
      <c r="M41" s="689"/>
      <c r="N41" s="689"/>
      <c r="O41" s="689"/>
    </row>
    <row r="42" spans="1:15" ht="17.25" customHeight="1" x14ac:dyDescent="0.15">
      <c r="A42" s="690" t="s">
        <v>229</v>
      </c>
      <c r="B42" s="1817" t="s">
        <v>517</v>
      </c>
      <c r="C42" s="1817"/>
      <c r="D42" s="1817"/>
      <c r="E42" s="1817"/>
      <c r="F42" s="1817"/>
      <c r="G42" s="1817"/>
      <c r="H42" s="1817"/>
      <c r="I42" s="1817"/>
      <c r="J42" s="1817"/>
      <c r="K42" s="1817"/>
      <c r="L42" s="1817"/>
      <c r="M42" s="1817"/>
      <c r="N42" s="1817"/>
      <c r="O42" s="1817"/>
    </row>
    <row r="43" spans="1:15" ht="37.5" customHeight="1" x14ac:dyDescent="0.15">
      <c r="A43" s="690" t="s">
        <v>230</v>
      </c>
      <c r="B43" s="1799" t="s">
        <v>231</v>
      </c>
      <c r="C43" s="1799"/>
      <c r="D43" s="1799"/>
      <c r="E43" s="1799"/>
      <c r="F43" s="1799"/>
      <c r="G43" s="1799"/>
      <c r="H43" s="1799"/>
      <c r="I43" s="1799"/>
      <c r="J43" s="1799"/>
      <c r="K43" s="1799"/>
      <c r="L43" s="1799"/>
      <c r="M43" s="1818"/>
      <c r="N43" s="1818"/>
      <c r="O43" s="1818"/>
    </row>
    <row r="44" spans="1:15" ht="57.75" customHeight="1" x14ac:dyDescent="0.15">
      <c r="A44" s="690" t="s">
        <v>232</v>
      </c>
      <c r="B44" s="1799" t="s">
        <v>551</v>
      </c>
      <c r="C44" s="1819"/>
      <c r="D44" s="1819"/>
      <c r="E44" s="1819"/>
      <c r="F44" s="1819"/>
      <c r="G44" s="1819"/>
      <c r="H44" s="1819"/>
      <c r="I44" s="1819"/>
      <c r="J44" s="1819"/>
      <c r="K44" s="1819"/>
      <c r="L44" s="1819"/>
      <c r="M44" s="1820"/>
      <c r="N44" s="1820"/>
      <c r="O44" s="1820"/>
    </row>
    <row r="45" spans="1:15" ht="17.25" customHeight="1" x14ac:dyDescent="0.15">
      <c r="A45" s="690" t="s">
        <v>235</v>
      </c>
      <c r="B45" s="1799" t="s">
        <v>519</v>
      </c>
      <c r="C45" s="1820"/>
      <c r="D45" s="1820"/>
      <c r="E45" s="1820"/>
      <c r="F45" s="1820"/>
      <c r="G45" s="1820"/>
      <c r="H45" s="1820"/>
      <c r="I45" s="1820"/>
      <c r="J45" s="1820"/>
      <c r="K45" s="1820"/>
      <c r="L45" s="1820"/>
      <c r="M45" s="1820"/>
      <c r="N45" s="1820"/>
      <c r="O45" s="1820"/>
    </row>
    <row r="46" spans="1:15" ht="58.5" customHeight="1" x14ac:dyDescent="0.15">
      <c r="A46" s="690" t="s">
        <v>236</v>
      </c>
      <c r="B46" s="1799" t="s">
        <v>552</v>
      </c>
      <c r="C46" s="1799"/>
      <c r="D46" s="1799"/>
      <c r="E46" s="1799"/>
      <c r="F46" s="1799"/>
      <c r="G46" s="1799"/>
      <c r="H46" s="1799"/>
      <c r="I46" s="1799"/>
      <c r="J46" s="1799"/>
      <c r="K46" s="1799"/>
      <c r="L46" s="1799"/>
      <c r="M46" s="1800"/>
      <c r="N46" s="1800"/>
      <c r="O46" s="1800"/>
    </row>
    <row r="47" spans="1:15" ht="54.75" customHeight="1" x14ac:dyDescent="0.15">
      <c r="A47" s="690" t="s">
        <v>289</v>
      </c>
      <c r="B47" s="1799" t="s">
        <v>553</v>
      </c>
      <c r="C47" s="1799"/>
      <c r="D47" s="1799"/>
      <c r="E47" s="1799"/>
      <c r="F47" s="1799"/>
      <c r="G47" s="1799"/>
      <c r="H47" s="1799"/>
      <c r="I47" s="1799"/>
      <c r="J47" s="1799"/>
      <c r="K47" s="1799"/>
      <c r="L47" s="1799"/>
      <c r="M47" s="1800"/>
      <c r="N47" s="1800"/>
      <c r="O47" s="1800"/>
    </row>
    <row r="48" spans="1:15" ht="39" customHeight="1" x14ac:dyDescent="0.15">
      <c r="A48" s="691" t="s">
        <v>334</v>
      </c>
      <c r="B48" s="1801" t="s">
        <v>521</v>
      </c>
      <c r="C48" s="1800"/>
      <c r="D48" s="1800"/>
      <c r="E48" s="1800"/>
      <c r="F48" s="1800"/>
      <c r="G48" s="1800"/>
      <c r="H48" s="1800"/>
      <c r="I48" s="1800"/>
      <c r="J48" s="1800"/>
      <c r="K48" s="1800"/>
      <c r="L48" s="1800"/>
      <c r="M48" s="1800"/>
      <c r="N48" s="1800"/>
      <c r="O48" s="1800"/>
    </row>
    <row r="49" spans="1:15" ht="40.5" customHeight="1" x14ac:dyDescent="0.15">
      <c r="A49" s="691" t="s">
        <v>478</v>
      </c>
      <c r="B49" s="1801" t="s">
        <v>554</v>
      </c>
      <c r="C49" s="1802"/>
      <c r="D49" s="1802"/>
      <c r="E49" s="1802"/>
      <c r="F49" s="1802"/>
      <c r="G49" s="1802"/>
      <c r="H49" s="1802"/>
      <c r="I49" s="1802"/>
      <c r="J49" s="1802"/>
      <c r="K49" s="1802"/>
      <c r="L49" s="1802"/>
      <c r="M49" s="1802"/>
      <c r="N49" s="1802"/>
      <c r="O49" s="734"/>
    </row>
  </sheetData>
  <sheetProtection formatCells="0" insertColumns="0" insertRows="0" selectLockedCells="1"/>
  <mergeCells count="85">
    <mergeCell ref="B12:D12"/>
    <mergeCell ref="B13:D13"/>
    <mergeCell ref="B14:D14"/>
    <mergeCell ref="B8:D8"/>
    <mergeCell ref="B9:D9"/>
    <mergeCell ref="B10:D10"/>
    <mergeCell ref="B11:D11"/>
    <mergeCell ref="B15:D15"/>
    <mergeCell ref="B16:D16"/>
    <mergeCell ref="B17:D17"/>
    <mergeCell ref="M15:O15"/>
    <mergeCell ref="M16:O16"/>
    <mergeCell ref="M17:O17"/>
    <mergeCell ref="B18:D18"/>
    <mergeCell ref="B19:D19"/>
    <mergeCell ref="B20:D20"/>
    <mergeCell ref="M18:O18"/>
    <mergeCell ref="M19:O19"/>
    <mergeCell ref="M20:O20"/>
    <mergeCell ref="B21:D21"/>
    <mergeCell ref="B22:D22"/>
    <mergeCell ref="B23:D23"/>
    <mergeCell ref="M21:O21"/>
    <mergeCell ref="M22:O22"/>
    <mergeCell ref="M23:O23"/>
    <mergeCell ref="B24:D24"/>
    <mergeCell ref="B25:D25"/>
    <mergeCell ref="B26:D26"/>
    <mergeCell ref="M24:O24"/>
    <mergeCell ref="M25:O25"/>
    <mergeCell ref="M26:O26"/>
    <mergeCell ref="B27:D27"/>
    <mergeCell ref="B28:D28"/>
    <mergeCell ref="B29:D29"/>
    <mergeCell ref="M27:O27"/>
    <mergeCell ref="M28:O28"/>
    <mergeCell ref="M29:O29"/>
    <mergeCell ref="M33:O33"/>
    <mergeCell ref="M34:O34"/>
    <mergeCell ref="M35:O35"/>
    <mergeCell ref="B30:D30"/>
    <mergeCell ref="B31:D31"/>
    <mergeCell ref="B32:D32"/>
    <mergeCell ref="M30:O30"/>
    <mergeCell ref="M31:O31"/>
    <mergeCell ref="M32:O32"/>
    <mergeCell ref="B36:D36"/>
    <mergeCell ref="M36:O36"/>
    <mergeCell ref="B37:D37"/>
    <mergeCell ref="M37:O37"/>
    <mergeCell ref="B38:G38"/>
    <mergeCell ref="K8:K37"/>
    <mergeCell ref="M8:O8"/>
    <mergeCell ref="M9:O9"/>
    <mergeCell ref="M10:O10"/>
    <mergeCell ref="M11:O11"/>
    <mergeCell ref="M12:O12"/>
    <mergeCell ref="M13:O13"/>
    <mergeCell ref="M14:O14"/>
    <mergeCell ref="B33:D33"/>
    <mergeCell ref="B34:D34"/>
    <mergeCell ref="B35:D35"/>
    <mergeCell ref="J2:K2"/>
    <mergeCell ref="L2:O2"/>
    <mergeCell ref="A5:A7"/>
    <mergeCell ref="B5:D7"/>
    <mergeCell ref="E5:E7"/>
    <mergeCell ref="F5:F7"/>
    <mergeCell ref="G5:G7"/>
    <mergeCell ref="K5:K7"/>
    <mergeCell ref="L5:L7"/>
    <mergeCell ref="M5:O7"/>
    <mergeCell ref="H5:J5"/>
    <mergeCell ref="I6:I7"/>
    <mergeCell ref="J6:J7"/>
    <mergeCell ref="B48:O48"/>
    <mergeCell ref="B49:N49"/>
    <mergeCell ref="A39:I39"/>
    <mergeCell ref="A41:G41"/>
    <mergeCell ref="B42:O42"/>
    <mergeCell ref="B43:O43"/>
    <mergeCell ref="B44:O44"/>
    <mergeCell ref="B45:O45"/>
    <mergeCell ref="B46:O46"/>
    <mergeCell ref="B47:O47"/>
  </mergeCells>
  <phoneticPr fontId="5"/>
  <conditionalFormatting sqref="I8:J37">
    <cfRule type="containsBlanks" dxfId="1" priority="1">
      <formula>LEN(TRIM(I8))=0</formula>
    </cfRule>
  </conditionalFormatting>
  <conditionalFormatting sqref="B8:H37 K38:L38 L8:O37">
    <cfRule type="containsBlanks" dxfId="0" priority="2">
      <formula>LEN(TRIM(B8))=0</formula>
    </cfRule>
  </conditionalFormatting>
  <dataValidations count="6">
    <dataValidation showErrorMessage="1" sqref="G8:G37"/>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formula1>IF(#REF!="×","")</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formula1>"教育・保育従事者,教育・保育従事者以外"</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8:F37">
      <formula1>"常勤,非常勤"</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formula1>",×"</formula1>
    </dataValidation>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formula1>$B$4:$B$5</formula1>
    </dataValidation>
  </dataValidations>
  <printOptions horizontalCentered="1"/>
  <pageMargins left="0.51181102362204722" right="0.51181102362204722" top="0.74803149606299213" bottom="0.74803149606299213" header="0.31496062992125984" footer="0.31496062992125984"/>
  <pageSetup paperSize="9" scale="51"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19"/>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6" width="13.75" style="1" customWidth="1"/>
    <col min="7" max="16384" width="9" style="1"/>
  </cols>
  <sheetData>
    <row r="1" spans="1:6" ht="18" customHeight="1" thickBot="1" x14ac:dyDescent="0.2">
      <c r="A1" s="692" t="s">
        <v>555</v>
      </c>
      <c r="B1" s="693"/>
      <c r="C1" s="693"/>
      <c r="D1" s="693"/>
      <c r="E1" s="693"/>
      <c r="F1" s="693"/>
    </row>
    <row r="2" spans="1:6" ht="18" customHeight="1" thickBot="1" x14ac:dyDescent="0.2">
      <c r="A2" s="693"/>
      <c r="B2" s="693"/>
      <c r="C2" s="693"/>
      <c r="D2" s="694" t="s">
        <v>206</v>
      </c>
      <c r="E2" s="1861">
        <f>【様式４】平均年齢別利用子ども数認定!X9</f>
        <v>0</v>
      </c>
      <c r="F2" s="1862"/>
    </row>
    <row r="3" spans="1:6" ht="18" customHeight="1" x14ac:dyDescent="0.15">
      <c r="A3" s="693"/>
      <c r="B3" s="693"/>
      <c r="C3" s="693"/>
      <c r="D3" s="693"/>
      <c r="E3" s="693"/>
      <c r="F3" s="693"/>
    </row>
    <row r="4" spans="1:6" ht="18" customHeight="1" x14ac:dyDescent="0.15">
      <c r="A4" s="1863" t="s">
        <v>277</v>
      </c>
      <c r="B4" s="1863"/>
      <c r="C4" s="1863"/>
      <c r="D4" s="1863"/>
      <c r="E4" s="1863"/>
      <c r="F4" s="1863"/>
    </row>
    <row r="5" spans="1:6" ht="18" customHeight="1" thickBot="1" x14ac:dyDescent="0.2">
      <c r="A5" s="695"/>
      <c r="B5" s="695"/>
      <c r="C5" s="695"/>
      <c r="D5" s="695"/>
      <c r="E5" s="695"/>
      <c r="F5" s="695"/>
    </row>
    <row r="6" spans="1:6" ht="35.25" customHeight="1" thickBot="1" x14ac:dyDescent="0.2">
      <c r="A6" s="696" t="s">
        <v>23</v>
      </c>
      <c r="B6" s="697" t="s">
        <v>21</v>
      </c>
      <c r="C6" s="697" t="s">
        <v>22</v>
      </c>
      <c r="D6" s="698" t="s">
        <v>525</v>
      </c>
      <c r="E6" s="698" t="s">
        <v>526</v>
      </c>
      <c r="F6" s="699" t="s">
        <v>527</v>
      </c>
    </row>
    <row r="7" spans="1:6" ht="18" customHeight="1" x14ac:dyDescent="0.15">
      <c r="A7" s="700" t="s">
        <v>136</v>
      </c>
      <c r="B7" s="701" t="s">
        <v>109</v>
      </c>
      <c r="C7" s="701" t="s">
        <v>110</v>
      </c>
      <c r="D7" s="701" t="s">
        <v>111</v>
      </c>
      <c r="E7" s="702">
        <v>200000</v>
      </c>
      <c r="F7" s="703"/>
    </row>
    <row r="8" spans="1:6" ht="18" customHeight="1" x14ac:dyDescent="0.15">
      <c r="A8" s="713"/>
      <c r="B8" s="714"/>
      <c r="C8" s="714"/>
      <c r="D8" s="714"/>
      <c r="E8" s="715"/>
      <c r="F8" s="716"/>
    </row>
    <row r="9" spans="1:6" ht="18" customHeight="1" x14ac:dyDescent="0.15">
      <c r="A9" s="713"/>
      <c r="B9" s="714"/>
      <c r="C9" s="714"/>
      <c r="D9" s="714"/>
      <c r="E9" s="715"/>
      <c r="F9" s="716"/>
    </row>
    <row r="10" spans="1:6" ht="18" customHeight="1" x14ac:dyDescent="0.15">
      <c r="A10" s="713"/>
      <c r="B10" s="714"/>
      <c r="C10" s="714"/>
      <c r="D10" s="714"/>
      <c r="E10" s="715"/>
      <c r="F10" s="716"/>
    </row>
    <row r="11" spans="1:6" ht="18" customHeight="1" x14ac:dyDescent="0.15">
      <c r="A11" s="713"/>
      <c r="B11" s="714"/>
      <c r="C11" s="714"/>
      <c r="D11" s="714"/>
      <c r="E11" s="715"/>
      <c r="F11" s="716"/>
    </row>
    <row r="12" spans="1:6" ht="18" customHeight="1" x14ac:dyDescent="0.15">
      <c r="A12" s="713"/>
      <c r="B12" s="714"/>
      <c r="C12" s="714"/>
      <c r="D12" s="714"/>
      <c r="E12" s="715"/>
      <c r="F12" s="716"/>
    </row>
    <row r="13" spans="1:6" ht="18" customHeight="1" x14ac:dyDescent="0.15">
      <c r="A13" s="713"/>
      <c r="B13" s="714"/>
      <c r="C13" s="714"/>
      <c r="D13" s="714"/>
      <c r="E13" s="715"/>
      <c r="F13" s="716"/>
    </row>
    <row r="14" spans="1:6" ht="18" customHeight="1" x14ac:dyDescent="0.15">
      <c r="A14" s="713"/>
      <c r="B14" s="714"/>
      <c r="C14" s="714"/>
      <c r="D14" s="714"/>
      <c r="E14" s="715"/>
      <c r="F14" s="716"/>
    </row>
    <row r="15" spans="1:6" ht="18" customHeight="1" x14ac:dyDescent="0.15">
      <c r="A15" s="713"/>
      <c r="B15" s="714"/>
      <c r="C15" s="714"/>
      <c r="D15" s="714"/>
      <c r="E15" s="715"/>
      <c r="F15" s="716"/>
    </row>
    <row r="16" spans="1:6" ht="18" customHeight="1" thickBot="1" x14ac:dyDescent="0.2">
      <c r="A16" s="717"/>
      <c r="B16" s="718"/>
      <c r="C16" s="718"/>
      <c r="D16" s="718"/>
      <c r="E16" s="719"/>
      <c r="F16" s="720"/>
    </row>
    <row r="17" spans="1:6" ht="18" customHeight="1" thickBot="1" x14ac:dyDescent="0.2">
      <c r="A17" s="1864" t="s">
        <v>108</v>
      </c>
      <c r="B17" s="1865"/>
      <c r="C17" s="1865"/>
      <c r="D17" s="1866"/>
      <c r="E17" s="721">
        <f>SUM(E8:E16)</f>
        <v>0</v>
      </c>
      <c r="F17" s="722">
        <f>SUM(F8:F16)</f>
        <v>0</v>
      </c>
    </row>
    <row r="18" spans="1:6" ht="18" customHeight="1" x14ac:dyDescent="0.15">
      <c r="A18" s="704" t="s">
        <v>126</v>
      </c>
      <c r="B18" s="1867" t="s">
        <v>528</v>
      </c>
      <c r="C18" s="1867"/>
      <c r="D18" s="1867"/>
      <c r="E18" s="1867"/>
      <c r="F18" s="1867"/>
    </row>
    <row r="19" spans="1:6" ht="18" customHeight="1" x14ac:dyDescent="0.15">
      <c r="A19" s="705"/>
      <c r="B19" s="1868"/>
      <c r="C19" s="1868"/>
      <c r="D19" s="1868"/>
      <c r="E19" s="1868"/>
      <c r="F19" s="1868"/>
    </row>
  </sheetData>
  <sheetProtection insertColumns="0" insertRows="0"/>
  <mergeCells count="4">
    <mergeCell ref="E2:F2"/>
    <mergeCell ref="A4:F4"/>
    <mergeCell ref="A17:D17"/>
    <mergeCell ref="B18:F19"/>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showGridLines="0" view="pageBreakPreview" zoomScale="115" zoomScaleNormal="100" zoomScaleSheetLayoutView="115" workbookViewId="0"/>
  </sheetViews>
  <sheetFormatPr defaultColWidth="9" defaultRowHeight="18" customHeight="1" x14ac:dyDescent="0.15"/>
  <cols>
    <col min="1" max="1" width="1.25" style="1" customWidth="1"/>
    <col min="2" max="33" width="3" style="1" customWidth="1"/>
    <col min="34" max="34" width="1.25" style="1" customWidth="1"/>
    <col min="35" max="35" width="3.375" style="1" customWidth="1"/>
    <col min="36" max="36" width="3.25" style="1" customWidth="1"/>
    <col min="37" max="37" width="3.375" style="1" hidden="1" customWidth="1"/>
    <col min="38" max="38" width="7.5" style="1" hidden="1" customWidth="1"/>
    <col min="39" max="52" width="3.375" style="1" customWidth="1"/>
    <col min="53" max="16384" width="9" style="1"/>
  </cols>
  <sheetData>
    <row r="1" spans="1:38" ht="12.75" customHeight="1" x14ac:dyDescent="0.15">
      <c r="R1" s="8"/>
      <c r="AK1" s="1" t="s">
        <v>244</v>
      </c>
      <c r="AL1" s="1" t="s">
        <v>129</v>
      </c>
    </row>
    <row r="2" spans="1:38" ht="18" customHeight="1" x14ac:dyDescent="0.15">
      <c r="B2" s="98" t="s">
        <v>401</v>
      </c>
      <c r="AL2" s="1" t="s">
        <v>243</v>
      </c>
    </row>
    <row r="3" spans="1:38" ht="18" customHeight="1" x14ac:dyDescent="0.15">
      <c r="B3" s="990" t="s">
        <v>325</v>
      </c>
      <c r="C3" s="990"/>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row>
    <row r="4" spans="1:38" ht="18"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1:38" ht="17.25" customHeight="1" x14ac:dyDescent="0.15">
      <c r="E5" s="991" t="s">
        <v>71</v>
      </c>
      <c r="F5" s="991"/>
      <c r="G5" s="991"/>
      <c r="H5" s="991"/>
      <c r="I5" s="991"/>
      <c r="J5" s="991"/>
      <c r="K5" s="10"/>
      <c r="L5" s="10"/>
      <c r="M5" s="10"/>
      <c r="N5" s="10"/>
      <c r="O5" s="10"/>
    </row>
    <row r="6" spans="1:38" ht="17.25" customHeight="1" x14ac:dyDescent="0.15">
      <c r="E6" s="991" t="s">
        <v>145</v>
      </c>
      <c r="F6" s="991"/>
      <c r="G6" s="991"/>
      <c r="H6" s="991"/>
      <c r="I6" s="991"/>
      <c r="J6" s="991"/>
      <c r="K6" s="10"/>
      <c r="L6" s="10"/>
      <c r="M6" s="10"/>
      <c r="N6" s="10"/>
    </row>
    <row r="7" spans="1:38" ht="17.25" customHeight="1" thickBot="1" x14ac:dyDescent="0.2">
      <c r="E7" s="10"/>
      <c r="F7" s="10"/>
      <c r="G7" s="10"/>
      <c r="H7" s="10"/>
      <c r="I7" s="10"/>
      <c r="J7" s="10"/>
      <c r="K7" s="10"/>
      <c r="L7" s="10"/>
      <c r="M7" s="10"/>
      <c r="N7" s="10"/>
      <c r="O7" s="10"/>
      <c r="P7" s="11"/>
      <c r="U7" s="95"/>
      <c r="V7" s="992" t="s">
        <v>146</v>
      </c>
      <c r="W7" s="993"/>
      <c r="X7" s="993"/>
      <c r="Y7" s="993"/>
      <c r="Z7" s="993"/>
      <c r="AA7" s="993"/>
      <c r="AB7" s="993"/>
      <c r="AC7" s="993"/>
      <c r="AD7" s="993"/>
      <c r="AE7" s="993"/>
      <c r="AF7" s="993"/>
      <c r="AG7" s="993"/>
    </row>
    <row r="8" spans="1:38" ht="17.25" customHeight="1" x14ac:dyDescent="0.15">
      <c r="E8" s="10"/>
      <c r="F8" s="10"/>
      <c r="N8" s="10"/>
      <c r="O8" s="813" t="s">
        <v>7</v>
      </c>
      <c r="P8" s="814"/>
      <c r="Q8" s="814"/>
      <c r="R8" s="814"/>
      <c r="S8" s="814"/>
      <c r="T8" s="814"/>
      <c r="U8" s="994"/>
      <c r="V8" s="994"/>
      <c r="W8" s="994"/>
      <c r="X8" s="994"/>
      <c r="Y8" s="994"/>
      <c r="Z8" s="994"/>
      <c r="AA8" s="994"/>
      <c r="AB8" s="994"/>
      <c r="AC8" s="994"/>
      <c r="AD8" s="994"/>
      <c r="AE8" s="994"/>
      <c r="AF8" s="994"/>
      <c r="AG8" s="995"/>
    </row>
    <row r="9" spans="1:38" ht="17.25" customHeight="1" x14ac:dyDescent="0.15">
      <c r="E9" s="10"/>
      <c r="F9" s="10"/>
      <c r="N9" s="10"/>
      <c r="O9" s="801" t="s">
        <v>10</v>
      </c>
      <c r="P9" s="802"/>
      <c r="Q9" s="802"/>
      <c r="R9" s="802"/>
      <c r="S9" s="802"/>
      <c r="T9" s="802"/>
      <c r="U9" s="1035"/>
      <c r="V9" s="1035"/>
      <c r="W9" s="1035"/>
      <c r="X9" s="1035"/>
      <c r="Y9" s="1035"/>
      <c r="Z9" s="1035"/>
      <c r="AA9" s="1035"/>
      <c r="AB9" s="1035"/>
      <c r="AC9" s="1035"/>
      <c r="AD9" s="1035"/>
      <c r="AE9" s="1035"/>
      <c r="AF9" s="1035"/>
      <c r="AG9" s="1036"/>
    </row>
    <row r="10" spans="1:38" ht="17.25" customHeight="1" x14ac:dyDescent="0.15">
      <c r="E10" s="10"/>
      <c r="F10" s="10"/>
      <c r="N10" s="10"/>
      <c r="O10" s="801" t="s">
        <v>42</v>
      </c>
      <c r="P10" s="802"/>
      <c r="Q10" s="802"/>
      <c r="R10" s="802"/>
      <c r="S10" s="802"/>
      <c r="T10" s="802"/>
      <c r="U10" s="1035"/>
      <c r="V10" s="1035"/>
      <c r="W10" s="1035"/>
      <c r="X10" s="1035"/>
      <c r="Y10" s="1035"/>
      <c r="Z10" s="1035"/>
      <c r="AA10" s="1035"/>
      <c r="AB10" s="1035"/>
      <c r="AC10" s="1035"/>
      <c r="AD10" s="1035"/>
      <c r="AE10" s="1035"/>
      <c r="AF10" s="1035"/>
      <c r="AG10" s="1036"/>
    </row>
    <row r="11" spans="1:38" ht="17.25" customHeight="1" x14ac:dyDescent="0.15">
      <c r="E11" s="10"/>
      <c r="F11" s="10"/>
      <c r="N11" s="10"/>
      <c r="O11" s="801" t="s">
        <v>36</v>
      </c>
      <c r="P11" s="802"/>
      <c r="Q11" s="802"/>
      <c r="R11" s="802"/>
      <c r="S11" s="802"/>
      <c r="T11" s="802"/>
      <c r="U11" s="2"/>
      <c r="V11" s="3"/>
      <c r="W11" s="2"/>
      <c r="X11" s="4"/>
      <c r="Y11" s="5"/>
      <c r="Z11" s="6"/>
      <c r="AA11" s="5"/>
      <c r="AB11" s="6"/>
      <c r="AC11" s="4"/>
      <c r="AD11" s="4"/>
      <c r="AE11" s="4"/>
      <c r="AF11" s="5"/>
      <c r="AG11" s="7"/>
    </row>
    <row r="12" spans="1:38" ht="18" customHeight="1" thickBot="1" x14ac:dyDescent="0.2">
      <c r="A12" s="11"/>
      <c r="B12" s="11"/>
      <c r="C12" s="11"/>
      <c r="D12" s="11"/>
      <c r="E12" s="11"/>
      <c r="F12" s="11"/>
      <c r="N12" s="11"/>
      <c r="O12" s="806" t="s">
        <v>11</v>
      </c>
      <c r="P12" s="807"/>
      <c r="Q12" s="807"/>
      <c r="R12" s="807"/>
      <c r="S12" s="807"/>
      <c r="T12" s="807"/>
      <c r="U12" s="808"/>
      <c r="V12" s="808"/>
      <c r="W12" s="808"/>
      <c r="X12" s="808"/>
      <c r="Y12" s="808"/>
      <c r="Z12" s="808"/>
      <c r="AA12" s="808"/>
      <c r="AB12" s="808"/>
      <c r="AC12" s="808"/>
      <c r="AD12" s="808"/>
      <c r="AE12" s="808"/>
      <c r="AF12" s="808"/>
      <c r="AG12" s="809"/>
    </row>
    <row r="13" spans="1:38" s="89" customFormat="1" ht="18" customHeight="1" x14ac:dyDescent="0.15">
      <c r="A13" s="93"/>
      <c r="B13" s="93"/>
      <c r="C13" s="93"/>
      <c r="D13" s="93"/>
      <c r="E13" s="93"/>
      <c r="F13" s="93"/>
      <c r="N13" s="93"/>
      <c r="O13" s="99"/>
      <c r="P13" s="99"/>
      <c r="Q13" s="99"/>
      <c r="R13" s="99"/>
      <c r="S13" s="99"/>
      <c r="T13" s="99"/>
      <c r="U13" s="327"/>
      <c r="V13" s="327"/>
      <c r="W13" s="327"/>
      <c r="X13" s="327"/>
      <c r="Y13" s="327"/>
      <c r="Z13" s="327"/>
      <c r="AA13" s="327"/>
      <c r="AB13" s="327"/>
      <c r="AC13" s="327"/>
      <c r="AD13" s="327"/>
      <c r="AE13" s="327"/>
      <c r="AF13" s="327"/>
      <c r="AG13" s="327"/>
    </row>
    <row r="14" spans="1:38" ht="18" customHeight="1" thickBot="1" x14ac:dyDescent="0.2">
      <c r="A14" s="11"/>
      <c r="B14" s="11" t="s">
        <v>48</v>
      </c>
      <c r="C14" s="11"/>
      <c r="D14" s="11"/>
      <c r="E14" s="11"/>
      <c r="F14" s="11"/>
      <c r="G14" s="11"/>
      <c r="H14" s="11"/>
      <c r="I14" s="11"/>
      <c r="J14" s="11"/>
      <c r="K14" s="11"/>
      <c r="L14" s="11"/>
      <c r="M14" s="11"/>
      <c r="N14" s="11"/>
      <c r="O14" s="11"/>
      <c r="Q14" s="275"/>
      <c r="R14" s="275"/>
      <c r="S14" s="275"/>
      <c r="T14" s="275"/>
      <c r="U14" s="275"/>
      <c r="V14" s="275"/>
      <c r="W14" s="275"/>
      <c r="X14" s="275"/>
      <c r="Y14" s="275"/>
      <c r="Z14" s="14"/>
      <c r="AA14" s="14"/>
      <c r="AB14" s="14"/>
      <c r="AC14" s="14"/>
      <c r="AD14" s="14"/>
      <c r="AE14" s="14"/>
      <c r="AF14" s="14"/>
      <c r="AG14" s="14"/>
    </row>
    <row r="15" spans="1:38" ht="18" customHeight="1" thickBot="1" x14ac:dyDescent="0.2">
      <c r="A15" s="11"/>
      <c r="B15" s="1045" t="s">
        <v>95</v>
      </c>
      <c r="C15" s="926"/>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1046"/>
    </row>
    <row r="16" spans="1:38" ht="18" customHeight="1" x14ac:dyDescent="0.15">
      <c r="A16" s="11"/>
      <c r="B16" s="1047"/>
      <c r="C16" s="1049" t="s">
        <v>180</v>
      </c>
      <c r="D16" s="1050"/>
      <c r="E16" s="1050"/>
      <c r="F16" s="1050"/>
      <c r="G16" s="1050"/>
      <c r="H16" s="1050"/>
      <c r="I16" s="1050"/>
      <c r="J16" s="1050"/>
      <c r="K16" s="1050"/>
      <c r="L16" s="1050"/>
      <c r="M16" s="1050"/>
      <c r="N16" s="1050"/>
      <c r="O16" s="1050"/>
      <c r="P16" s="1050"/>
      <c r="Q16" s="1050"/>
      <c r="R16" s="1050"/>
      <c r="S16" s="1050"/>
      <c r="T16" s="1050"/>
      <c r="U16" s="1050"/>
      <c r="V16" s="1050"/>
      <c r="W16" s="1050"/>
      <c r="X16" s="1050"/>
      <c r="Y16" s="1050"/>
      <c r="Z16" s="1050"/>
      <c r="AA16" s="1052"/>
      <c r="AB16" s="942"/>
      <c r="AC16" s="942"/>
      <c r="AD16" s="942"/>
      <c r="AE16" s="942"/>
      <c r="AF16" s="942"/>
      <c r="AG16" s="1053"/>
    </row>
    <row r="17" spans="1:35" ht="18" customHeight="1" thickBot="1" x14ac:dyDescent="0.2">
      <c r="A17" s="11"/>
      <c r="B17" s="1048"/>
      <c r="C17" s="1051"/>
      <c r="D17" s="1051"/>
      <c r="E17" s="1051"/>
      <c r="F17" s="1051"/>
      <c r="G17" s="1051"/>
      <c r="H17" s="1051"/>
      <c r="I17" s="1051"/>
      <c r="J17" s="1051"/>
      <c r="K17" s="1051"/>
      <c r="L17" s="1051"/>
      <c r="M17" s="1051"/>
      <c r="N17" s="1051"/>
      <c r="O17" s="1051"/>
      <c r="P17" s="1051"/>
      <c r="Q17" s="1051"/>
      <c r="R17" s="1051"/>
      <c r="S17" s="1051"/>
      <c r="T17" s="1051"/>
      <c r="U17" s="1051"/>
      <c r="V17" s="1051"/>
      <c r="W17" s="1051"/>
      <c r="X17" s="1051"/>
      <c r="Y17" s="1051"/>
      <c r="Z17" s="1051"/>
      <c r="AA17" s="1054"/>
      <c r="AB17" s="1055"/>
      <c r="AC17" s="1055"/>
      <c r="AD17" s="1055"/>
      <c r="AE17" s="1055"/>
      <c r="AF17" s="1055"/>
      <c r="AG17" s="1056"/>
    </row>
    <row r="18" spans="1:35" ht="9" customHeight="1" x14ac:dyDescent="0.15">
      <c r="A18" s="11"/>
      <c r="B18" s="11"/>
      <c r="C18" s="11"/>
      <c r="D18" s="11"/>
      <c r="E18" s="11"/>
      <c r="F18" s="11"/>
      <c r="G18" s="11"/>
      <c r="H18" s="11"/>
      <c r="I18" s="11"/>
      <c r="J18" s="11"/>
      <c r="K18" s="11"/>
      <c r="L18" s="11"/>
      <c r="M18" s="11"/>
      <c r="N18" s="11"/>
      <c r="O18" s="11"/>
      <c r="Q18" s="275"/>
      <c r="R18" s="275"/>
      <c r="S18" s="275"/>
      <c r="T18" s="275"/>
      <c r="U18" s="275"/>
      <c r="V18" s="275"/>
      <c r="W18" s="275"/>
      <c r="X18" s="275"/>
      <c r="Y18" s="275"/>
      <c r="Z18" s="14"/>
    </row>
    <row r="19" spans="1:35" ht="21.75" customHeight="1" thickBot="1" x14ac:dyDescent="0.2">
      <c r="A19" s="11"/>
      <c r="B19" s="14" t="s">
        <v>49</v>
      </c>
      <c r="C19" s="16"/>
      <c r="D19" s="16"/>
      <c r="E19" s="16"/>
      <c r="F19" s="16"/>
      <c r="G19" s="275"/>
      <c r="H19" s="275"/>
      <c r="I19" s="275"/>
      <c r="J19" s="17"/>
      <c r="K19" s="17"/>
      <c r="L19" s="17"/>
      <c r="M19" s="17"/>
      <c r="N19" s="17"/>
      <c r="O19" s="17"/>
      <c r="P19" s="17"/>
      <c r="Q19" s="17"/>
      <c r="R19" s="17"/>
      <c r="S19" s="275"/>
      <c r="T19" s="275"/>
      <c r="U19" s="275"/>
      <c r="V19" s="17"/>
      <c r="W19" s="17"/>
      <c r="X19" s="17"/>
      <c r="Y19" s="17"/>
      <c r="Z19" s="17"/>
      <c r="AA19" s="17"/>
      <c r="AB19" s="17"/>
      <c r="AC19" s="17"/>
      <c r="AD19" s="17"/>
      <c r="AE19" s="275"/>
      <c r="AF19" s="275"/>
      <c r="AG19" s="275"/>
      <c r="AH19" s="11"/>
      <c r="AI19" s="11"/>
    </row>
    <row r="20" spans="1:35" ht="27.75" customHeight="1" thickBot="1" x14ac:dyDescent="0.2">
      <c r="A20" s="11"/>
      <c r="B20" s="1037" t="s">
        <v>58</v>
      </c>
      <c r="C20" s="1038"/>
      <c r="D20" s="1038"/>
      <c r="E20" s="1038"/>
      <c r="F20" s="1039"/>
      <c r="G20" s="1039"/>
      <c r="H20" s="1039"/>
      <c r="I20" s="1039"/>
      <c r="J20" s="1039"/>
      <c r="K20" s="1039"/>
      <c r="L20" s="1039"/>
      <c r="M20" s="1040"/>
      <c r="N20" s="1041"/>
      <c r="O20" s="1041"/>
      <c r="P20" s="1041"/>
      <c r="Q20" s="1041"/>
      <c r="R20" s="1041"/>
      <c r="S20" s="1041"/>
      <c r="T20" s="1041"/>
      <c r="U20" s="256" t="s">
        <v>73</v>
      </c>
      <c r="V20" s="17"/>
      <c r="W20" s="17"/>
      <c r="X20" s="17"/>
      <c r="Y20" s="17"/>
      <c r="Z20" s="17"/>
      <c r="AA20" s="17"/>
      <c r="AB20" s="17"/>
      <c r="AC20" s="17"/>
      <c r="AD20" s="17"/>
      <c r="AE20" s="275"/>
      <c r="AF20" s="275"/>
      <c r="AG20" s="275"/>
      <c r="AH20" s="11"/>
      <c r="AI20" s="11"/>
    </row>
    <row r="21" spans="1:35" s="21" customFormat="1" ht="21" customHeight="1" x14ac:dyDescent="0.15">
      <c r="A21" s="19"/>
      <c r="B21" s="1002" t="s">
        <v>79</v>
      </c>
      <c r="C21" s="1003"/>
      <c r="D21" s="1003"/>
      <c r="E21" s="1004"/>
      <c r="F21" s="1042" t="s">
        <v>44</v>
      </c>
      <c r="G21" s="1043"/>
      <c r="H21" s="1043"/>
      <c r="I21" s="1043"/>
      <c r="J21" s="1043"/>
      <c r="K21" s="1043"/>
      <c r="L21" s="1043"/>
      <c r="M21" s="1044" t="s">
        <v>45</v>
      </c>
      <c r="N21" s="1043"/>
      <c r="O21" s="1043"/>
      <c r="P21" s="1043"/>
      <c r="Q21" s="1043"/>
      <c r="R21" s="1043"/>
      <c r="S21" s="1043"/>
      <c r="T21" s="1044" t="s">
        <v>46</v>
      </c>
      <c r="U21" s="1043"/>
      <c r="V21" s="1043"/>
      <c r="W21" s="1043"/>
      <c r="X21" s="1043"/>
      <c r="Y21" s="1043"/>
      <c r="Z21" s="1043"/>
      <c r="AA21" s="1044" t="s">
        <v>47</v>
      </c>
      <c r="AB21" s="1043"/>
      <c r="AC21" s="1043"/>
      <c r="AD21" s="1043"/>
      <c r="AE21" s="1043"/>
      <c r="AF21" s="1043"/>
      <c r="AG21" s="1057"/>
      <c r="AH21" s="19"/>
      <c r="AI21" s="20"/>
    </row>
    <row r="22" spans="1:35" s="21" customFormat="1" ht="21" customHeight="1" x14ac:dyDescent="0.15">
      <c r="A22" s="19"/>
      <c r="B22" s="1005"/>
      <c r="C22" s="1006"/>
      <c r="D22" s="1006"/>
      <c r="E22" s="1007"/>
      <c r="F22" s="1077"/>
      <c r="G22" s="1072"/>
      <c r="H22" s="1072"/>
      <c r="I22" s="1072"/>
      <c r="J22" s="1072"/>
      <c r="K22" s="1072"/>
      <c r="L22" s="1069" t="s">
        <v>43</v>
      </c>
      <c r="M22" s="1061"/>
      <c r="N22" s="1062"/>
      <c r="O22" s="1062"/>
      <c r="P22" s="1062"/>
      <c r="Q22" s="1062"/>
      <c r="R22" s="1062"/>
      <c r="S22" s="22" t="s">
        <v>43</v>
      </c>
      <c r="T22" s="1061"/>
      <c r="U22" s="1072"/>
      <c r="V22" s="1072"/>
      <c r="W22" s="1072"/>
      <c r="X22" s="1072"/>
      <c r="Y22" s="1072"/>
      <c r="Z22" s="1069" t="s">
        <v>43</v>
      </c>
      <c r="AA22" s="1061"/>
      <c r="AB22" s="1072"/>
      <c r="AC22" s="1072"/>
      <c r="AD22" s="1072"/>
      <c r="AE22" s="1072"/>
      <c r="AF22" s="1072"/>
      <c r="AG22" s="1066" t="s">
        <v>43</v>
      </c>
      <c r="AH22" s="19"/>
      <c r="AI22" s="20"/>
    </row>
    <row r="23" spans="1:35" s="21" customFormat="1" ht="18" customHeight="1" x14ac:dyDescent="0.15">
      <c r="A23" s="19"/>
      <c r="B23" s="1005"/>
      <c r="C23" s="1006"/>
      <c r="D23" s="1006"/>
      <c r="E23" s="1007"/>
      <c r="F23" s="1078"/>
      <c r="G23" s="1074"/>
      <c r="H23" s="1074"/>
      <c r="I23" s="1074"/>
      <c r="J23" s="1074"/>
      <c r="K23" s="1074"/>
      <c r="L23" s="1070"/>
      <c r="M23" s="100"/>
      <c r="N23" s="1081" t="s">
        <v>106</v>
      </c>
      <c r="O23" s="1082"/>
      <c r="P23" s="1082"/>
      <c r="Q23" s="1082"/>
      <c r="R23" s="1082"/>
      <c r="S23" s="1083"/>
      <c r="T23" s="1073"/>
      <c r="U23" s="1074"/>
      <c r="V23" s="1074"/>
      <c r="W23" s="1074"/>
      <c r="X23" s="1074"/>
      <c r="Y23" s="1074"/>
      <c r="Z23" s="1070"/>
      <c r="AA23" s="1073"/>
      <c r="AB23" s="1074"/>
      <c r="AC23" s="1074"/>
      <c r="AD23" s="1074"/>
      <c r="AE23" s="1074"/>
      <c r="AF23" s="1074"/>
      <c r="AG23" s="1067"/>
      <c r="AH23" s="19"/>
      <c r="AI23" s="20"/>
    </row>
    <row r="24" spans="1:35" s="21" customFormat="1" ht="21" customHeight="1" thickBot="1" x14ac:dyDescent="0.2">
      <c r="A24" s="19"/>
      <c r="B24" s="1008"/>
      <c r="C24" s="1009"/>
      <c r="D24" s="1009"/>
      <c r="E24" s="1010"/>
      <c r="F24" s="1079"/>
      <c r="G24" s="1076"/>
      <c r="H24" s="1076"/>
      <c r="I24" s="1076"/>
      <c r="J24" s="1076"/>
      <c r="K24" s="1076"/>
      <c r="L24" s="1071"/>
      <c r="M24" s="23"/>
      <c r="N24" s="1080"/>
      <c r="O24" s="1080"/>
      <c r="P24" s="1080"/>
      <c r="Q24" s="1080"/>
      <c r="R24" s="1080"/>
      <c r="S24" s="24" t="s">
        <v>43</v>
      </c>
      <c r="T24" s="1075"/>
      <c r="U24" s="1076"/>
      <c r="V24" s="1076"/>
      <c r="W24" s="1076"/>
      <c r="X24" s="1076"/>
      <c r="Y24" s="1076"/>
      <c r="Z24" s="1071"/>
      <c r="AA24" s="1075"/>
      <c r="AB24" s="1076"/>
      <c r="AC24" s="1076"/>
      <c r="AD24" s="1076"/>
      <c r="AE24" s="1076"/>
      <c r="AF24" s="1076"/>
      <c r="AG24" s="1068"/>
      <c r="AH24" s="19"/>
      <c r="AI24" s="20"/>
    </row>
    <row r="25" spans="1:35" ht="28.5" customHeight="1" x14ac:dyDescent="0.15">
      <c r="A25" s="11"/>
      <c r="B25" s="818" t="s">
        <v>82</v>
      </c>
      <c r="C25" s="819"/>
      <c r="D25" s="819"/>
      <c r="E25" s="1118"/>
      <c r="F25" s="1014" t="s">
        <v>70</v>
      </c>
      <c r="G25" s="1015"/>
      <c r="H25" s="25" t="s">
        <v>59</v>
      </c>
      <c r="I25" s="25"/>
      <c r="J25" s="25"/>
      <c r="K25" s="26"/>
      <c r="L25" s="26"/>
      <c r="M25" s="26"/>
      <c r="N25" s="26"/>
      <c r="O25" s="26"/>
      <c r="P25" s="26"/>
      <c r="Q25" s="26"/>
      <c r="R25" s="26"/>
      <c r="S25" s="27"/>
      <c r="T25" s="27"/>
      <c r="U25" s="27"/>
      <c r="V25" s="26"/>
      <c r="W25" s="26"/>
      <c r="X25" s="26"/>
      <c r="Y25" s="26"/>
      <c r="Z25" s="26"/>
      <c r="AA25" s="26"/>
      <c r="AB25" s="26"/>
      <c r="AC25" s="26"/>
      <c r="AD25" s="26"/>
      <c r="AE25" s="1058"/>
      <c r="AF25" s="1059"/>
      <c r="AG25" s="1060"/>
      <c r="AH25" s="11"/>
      <c r="AI25" s="11"/>
    </row>
    <row r="26" spans="1:35" ht="28.5" customHeight="1" x14ac:dyDescent="0.15">
      <c r="A26" s="11"/>
      <c r="B26" s="1119"/>
      <c r="C26" s="1120"/>
      <c r="D26" s="1120"/>
      <c r="E26" s="1121"/>
      <c r="F26" s="1016"/>
      <c r="G26" s="1017"/>
      <c r="H26" s="28" t="s">
        <v>80</v>
      </c>
      <c r="I26" s="28"/>
      <c r="J26" s="28"/>
      <c r="K26" s="29"/>
      <c r="L26" s="29"/>
      <c r="M26" s="29"/>
      <c r="N26" s="29"/>
      <c r="O26" s="29"/>
      <c r="P26" s="29"/>
      <c r="Q26" s="29"/>
      <c r="R26" s="29"/>
      <c r="S26" s="30"/>
      <c r="T26" s="30"/>
      <c r="U26" s="30"/>
      <c r="V26" s="29"/>
      <c r="W26" s="29"/>
      <c r="X26" s="29"/>
      <c r="Y26" s="29"/>
      <c r="Z26" s="29"/>
      <c r="AA26" s="29"/>
      <c r="AB26" s="29"/>
      <c r="AC26" s="29"/>
      <c r="AD26" s="29"/>
      <c r="AE26" s="1023"/>
      <c r="AF26" s="1024"/>
      <c r="AG26" s="1025"/>
      <c r="AH26" s="11"/>
      <c r="AI26" s="11"/>
    </row>
    <row r="27" spans="1:35" ht="28.5" customHeight="1" x14ac:dyDescent="0.15">
      <c r="A27" s="11"/>
      <c r="B27" s="1119"/>
      <c r="C27" s="1120"/>
      <c r="D27" s="1120"/>
      <c r="E27" s="1121"/>
      <c r="F27" s="1016"/>
      <c r="G27" s="1017"/>
      <c r="H27" s="28" t="s">
        <v>142</v>
      </c>
      <c r="I27" s="28"/>
      <c r="J27" s="28"/>
      <c r="K27" s="29"/>
      <c r="L27" s="29"/>
      <c r="M27" s="29"/>
      <c r="N27" s="29"/>
      <c r="O27" s="29"/>
      <c r="P27" s="29"/>
      <c r="Q27" s="29"/>
      <c r="R27" s="29"/>
      <c r="S27" s="30"/>
      <c r="T27" s="30"/>
      <c r="U27" s="30"/>
      <c r="V27" s="29"/>
      <c r="W27" s="29"/>
      <c r="X27" s="29"/>
      <c r="Y27" s="29"/>
      <c r="Z27" s="29"/>
      <c r="AA27" s="29"/>
      <c r="AB27" s="29"/>
      <c r="AC27" s="29"/>
      <c r="AD27" s="29"/>
      <c r="AE27" s="1023"/>
      <c r="AF27" s="1024"/>
      <c r="AG27" s="1025"/>
      <c r="AH27" s="11"/>
      <c r="AI27" s="11"/>
    </row>
    <row r="28" spans="1:35" ht="28.5" customHeight="1" x14ac:dyDescent="0.15">
      <c r="A28" s="11"/>
      <c r="B28" s="1119"/>
      <c r="C28" s="1120"/>
      <c r="D28" s="1120"/>
      <c r="E28" s="1121"/>
      <c r="F28" s="1016"/>
      <c r="G28" s="1017"/>
      <c r="H28" s="28" t="s">
        <v>51</v>
      </c>
      <c r="I28" s="28"/>
      <c r="J28" s="28"/>
      <c r="K28" s="29"/>
      <c r="L28" s="29"/>
      <c r="M28" s="29"/>
      <c r="N28" s="29"/>
      <c r="O28" s="29"/>
      <c r="P28" s="29"/>
      <c r="Q28" s="29"/>
      <c r="R28" s="29"/>
      <c r="S28" s="30"/>
      <c r="T28" s="30"/>
      <c r="U28" s="30"/>
      <c r="V28" s="29"/>
      <c r="W28" s="29"/>
      <c r="X28" s="29"/>
      <c r="Y28" s="29"/>
      <c r="Z28" s="29"/>
      <c r="AA28" s="29"/>
      <c r="AB28" s="29"/>
      <c r="AC28" s="29"/>
      <c r="AD28" s="29"/>
      <c r="AE28" s="1023"/>
      <c r="AF28" s="1024"/>
      <c r="AG28" s="1025"/>
      <c r="AH28" s="11"/>
      <c r="AI28" s="11"/>
    </row>
    <row r="29" spans="1:35" ht="28.5" customHeight="1" x14ac:dyDescent="0.15">
      <c r="A29" s="11"/>
      <c r="B29" s="1119"/>
      <c r="C29" s="1120"/>
      <c r="D29" s="1120"/>
      <c r="E29" s="1121"/>
      <c r="F29" s="1016"/>
      <c r="G29" s="1017"/>
      <c r="H29" s="28" t="s">
        <v>53</v>
      </c>
      <c r="I29" s="28"/>
      <c r="J29" s="28"/>
      <c r="K29" s="29"/>
      <c r="L29" s="29"/>
      <c r="M29" s="29"/>
      <c r="N29" s="29"/>
      <c r="O29" s="29"/>
      <c r="P29" s="29"/>
      <c r="Q29" s="29"/>
      <c r="R29" s="29"/>
      <c r="S29" s="30"/>
      <c r="T29" s="30"/>
      <c r="U29" s="30"/>
      <c r="V29" s="29"/>
      <c r="W29" s="29"/>
      <c r="X29" s="29"/>
      <c r="Y29" s="29"/>
      <c r="Z29" s="29"/>
      <c r="AA29" s="29"/>
      <c r="AB29" s="29"/>
      <c r="AC29" s="29"/>
      <c r="AD29" s="29"/>
      <c r="AE29" s="1023"/>
      <c r="AF29" s="1024"/>
      <c r="AG29" s="1025"/>
      <c r="AH29" s="11"/>
      <c r="AI29" s="11"/>
    </row>
    <row r="30" spans="1:35" ht="28.5" customHeight="1" x14ac:dyDescent="0.15">
      <c r="A30" s="11"/>
      <c r="B30" s="1119"/>
      <c r="C30" s="1120"/>
      <c r="D30" s="1120"/>
      <c r="E30" s="1121"/>
      <c r="F30" s="1016"/>
      <c r="G30" s="1017"/>
      <c r="H30" s="42" t="s">
        <v>411</v>
      </c>
      <c r="I30" s="42"/>
      <c r="J30" s="42"/>
      <c r="K30" s="43"/>
      <c r="L30" s="43"/>
      <c r="M30" s="43"/>
      <c r="N30" s="29"/>
      <c r="O30" s="102"/>
      <c r="P30" s="101"/>
      <c r="Q30" s="101"/>
      <c r="R30" s="101"/>
      <c r="S30" s="102"/>
      <c r="T30" s="102"/>
      <c r="U30" s="102"/>
      <c r="V30" s="101"/>
      <c r="W30" s="101"/>
      <c r="X30" s="101"/>
      <c r="Y30" s="101"/>
      <c r="Z30" s="101"/>
      <c r="AA30" s="101"/>
      <c r="AB30" s="101"/>
      <c r="AC30" s="101"/>
      <c r="AD30" s="101"/>
      <c r="AE30" s="1023"/>
      <c r="AF30" s="1024"/>
      <c r="AG30" s="1025"/>
      <c r="AH30" s="11"/>
      <c r="AI30" s="11"/>
    </row>
    <row r="31" spans="1:35" ht="28.5" customHeight="1" x14ac:dyDescent="0.15">
      <c r="A31" s="11"/>
      <c r="B31" s="1119"/>
      <c r="C31" s="1120"/>
      <c r="D31" s="1120"/>
      <c r="E31" s="1121"/>
      <c r="F31" s="1016"/>
      <c r="G31" s="1017"/>
      <c r="H31" s="28" t="s">
        <v>54</v>
      </c>
      <c r="I31" s="28"/>
      <c r="J31" s="28"/>
      <c r="K31" s="29"/>
      <c r="L31" s="29"/>
      <c r="M31" s="29"/>
      <c r="N31" s="29"/>
      <c r="O31" s="29"/>
      <c r="P31" s="29"/>
      <c r="Q31" s="29"/>
      <c r="R31" s="29"/>
      <c r="S31" s="30"/>
      <c r="T31" s="30"/>
      <c r="U31" s="30"/>
      <c r="V31" s="29"/>
      <c r="W31" s="29"/>
      <c r="X31" s="29"/>
      <c r="Y31" s="29"/>
      <c r="Z31" s="29"/>
      <c r="AA31" s="29"/>
      <c r="AB31" s="29"/>
      <c r="AC31" s="29"/>
      <c r="AD31" s="29"/>
      <c r="AE31" s="1023"/>
      <c r="AF31" s="1024"/>
      <c r="AG31" s="1025"/>
      <c r="AH31" s="11"/>
      <c r="AI31" s="11"/>
    </row>
    <row r="32" spans="1:35" ht="28.5" customHeight="1" x14ac:dyDescent="0.15">
      <c r="A32" s="11"/>
      <c r="B32" s="1119"/>
      <c r="C32" s="1120"/>
      <c r="D32" s="1120"/>
      <c r="E32" s="1121"/>
      <c r="F32" s="1016"/>
      <c r="G32" s="1017"/>
      <c r="H32" s="31" t="s">
        <v>61</v>
      </c>
      <c r="I32" s="28"/>
      <c r="J32" s="28"/>
      <c r="K32" s="29"/>
      <c r="L32" s="29"/>
      <c r="M32" s="29"/>
      <c r="N32" s="29"/>
      <c r="O32" s="29"/>
      <c r="P32" s="29"/>
      <c r="Q32" s="29"/>
      <c r="R32" s="29"/>
      <c r="S32" s="30"/>
      <c r="T32" s="30"/>
      <c r="U32" s="30"/>
      <c r="V32" s="29"/>
      <c r="W32" s="29"/>
      <c r="X32" s="29"/>
      <c r="Y32" s="29"/>
      <c r="Z32" s="29"/>
      <c r="AA32" s="29"/>
      <c r="AB32" s="29"/>
      <c r="AC32" s="29"/>
      <c r="AD32" s="32"/>
      <c r="AE32" s="1023"/>
      <c r="AF32" s="1024"/>
      <c r="AG32" s="1025"/>
      <c r="AH32" s="11"/>
      <c r="AI32" s="11"/>
    </row>
    <row r="33" spans="1:44" ht="28.5" customHeight="1" x14ac:dyDescent="0.15">
      <c r="A33" s="11"/>
      <c r="B33" s="1119"/>
      <c r="C33" s="1120"/>
      <c r="D33" s="1120"/>
      <c r="E33" s="1121"/>
      <c r="F33" s="1016"/>
      <c r="G33" s="1017"/>
      <c r="H33" s="33" t="s">
        <v>55</v>
      </c>
      <c r="I33" s="33"/>
      <c r="J33" s="33"/>
      <c r="K33" s="34"/>
      <c r="L33" s="34"/>
      <c r="M33" s="34"/>
      <c r="N33" s="34"/>
      <c r="O33" s="34"/>
      <c r="P33" s="34"/>
      <c r="Q33" s="34"/>
      <c r="R33" s="34"/>
      <c r="S33" s="35"/>
      <c r="T33" s="35"/>
      <c r="U33" s="35"/>
      <c r="V33" s="34"/>
      <c r="W33" s="34"/>
      <c r="X33" s="34"/>
      <c r="Y33" s="34"/>
      <c r="Z33" s="34"/>
      <c r="AA33" s="34"/>
      <c r="AB33" s="34"/>
      <c r="AC33" s="34"/>
      <c r="AD33" s="34"/>
      <c r="AE33" s="1023"/>
      <c r="AF33" s="1024"/>
      <c r="AG33" s="1025"/>
      <c r="AH33" s="11"/>
      <c r="AI33" s="11"/>
    </row>
    <row r="34" spans="1:44" ht="28.5" customHeight="1" x14ac:dyDescent="0.15">
      <c r="A34" s="11"/>
      <c r="B34" s="1119"/>
      <c r="C34" s="1120"/>
      <c r="D34" s="1120"/>
      <c r="E34" s="1121"/>
      <c r="F34" s="1016"/>
      <c r="G34" s="1017"/>
      <c r="H34" s="49" t="s">
        <v>56</v>
      </c>
      <c r="I34" s="42"/>
      <c r="J34" s="42"/>
      <c r="K34" s="43"/>
      <c r="L34" s="43"/>
      <c r="M34" s="43"/>
      <c r="N34" s="43"/>
      <c r="O34" s="43"/>
      <c r="P34" s="43"/>
      <c r="Q34" s="43"/>
      <c r="R34" s="43"/>
      <c r="S34" s="44"/>
      <c r="T34" s="44"/>
      <c r="U34" s="44"/>
      <c r="V34" s="43"/>
      <c r="W34" s="43"/>
      <c r="X34" s="43"/>
      <c r="Y34" s="43"/>
      <c r="Z34" s="43"/>
      <c r="AA34" s="43"/>
      <c r="AB34" s="43"/>
      <c r="AC34" s="43"/>
      <c r="AD34" s="43"/>
      <c r="AE34" s="1026"/>
      <c r="AF34" s="1027"/>
      <c r="AG34" s="1028"/>
      <c r="AH34" s="11"/>
      <c r="AI34" s="11"/>
    </row>
    <row r="35" spans="1:44" ht="28.5" customHeight="1" x14ac:dyDescent="0.15">
      <c r="A35" s="11"/>
      <c r="B35" s="1119"/>
      <c r="C35" s="1120"/>
      <c r="D35" s="1120"/>
      <c r="E35" s="1121"/>
      <c r="F35" s="1016"/>
      <c r="G35" s="1017"/>
      <c r="H35" s="31" t="s">
        <v>181</v>
      </c>
      <c r="I35" s="28"/>
      <c r="J35" s="28"/>
      <c r="K35" s="29"/>
      <c r="L35" s="29"/>
      <c r="M35" s="29"/>
      <c r="N35" s="29"/>
      <c r="O35" s="29"/>
      <c r="P35" s="29"/>
      <c r="Q35" s="29"/>
      <c r="R35" s="29"/>
      <c r="S35" s="30"/>
      <c r="T35" s="30"/>
      <c r="U35" s="30"/>
      <c r="V35" s="29"/>
      <c r="W35" s="29"/>
      <c r="X35" s="29"/>
      <c r="Y35" s="29"/>
      <c r="Z35" s="29"/>
      <c r="AA35" s="29"/>
      <c r="AB35" s="29"/>
      <c r="AC35" s="29"/>
      <c r="AD35" s="29"/>
      <c r="AE35" s="1023"/>
      <c r="AF35" s="1024"/>
      <c r="AG35" s="1025"/>
      <c r="AH35" s="11"/>
      <c r="AI35" s="11"/>
    </row>
    <row r="36" spans="1:44" ht="28.5" customHeight="1" x14ac:dyDescent="0.15">
      <c r="A36" s="11"/>
      <c r="B36" s="1119"/>
      <c r="C36" s="1120"/>
      <c r="D36" s="1120"/>
      <c r="E36" s="1121"/>
      <c r="F36" s="1016"/>
      <c r="G36" s="1017"/>
      <c r="H36" s="48" t="s">
        <v>81</v>
      </c>
      <c r="I36" s="33"/>
      <c r="J36" s="33"/>
      <c r="K36" s="34"/>
      <c r="L36" s="34"/>
      <c r="M36" s="34"/>
      <c r="N36" s="34"/>
      <c r="O36" s="34"/>
      <c r="P36" s="34"/>
      <c r="Q36" s="34"/>
      <c r="R36" s="34"/>
      <c r="S36" s="35"/>
      <c r="T36" s="35"/>
      <c r="U36" s="35"/>
      <c r="V36" s="34"/>
      <c r="W36" s="34"/>
      <c r="X36" s="34"/>
      <c r="Y36" s="34"/>
      <c r="Z36" s="34"/>
      <c r="AA36" s="34"/>
      <c r="AB36" s="34"/>
      <c r="AC36" s="34"/>
      <c r="AD36" s="34"/>
      <c r="AE36" s="1020"/>
      <c r="AF36" s="1021"/>
      <c r="AG36" s="1022"/>
      <c r="AH36" s="11"/>
      <c r="AI36" s="11"/>
    </row>
    <row r="37" spans="1:44" ht="28.5" customHeight="1" x14ac:dyDescent="0.15">
      <c r="A37" s="11"/>
      <c r="B37" s="1119"/>
      <c r="C37" s="1120"/>
      <c r="D37" s="1120"/>
      <c r="E37" s="1121"/>
      <c r="F37" s="1018"/>
      <c r="G37" s="1019"/>
      <c r="H37" s="39" t="s">
        <v>64</v>
      </c>
      <c r="I37" s="40"/>
      <c r="J37" s="40"/>
      <c r="K37" s="198"/>
      <c r="L37" s="198"/>
      <c r="M37" s="198"/>
      <c r="N37" s="198"/>
      <c r="O37" s="198"/>
      <c r="P37" s="198"/>
      <c r="Q37" s="198"/>
      <c r="R37" s="198"/>
      <c r="S37" s="41"/>
      <c r="T37" s="41"/>
      <c r="U37" s="41"/>
      <c r="V37" s="198"/>
      <c r="W37" s="198"/>
      <c r="X37" s="198"/>
      <c r="Y37" s="198"/>
      <c r="Z37" s="198"/>
      <c r="AA37" s="198"/>
      <c r="AB37" s="198"/>
      <c r="AC37" s="198"/>
      <c r="AD37" s="198"/>
      <c r="AE37" s="1011"/>
      <c r="AF37" s="1012"/>
      <c r="AG37" s="1013"/>
      <c r="AH37" s="11"/>
      <c r="AI37" s="11"/>
      <c r="AK37" s="11"/>
      <c r="AL37" s="11"/>
      <c r="AM37" s="11"/>
      <c r="AN37" s="11"/>
      <c r="AO37" s="11"/>
      <c r="AP37" s="11"/>
      <c r="AQ37" s="11"/>
      <c r="AR37" s="11"/>
    </row>
    <row r="38" spans="1:44" ht="28.5" customHeight="1" x14ac:dyDescent="0.15">
      <c r="A38" s="11"/>
      <c r="B38" s="1119"/>
      <c r="C38" s="1120"/>
      <c r="D38" s="1120"/>
      <c r="E38" s="1121"/>
      <c r="F38" s="1114" t="s">
        <v>68</v>
      </c>
      <c r="G38" s="1088"/>
      <c r="H38" s="36" t="s">
        <v>59</v>
      </c>
      <c r="I38" s="36"/>
      <c r="J38" s="36"/>
      <c r="K38" s="37"/>
      <c r="L38" s="37"/>
      <c r="M38" s="37"/>
      <c r="N38" s="37"/>
      <c r="O38" s="37"/>
      <c r="P38" s="37"/>
      <c r="Q38" s="37"/>
      <c r="R38" s="37"/>
      <c r="S38" s="38"/>
      <c r="T38" s="38"/>
      <c r="U38" s="38"/>
      <c r="V38" s="37"/>
      <c r="W38" s="37"/>
      <c r="X38" s="37"/>
      <c r="Y38" s="37"/>
      <c r="Z38" s="37"/>
      <c r="AA38" s="37"/>
      <c r="AB38" s="37"/>
      <c r="AC38" s="37"/>
      <c r="AD38" s="37"/>
      <c r="AE38" s="1032"/>
      <c r="AF38" s="1033"/>
      <c r="AG38" s="1034"/>
      <c r="AH38" s="11"/>
      <c r="AI38" s="11"/>
    </row>
    <row r="39" spans="1:44" ht="28.5" customHeight="1" x14ac:dyDescent="0.15">
      <c r="A39" s="11"/>
      <c r="B39" s="1119"/>
      <c r="C39" s="1120"/>
      <c r="D39" s="1120"/>
      <c r="E39" s="1121"/>
      <c r="F39" s="1089"/>
      <c r="G39" s="1090"/>
      <c r="H39" s="33" t="s">
        <v>245</v>
      </c>
      <c r="I39" s="33"/>
      <c r="J39" s="33"/>
      <c r="K39" s="34"/>
      <c r="L39" s="34"/>
      <c r="M39" s="34"/>
      <c r="N39" s="34"/>
      <c r="O39" s="34"/>
      <c r="P39" s="34"/>
      <c r="Q39" s="34"/>
      <c r="R39" s="34"/>
      <c r="S39" s="35"/>
      <c r="T39" s="35"/>
      <c r="U39" s="35"/>
      <c r="V39" s="34"/>
      <c r="W39" s="34"/>
      <c r="X39" s="34"/>
      <c r="Y39" s="34"/>
      <c r="Z39" s="34"/>
      <c r="AA39" s="34"/>
      <c r="AB39" s="34"/>
      <c r="AC39" s="34"/>
      <c r="AD39" s="34"/>
      <c r="AE39" s="1023"/>
      <c r="AF39" s="1024"/>
      <c r="AG39" s="1025"/>
      <c r="AH39" s="11"/>
      <c r="AI39" s="11"/>
      <c r="AK39" s="11"/>
      <c r="AL39" s="11"/>
      <c r="AM39" s="11"/>
      <c r="AN39" s="11"/>
      <c r="AO39" s="11"/>
      <c r="AP39" s="11"/>
      <c r="AQ39" s="11"/>
      <c r="AR39" s="11"/>
    </row>
    <row r="40" spans="1:44" ht="28.5" customHeight="1" x14ac:dyDescent="0.15">
      <c r="A40" s="11"/>
      <c r="B40" s="1119"/>
      <c r="C40" s="1120"/>
      <c r="D40" s="1120"/>
      <c r="E40" s="1121"/>
      <c r="F40" s="1089"/>
      <c r="G40" s="1090"/>
      <c r="H40" s="28" t="s">
        <v>52</v>
      </c>
      <c r="I40" s="28"/>
      <c r="J40" s="28"/>
      <c r="K40" s="29"/>
      <c r="L40" s="29"/>
      <c r="M40" s="29"/>
      <c r="N40" s="29"/>
      <c r="O40" s="29"/>
      <c r="P40" s="29"/>
      <c r="Q40" s="29"/>
      <c r="R40" s="29"/>
      <c r="S40" s="30"/>
      <c r="T40" s="30"/>
      <c r="U40" s="30"/>
      <c r="V40" s="29"/>
      <c r="W40" s="29"/>
      <c r="X40" s="29"/>
      <c r="Y40" s="29"/>
      <c r="Z40" s="29"/>
      <c r="AA40" s="29"/>
      <c r="AB40" s="29"/>
      <c r="AC40" s="29"/>
      <c r="AD40" s="29"/>
      <c r="AE40" s="1023"/>
      <c r="AF40" s="1024"/>
      <c r="AG40" s="1025"/>
      <c r="AH40" s="11"/>
      <c r="AI40" s="11"/>
    </row>
    <row r="41" spans="1:44" ht="28.5" customHeight="1" x14ac:dyDescent="0.15">
      <c r="A41" s="11"/>
      <c r="B41" s="1119"/>
      <c r="C41" s="1120"/>
      <c r="D41" s="1120"/>
      <c r="E41" s="1121"/>
      <c r="F41" s="1089"/>
      <c r="G41" s="1090"/>
      <c r="H41" s="28" t="s">
        <v>428</v>
      </c>
      <c r="I41" s="28"/>
      <c r="J41" s="28"/>
      <c r="K41" s="29"/>
      <c r="L41" s="29"/>
      <c r="M41" s="29"/>
      <c r="N41" s="29"/>
      <c r="O41" s="29"/>
      <c r="P41" s="29"/>
      <c r="Q41" s="29"/>
      <c r="R41" s="29"/>
      <c r="S41" s="30"/>
      <c r="T41" s="30"/>
      <c r="U41" s="30"/>
      <c r="V41" s="29"/>
      <c r="W41" s="29"/>
      <c r="X41" s="29"/>
      <c r="Y41" s="29"/>
      <c r="Z41" s="29"/>
      <c r="AA41" s="29"/>
      <c r="AB41" s="29"/>
      <c r="AC41" s="29"/>
      <c r="AD41" s="29"/>
      <c r="AE41" s="1023"/>
      <c r="AF41" s="1024"/>
      <c r="AG41" s="1025"/>
      <c r="AH41" s="11"/>
      <c r="AI41" s="11"/>
    </row>
    <row r="42" spans="1:44" ht="28.5" customHeight="1" x14ac:dyDescent="0.15">
      <c r="A42" s="11"/>
      <c r="B42" s="1119"/>
      <c r="C42" s="1120"/>
      <c r="D42" s="1120"/>
      <c r="E42" s="1121"/>
      <c r="F42" s="1089"/>
      <c r="G42" s="1090"/>
      <c r="H42" s="28" t="s">
        <v>57</v>
      </c>
      <c r="I42" s="28"/>
      <c r="J42" s="28"/>
      <c r="K42" s="29"/>
      <c r="L42" s="29"/>
      <c r="M42" s="29"/>
      <c r="N42" s="29"/>
      <c r="O42" s="29"/>
      <c r="P42" s="29"/>
      <c r="Q42" s="29"/>
      <c r="R42" s="29"/>
      <c r="S42" s="30"/>
      <c r="T42" s="30"/>
      <c r="U42" s="30"/>
      <c r="V42" s="29"/>
      <c r="W42" s="29"/>
      <c r="X42" s="29"/>
      <c r="Y42" s="29"/>
      <c r="Z42" s="29"/>
      <c r="AA42" s="29"/>
      <c r="AB42" s="29"/>
      <c r="AC42" s="29"/>
      <c r="AD42" s="29"/>
      <c r="AE42" s="1023"/>
      <c r="AF42" s="1024"/>
      <c r="AG42" s="1025"/>
      <c r="AH42" s="11"/>
      <c r="AI42" s="11"/>
    </row>
    <row r="43" spans="1:44" ht="28.5" customHeight="1" x14ac:dyDescent="0.15">
      <c r="A43" s="11"/>
      <c r="B43" s="1119"/>
      <c r="C43" s="1120"/>
      <c r="D43" s="1120"/>
      <c r="E43" s="1121"/>
      <c r="F43" s="1089"/>
      <c r="G43" s="1090"/>
      <c r="H43" s="42" t="s">
        <v>60</v>
      </c>
      <c r="I43" s="42"/>
      <c r="J43" s="42"/>
      <c r="K43" s="43"/>
      <c r="L43" s="43"/>
      <c r="M43" s="43"/>
      <c r="N43" s="43"/>
      <c r="O43" s="43"/>
      <c r="P43" s="43"/>
      <c r="Q43" s="43"/>
      <c r="R43" s="43"/>
      <c r="S43" s="44"/>
      <c r="T43" s="44"/>
      <c r="U43" s="44"/>
      <c r="V43" s="43"/>
      <c r="W43" s="43"/>
      <c r="X43" s="43"/>
      <c r="Y43" s="43"/>
      <c r="Z43" s="43"/>
      <c r="AA43" s="43"/>
      <c r="AB43" s="43"/>
      <c r="AC43" s="43"/>
      <c r="AD43" s="43"/>
      <c r="AE43" s="1023"/>
      <c r="AF43" s="1024"/>
      <c r="AG43" s="1025"/>
      <c r="AH43" s="11"/>
      <c r="AI43" s="11"/>
    </row>
    <row r="44" spans="1:44" ht="28.5" customHeight="1" x14ac:dyDescent="0.15">
      <c r="A44" s="11"/>
      <c r="B44" s="821"/>
      <c r="C44" s="822"/>
      <c r="D44" s="822"/>
      <c r="E44" s="1122"/>
      <c r="F44" s="1091"/>
      <c r="G44" s="1092"/>
      <c r="H44" s="528" t="s">
        <v>181</v>
      </c>
      <c r="I44" s="529"/>
      <c r="J44" s="529"/>
      <c r="K44" s="530"/>
      <c r="L44" s="530"/>
      <c r="M44" s="530"/>
      <c r="N44" s="530"/>
      <c r="O44" s="530"/>
      <c r="P44" s="530"/>
      <c r="Q44" s="530"/>
      <c r="R44" s="530"/>
      <c r="S44" s="531"/>
      <c r="T44" s="531"/>
      <c r="U44" s="531"/>
      <c r="V44" s="530"/>
      <c r="W44" s="530"/>
      <c r="X44" s="530"/>
      <c r="Y44" s="530"/>
      <c r="Z44" s="530"/>
      <c r="AA44" s="530"/>
      <c r="AB44" s="530"/>
      <c r="AC44" s="530"/>
      <c r="AD44" s="532"/>
      <c r="AE44" s="1011"/>
      <c r="AF44" s="1012"/>
      <c r="AG44" s="1013"/>
      <c r="AH44" s="11"/>
      <c r="AI44" s="11"/>
    </row>
    <row r="45" spans="1:44" s="89" customFormat="1" ht="6" customHeight="1" x14ac:dyDescent="0.15">
      <c r="A45" s="93"/>
      <c r="B45" s="533"/>
      <c r="C45" s="533"/>
      <c r="D45" s="533"/>
      <c r="E45" s="533"/>
      <c r="F45" s="534"/>
      <c r="G45" s="534"/>
      <c r="H45" s="535"/>
      <c r="I45" s="535"/>
      <c r="J45" s="535"/>
      <c r="K45" s="533"/>
      <c r="L45" s="533"/>
      <c r="M45" s="533"/>
      <c r="N45" s="533"/>
      <c r="O45" s="533"/>
      <c r="P45" s="533"/>
      <c r="Q45" s="533"/>
      <c r="R45" s="533"/>
      <c r="S45" s="536"/>
      <c r="T45" s="536"/>
      <c r="U45" s="536"/>
      <c r="V45" s="533"/>
      <c r="W45" s="533"/>
      <c r="X45" s="533"/>
      <c r="Y45" s="533"/>
      <c r="Z45" s="533"/>
      <c r="AA45" s="533"/>
      <c r="AB45" s="533"/>
      <c r="AC45" s="533"/>
      <c r="AD45" s="533"/>
      <c r="AE45" s="537"/>
      <c r="AF45" s="537"/>
      <c r="AG45" s="537"/>
      <c r="AH45" s="93"/>
      <c r="AI45" s="93"/>
    </row>
    <row r="46" spans="1:44" s="89" customFormat="1" ht="6" customHeight="1" x14ac:dyDescent="0.15">
      <c r="A46" s="93"/>
      <c r="B46" s="538"/>
      <c r="C46" s="538"/>
      <c r="D46" s="538"/>
      <c r="E46" s="538"/>
      <c r="F46" s="539"/>
      <c r="G46" s="539"/>
      <c r="H46" s="540"/>
      <c r="I46" s="540"/>
      <c r="J46" s="540"/>
      <c r="K46" s="538"/>
      <c r="L46" s="538"/>
      <c r="M46" s="538"/>
      <c r="N46" s="538"/>
      <c r="O46" s="538"/>
      <c r="P46" s="538"/>
      <c r="Q46" s="538"/>
      <c r="R46" s="538"/>
      <c r="S46" s="541"/>
      <c r="T46" s="541"/>
      <c r="U46" s="541"/>
      <c r="V46" s="538"/>
      <c r="W46" s="538"/>
      <c r="X46" s="538"/>
      <c r="Y46" s="538"/>
      <c r="Z46" s="538"/>
      <c r="AA46" s="538"/>
      <c r="AB46" s="538"/>
      <c r="AC46" s="538"/>
      <c r="AD46" s="538"/>
      <c r="AE46" s="542"/>
      <c r="AF46" s="542"/>
      <c r="AG46" s="542"/>
      <c r="AH46" s="93"/>
      <c r="AI46" s="93"/>
    </row>
    <row r="47" spans="1:44" ht="28.5" customHeight="1" x14ac:dyDescent="0.15">
      <c r="A47" s="11"/>
      <c r="B47" s="515"/>
      <c r="C47" s="516"/>
      <c r="D47" s="516"/>
      <c r="E47" s="517"/>
      <c r="F47" s="1087" t="s">
        <v>69</v>
      </c>
      <c r="G47" s="1088"/>
      <c r="H47" s="33" t="s">
        <v>59</v>
      </c>
      <c r="I47" s="33"/>
      <c r="J47" s="33"/>
      <c r="K47" s="34"/>
      <c r="L47" s="34"/>
      <c r="M47" s="34"/>
      <c r="N47" s="34"/>
      <c r="O47" s="34"/>
      <c r="P47" s="34"/>
      <c r="Q47" s="34"/>
      <c r="R47" s="34"/>
      <c r="S47" s="35"/>
      <c r="T47" s="35"/>
      <c r="U47" s="35"/>
      <c r="V47" s="34"/>
      <c r="W47" s="34"/>
      <c r="X47" s="34"/>
      <c r="Y47" s="34"/>
      <c r="Z47" s="34"/>
      <c r="AA47" s="34"/>
      <c r="AB47" s="34"/>
      <c r="AC47" s="34"/>
      <c r="AD47" s="45"/>
      <c r="AE47" s="1020"/>
      <c r="AF47" s="1021"/>
      <c r="AG47" s="1022"/>
      <c r="AH47" s="11"/>
      <c r="AI47" s="11"/>
    </row>
    <row r="48" spans="1:44" ht="28.5" customHeight="1" x14ac:dyDescent="0.15">
      <c r="A48" s="11"/>
      <c r="B48" s="515"/>
      <c r="C48" s="516"/>
      <c r="D48" s="516"/>
      <c r="E48" s="517"/>
      <c r="F48" s="1089"/>
      <c r="G48" s="1090"/>
      <c r="H48" s="28" t="s">
        <v>80</v>
      </c>
      <c r="I48" s="28"/>
      <c r="J48" s="28"/>
      <c r="K48" s="29"/>
      <c r="L48" s="29"/>
      <c r="M48" s="29"/>
      <c r="N48" s="29"/>
      <c r="O48" s="29"/>
      <c r="P48" s="29"/>
      <c r="Q48" s="29"/>
      <c r="R48" s="29"/>
      <c r="S48" s="30"/>
      <c r="T48" s="30"/>
      <c r="U48" s="30"/>
      <c r="V48" s="29"/>
      <c r="W48" s="29"/>
      <c r="X48" s="29"/>
      <c r="Y48" s="29"/>
      <c r="Z48" s="29"/>
      <c r="AA48" s="29"/>
      <c r="AB48" s="29"/>
      <c r="AC48" s="29"/>
      <c r="AD48" s="32"/>
      <c r="AE48" s="1023"/>
      <c r="AF48" s="1024"/>
      <c r="AG48" s="1025"/>
      <c r="AH48" s="11"/>
      <c r="AI48" s="11"/>
    </row>
    <row r="49" spans="1:44" ht="28.5" customHeight="1" x14ac:dyDescent="0.15">
      <c r="A49" s="11"/>
      <c r="B49" s="515"/>
      <c r="C49" s="516"/>
      <c r="D49" s="516"/>
      <c r="E49" s="517"/>
      <c r="F49" s="1089"/>
      <c r="G49" s="1090"/>
      <c r="H49" s="33" t="s">
        <v>245</v>
      </c>
      <c r="I49" s="33"/>
      <c r="J49" s="33"/>
      <c r="K49" s="34"/>
      <c r="L49" s="34"/>
      <c r="M49" s="34"/>
      <c r="N49" s="34"/>
      <c r="O49" s="34"/>
      <c r="P49" s="34"/>
      <c r="Q49" s="34"/>
      <c r="R49" s="34"/>
      <c r="S49" s="35"/>
      <c r="T49" s="35"/>
      <c r="U49" s="35"/>
      <c r="V49" s="34"/>
      <c r="W49" s="34"/>
      <c r="X49" s="34"/>
      <c r="Y49" s="34"/>
      <c r="Z49" s="34"/>
      <c r="AA49" s="34"/>
      <c r="AB49" s="34"/>
      <c r="AC49" s="34"/>
      <c r="AD49" s="45"/>
      <c r="AE49" s="1023"/>
      <c r="AF49" s="1024"/>
      <c r="AG49" s="1025"/>
      <c r="AH49" s="11"/>
      <c r="AI49" s="11"/>
      <c r="AK49" s="11"/>
      <c r="AL49" s="11"/>
      <c r="AM49" s="11"/>
      <c r="AN49" s="11"/>
      <c r="AO49" s="11"/>
      <c r="AP49" s="11"/>
      <c r="AQ49" s="11"/>
      <c r="AR49" s="11"/>
    </row>
    <row r="50" spans="1:44" ht="28.5" customHeight="1" x14ac:dyDescent="0.15">
      <c r="A50" s="11"/>
      <c r="B50" s="515"/>
      <c r="C50" s="516"/>
      <c r="D50" s="516"/>
      <c r="E50" s="517"/>
      <c r="F50" s="1089"/>
      <c r="G50" s="1090"/>
      <c r="H50" s="33" t="s">
        <v>50</v>
      </c>
      <c r="I50" s="33"/>
      <c r="J50" s="33"/>
      <c r="K50" s="34"/>
      <c r="L50" s="34"/>
      <c r="M50" s="34"/>
      <c r="N50" s="34"/>
      <c r="O50" s="34"/>
      <c r="P50" s="34"/>
      <c r="Q50" s="34"/>
      <c r="R50" s="34"/>
      <c r="S50" s="35"/>
      <c r="T50" s="35"/>
      <c r="U50" s="35"/>
      <c r="V50" s="34"/>
      <c r="W50" s="34"/>
      <c r="X50" s="34"/>
      <c r="Y50" s="34"/>
      <c r="Z50" s="34"/>
      <c r="AA50" s="34"/>
      <c r="AB50" s="34"/>
      <c r="AC50" s="34"/>
      <c r="AD50" s="45"/>
      <c r="AE50" s="1023"/>
      <c r="AF50" s="1024"/>
      <c r="AG50" s="1025"/>
      <c r="AH50" s="11"/>
      <c r="AI50" s="11"/>
    </row>
    <row r="51" spans="1:44" ht="28.5" customHeight="1" x14ac:dyDescent="0.15">
      <c r="A51" s="11"/>
      <c r="B51" s="515"/>
      <c r="C51" s="516"/>
      <c r="D51" s="516"/>
      <c r="E51" s="517"/>
      <c r="F51" s="1089"/>
      <c r="G51" s="1090"/>
      <c r="H51" s="28" t="s">
        <v>141</v>
      </c>
      <c r="I51" s="28"/>
      <c r="J51" s="28"/>
      <c r="K51" s="29"/>
      <c r="L51" s="29"/>
      <c r="M51" s="29"/>
      <c r="N51" s="29"/>
      <c r="O51" s="29"/>
      <c r="P51" s="29"/>
      <c r="Q51" s="29"/>
      <c r="R51" s="29"/>
      <c r="S51" s="30"/>
      <c r="T51" s="30"/>
      <c r="U51" s="30"/>
      <c r="V51" s="29"/>
      <c r="W51" s="29"/>
      <c r="X51" s="29"/>
      <c r="Y51" s="29"/>
      <c r="Z51" s="29"/>
      <c r="AA51" s="29"/>
      <c r="AB51" s="29"/>
      <c r="AC51" s="29"/>
      <c r="AD51" s="29"/>
      <c r="AE51" s="1023"/>
      <c r="AF51" s="1024"/>
      <c r="AG51" s="1025"/>
      <c r="AH51" s="11"/>
      <c r="AI51" s="11"/>
    </row>
    <row r="52" spans="1:44" ht="28.5" customHeight="1" x14ac:dyDescent="0.15">
      <c r="A52" s="11"/>
      <c r="B52" s="515"/>
      <c r="C52" s="516"/>
      <c r="D52" s="516"/>
      <c r="E52" s="517"/>
      <c r="F52" s="1089"/>
      <c r="G52" s="1090"/>
      <c r="H52" s="28" t="s">
        <v>51</v>
      </c>
      <c r="I52" s="28"/>
      <c r="J52" s="28"/>
      <c r="K52" s="29"/>
      <c r="L52" s="29"/>
      <c r="M52" s="29"/>
      <c r="N52" s="29"/>
      <c r="O52" s="29"/>
      <c r="P52" s="29"/>
      <c r="Q52" s="29"/>
      <c r="R52" s="29"/>
      <c r="S52" s="30"/>
      <c r="T52" s="30"/>
      <c r="U52" s="30"/>
      <c r="V52" s="29"/>
      <c r="W52" s="29"/>
      <c r="X52" s="29"/>
      <c r="Y52" s="29"/>
      <c r="Z52" s="29"/>
      <c r="AA52" s="29"/>
      <c r="AB52" s="29"/>
      <c r="AC52" s="29"/>
      <c r="AD52" s="32"/>
      <c r="AE52" s="1023"/>
      <c r="AF52" s="1024"/>
      <c r="AG52" s="1025"/>
      <c r="AH52" s="11"/>
      <c r="AI52" s="11"/>
    </row>
    <row r="53" spans="1:44" ht="28.5" customHeight="1" x14ac:dyDescent="0.15">
      <c r="A53" s="11"/>
      <c r="B53" s="515"/>
      <c r="C53" s="516"/>
      <c r="D53" s="516"/>
      <c r="E53" s="517"/>
      <c r="F53" s="1089"/>
      <c r="G53" s="1090"/>
      <c r="H53" s="28" t="s">
        <v>53</v>
      </c>
      <c r="I53" s="28"/>
      <c r="J53" s="28"/>
      <c r="K53" s="29"/>
      <c r="L53" s="29"/>
      <c r="M53" s="29"/>
      <c r="N53" s="29"/>
      <c r="O53" s="29"/>
      <c r="P53" s="29"/>
      <c r="Q53" s="29"/>
      <c r="R53" s="29"/>
      <c r="S53" s="30"/>
      <c r="T53" s="30"/>
      <c r="U53" s="30"/>
      <c r="V53" s="29"/>
      <c r="W53" s="29"/>
      <c r="X53" s="29"/>
      <c r="Y53" s="29"/>
      <c r="Z53" s="29"/>
      <c r="AA53" s="29"/>
      <c r="AB53" s="29"/>
      <c r="AC53" s="29"/>
      <c r="AD53" s="32"/>
      <c r="AE53" s="1023"/>
      <c r="AF53" s="1024"/>
      <c r="AG53" s="1025"/>
      <c r="AH53" s="11"/>
      <c r="AI53" s="11"/>
    </row>
    <row r="54" spans="1:44" ht="28.5" customHeight="1" x14ac:dyDescent="0.15">
      <c r="A54" s="11"/>
      <c r="B54" s="515"/>
      <c r="C54" s="516"/>
      <c r="D54" s="516"/>
      <c r="E54" s="517"/>
      <c r="F54" s="1089"/>
      <c r="G54" s="1090"/>
      <c r="H54" s="42" t="s">
        <v>411</v>
      </c>
      <c r="I54" s="42"/>
      <c r="J54" s="42"/>
      <c r="K54" s="43"/>
      <c r="L54" s="43"/>
      <c r="M54" s="43"/>
      <c r="N54" s="43"/>
      <c r="O54" s="102"/>
      <c r="P54" s="101"/>
      <c r="Q54" s="101"/>
      <c r="R54" s="101"/>
      <c r="S54" s="102"/>
      <c r="T54" s="102"/>
      <c r="U54" s="102"/>
      <c r="V54" s="101"/>
      <c r="W54" s="101"/>
      <c r="X54" s="101"/>
      <c r="Y54" s="101"/>
      <c r="Z54" s="101"/>
      <c r="AA54" s="101"/>
      <c r="AB54" s="101"/>
      <c r="AC54" s="101"/>
      <c r="AD54" s="101"/>
      <c r="AE54" s="1023"/>
      <c r="AF54" s="1024"/>
      <c r="AG54" s="1025"/>
      <c r="AH54" s="11"/>
      <c r="AI54" s="11"/>
    </row>
    <row r="55" spans="1:44" ht="28.5" customHeight="1" x14ac:dyDescent="0.15">
      <c r="A55" s="11"/>
      <c r="B55" s="515"/>
      <c r="C55" s="516"/>
      <c r="D55" s="516"/>
      <c r="E55" s="517"/>
      <c r="F55" s="1089"/>
      <c r="G55" s="1090"/>
      <c r="H55" s="28" t="s">
        <v>57</v>
      </c>
      <c r="I55" s="28"/>
      <c r="J55" s="28"/>
      <c r="K55" s="29"/>
      <c r="L55" s="29"/>
      <c r="M55" s="29"/>
      <c r="N55" s="29"/>
      <c r="O55" s="29"/>
      <c r="P55" s="29"/>
      <c r="Q55" s="29"/>
      <c r="R55" s="29"/>
      <c r="S55" s="30"/>
      <c r="T55" s="30"/>
      <c r="U55" s="30"/>
      <c r="V55" s="29"/>
      <c r="W55" s="29"/>
      <c r="X55" s="29"/>
      <c r="Y55" s="29"/>
      <c r="Z55" s="29"/>
      <c r="AA55" s="29"/>
      <c r="AB55" s="29"/>
      <c r="AC55" s="29"/>
      <c r="AD55" s="32"/>
      <c r="AE55" s="1023"/>
      <c r="AF55" s="1024"/>
      <c r="AG55" s="1025"/>
      <c r="AH55" s="11"/>
      <c r="AI55" s="11"/>
    </row>
    <row r="56" spans="1:44" ht="28.5" customHeight="1" x14ac:dyDescent="0.15">
      <c r="A56" s="11"/>
      <c r="B56" s="515"/>
      <c r="C56" s="516"/>
      <c r="D56" s="516"/>
      <c r="E56" s="517"/>
      <c r="F56" s="1089"/>
      <c r="G56" s="1090"/>
      <c r="H56" s="28" t="s">
        <v>61</v>
      </c>
      <c r="I56" s="42"/>
      <c r="J56" s="42"/>
      <c r="K56" s="43"/>
      <c r="L56" s="43"/>
      <c r="M56" s="43"/>
      <c r="N56" s="43"/>
      <c r="O56" s="43"/>
      <c r="P56" s="43"/>
      <c r="Q56" s="43"/>
      <c r="R56" s="43"/>
      <c r="S56" s="44"/>
      <c r="T56" s="44"/>
      <c r="U56" s="44"/>
      <c r="V56" s="43"/>
      <c r="W56" s="43"/>
      <c r="X56" s="43"/>
      <c r="Y56" s="43"/>
      <c r="Z56" s="43"/>
      <c r="AA56" s="43"/>
      <c r="AB56" s="43"/>
      <c r="AC56" s="43"/>
      <c r="AD56" s="46"/>
      <c r="AE56" s="1023"/>
      <c r="AF56" s="1024"/>
      <c r="AG56" s="1025"/>
      <c r="AH56" s="11"/>
      <c r="AI56" s="11"/>
    </row>
    <row r="57" spans="1:44" ht="28.5" customHeight="1" x14ac:dyDescent="0.15">
      <c r="A57" s="11"/>
      <c r="B57" s="515"/>
      <c r="C57" s="516"/>
      <c r="D57" s="516"/>
      <c r="E57" s="517"/>
      <c r="F57" s="1089"/>
      <c r="G57" s="1090"/>
      <c r="H57" s="28" t="s">
        <v>55</v>
      </c>
      <c r="I57" s="28"/>
      <c r="J57" s="28"/>
      <c r="K57" s="29"/>
      <c r="L57" s="29"/>
      <c r="M57" s="29"/>
      <c r="N57" s="29"/>
      <c r="O57" s="29"/>
      <c r="P57" s="29"/>
      <c r="Q57" s="29"/>
      <c r="R57" s="29"/>
      <c r="S57" s="30"/>
      <c r="T57" s="30"/>
      <c r="U57" s="30"/>
      <c r="V57" s="29"/>
      <c r="W57" s="29"/>
      <c r="X57" s="29"/>
      <c r="Y57" s="29"/>
      <c r="Z57" s="29"/>
      <c r="AA57" s="29"/>
      <c r="AB57" s="29"/>
      <c r="AC57" s="29"/>
      <c r="AD57" s="32"/>
      <c r="AE57" s="1023"/>
      <c r="AF57" s="1024"/>
      <c r="AG57" s="1025"/>
      <c r="AH57" s="11"/>
      <c r="AI57" s="11"/>
    </row>
    <row r="58" spans="1:44" ht="28.5" customHeight="1" x14ac:dyDescent="0.15">
      <c r="A58" s="11"/>
      <c r="B58" s="515"/>
      <c r="C58" s="516"/>
      <c r="D58" s="516"/>
      <c r="E58" s="517"/>
      <c r="F58" s="1089"/>
      <c r="G58" s="1090"/>
      <c r="H58" s="28" t="s">
        <v>56</v>
      </c>
      <c r="I58" s="42"/>
      <c r="J58" s="42"/>
      <c r="K58" s="43"/>
      <c r="L58" s="43"/>
      <c r="M58" s="43"/>
      <c r="N58" s="43"/>
      <c r="O58" s="43"/>
      <c r="P58" s="43"/>
      <c r="Q58" s="43"/>
      <c r="R58" s="43"/>
      <c r="S58" s="44"/>
      <c r="T58" s="44"/>
      <c r="U58" s="44"/>
      <c r="V58" s="43"/>
      <c r="W58" s="43"/>
      <c r="X58" s="43"/>
      <c r="Y58" s="43"/>
      <c r="Z58" s="43"/>
      <c r="AA58" s="43"/>
      <c r="AB58" s="43"/>
      <c r="AC58" s="43"/>
      <c r="AD58" s="46"/>
      <c r="AE58" s="1023"/>
      <c r="AF58" s="1024"/>
      <c r="AG58" s="1025"/>
      <c r="AH58" s="11"/>
      <c r="AI58" s="11"/>
    </row>
    <row r="59" spans="1:44" ht="28.5" customHeight="1" x14ac:dyDescent="0.15">
      <c r="A59" s="11"/>
      <c r="B59" s="515"/>
      <c r="C59" s="516"/>
      <c r="D59" s="516"/>
      <c r="E59" s="517"/>
      <c r="F59" s="1089"/>
      <c r="G59" s="1090"/>
      <c r="H59" s="42" t="s">
        <v>181</v>
      </c>
      <c r="I59" s="42"/>
      <c r="J59" s="42"/>
      <c r="K59" s="43"/>
      <c r="L59" s="43"/>
      <c r="M59" s="43"/>
      <c r="N59" s="43"/>
      <c r="O59" s="43"/>
      <c r="P59" s="43"/>
      <c r="Q59" s="43"/>
      <c r="R59" s="43"/>
      <c r="S59" s="44"/>
      <c r="T59" s="44"/>
      <c r="U59" s="44"/>
      <c r="V59" s="43"/>
      <c r="W59" s="43"/>
      <c r="X59" s="43"/>
      <c r="Y59" s="43"/>
      <c r="Z59" s="43"/>
      <c r="AA59" s="43"/>
      <c r="AB59" s="43"/>
      <c r="AC59" s="43"/>
      <c r="AD59" s="46"/>
      <c r="AE59" s="1026"/>
      <c r="AF59" s="1027"/>
      <c r="AG59" s="1028"/>
      <c r="AH59" s="11"/>
      <c r="AI59" s="11"/>
    </row>
    <row r="60" spans="1:44" ht="28.5" customHeight="1" x14ac:dyDescent="0.15">
      <c r="A60" s="11"/>
      <c r="B60" s="515"/>
      <c r="C60" s="516"/>
      <c r="D60" s="516"/>
      <c r="E60" s="517"/>
      <c r="F60" s="1089"/>
      <c r="G60" s="1090"/>
      <c r="H60" s="31" t="s">
        <v>81</v>
      </c>
      <c r="I60" s="28"/>
      <c r="J60" s="28"/>
      <c r="K60" s="29"/>
      <c r="L60" s="29"/>
      <c r="M60" s="29"/>
      <c r="N60" s="29"/>
      <c r="O60" s="29"/>
      <c r="P60" s="29"/>
      <c r="Q60" s="29"/>
      <c r="R60" s="29"/>
      <c r="S60" s="30"/>
      <c r="T60" s="30"/>
      <c r="U60" s="30"/>
      <c r="V60" s="29"/>
      <c r="W60" s="29"/>
      <c r="X60" s="29"/>
      <c r="Y60" s="29"/>
      <c r="Z60" s="29"/>
      <c r="AA60" s="29"/>
      <c r="AB60" s="29"/>
      <c r="AC60" s="29"/>
      <c r="AD60" s="29"/>
      <c r="AE60" s="1023"/>
      <c r="AF60" s="1024"/>
      <c r="AG60" s="1025"/>
      <c r="AH60" s="11"/>
      <c r="AI60" s="11"/>
    </row>
    <row r="61" spans="1:44" ht="28.5" customHeight="1" x14ac:dyDescent="0.15">
      <c r="A61" s="11"/>
      <c r="B61" s="515"/>
      <c r="C61" s="516"/>
      <c r="D61" s="516"/>
      <c r="E61" s="517"/>
      <c r="F61" s="1089"/>
      <c r="G61" s="1090"/>
      <c r="H61" s="1063" t="s">
        <v>429</v>
      </c>
      <c r="I61" s="1064"/>
      <c r="J61" s="1064"/>
      <c r="K61" s="1064"/>
      <c r="L61" s="1064"/>
      <c r="M61" s="1064"/>
      <c r="N61" s="1064"/>
      <c r="O61" s="1064"/>
      <c r="P61" s="1064"/>
      <c r="Q61" s="1064"/>
      <c r="R61" s="1064"/>
      <c r="S61" s="1064"/>
      <c r="T61" s="1064"/>
      <c r="U61" s="1064"/>
      <c r="V61" s="1064"/>
      <c r="W61" s="1064"/>
      <c r="X61" s="1064"/>
      <c r="Y61" s="1064"/>
      <c r="Z61" s="1064"/>
      <c r="AA61" s="1064"/>
      <c r="AB61" s="1064"/>
      <c r="AC61" s="1064"/>
      <c r="AD61" s="1065"/>
      <c r="AE61" s="1023"/>
      <c r="AF61" s="1024"/>
      <c r="AG61" s="1025"/>
      <c r="AH61" s="11"/>
      <c r="AI61" s="11"/>
      <c r="AK61" s="11"/>
      <c r="AL61" s="11"/>
      <c r="AM61" s="11"/>
      <c r="AN61" s="11"/>
      <c r="AO61" s="11"/>
      <c r="AP61" s="11"/>
      <c r="AQ61" s="11"/>
      <c r="AR61" s="11"/>
    </row>
    <row r="62" spans="1:44" ht="28.5" customHeight="1" x14ac:dyDescent="0.15">
      <c r="A62" s="11"/>
      <c r="B62" s="515"/>
      <c r="C62" s="516"/>
      <c r="D62" s="516"/>
      <c r="E62" s="517"/>
      <c r="F62" s="1091"/>
      <c r="G62" s="1092"/>
      <c r="H62" s="528" t="s">
        <v>64</v>
      </c>
      <c r="I62" s="529"/>
      <c r="J62" s="529"/>
      <c r="K62" s="530"/>
      <c r="L62" s="530"/>
      <c r="M62" s="530"/>
      <c r="N62" s="530"/>
      <c r="O62" s="530"/>
      <c r="P62" s="530"/>
      <c r="Q62" s="530"/>
      <c r="R62" s="530"/>
      <c r="S62" s="531"/>
      <c r="T62" s="531"/>
      <c r="U62" s="531"/>
      <c r="V62" s="530"/>
      <c r="W62" s="530"/>
      <c r="X62" s="530"/>
      <c r="Y62" s="530"/>
      <c r="Z62" s="530"/>
      <c r="AA62" s="530"/>
      <c r="AB62" s="530"/>
      <c r="AC62" s="530"/>
      <c r="AD62" s="532"/>
      <c r="AE62" s="1011"/>
      <c r="AF62" s="1012"/>
      <c r="AG62" s="1013"/>
      <c r="AH62" s="11"/>
      <c r="AI62" s="11"/>
      <c r="AK62" s="11"/>
      <c r="AL62" s="11"/>
      <c r="AM62" s="11"/>
      <c r="AN62" s="11"/>
      <c r="AO62" s="11"/>
      <c r="AP62" s="11"/>
      <c r="AQ62" s="11"/>
      <c r="AR62" s="11"/>
    </row>
    <row r="63" spans="1:44" ht="28.5" customHeight="1" x14ac:dyDescent="0.15">
      <c r="A63" s="11"/>
      <c r="B63" s="515"/>
      <c r="C63" s="516"/>
      <c r="D63" s="516"/>
      <c r="E63" s="517"/>
      <c r="F63" s="1087" t="s">
        <v>65</v>
      </c>
      <c r="G63" s="1088"/>
      <c r="H63" s="48" t="s">
        <v>62</v>
      </c>
      <c r="I63" s="33"/>
      <c r="J63" s="33"/>
      <c r="K63" s="34"/>
      <c r="L63" s="34"/>
      <c r="M63" s="34"/>
      <c r="N63" s="34"/>
      <c r="O63" s="34"/>
      <c r="P63" s="34"/>
      <c r="Q63" s="34"/>
      <c r="R63" s="34"/>
      <c r="S63" s="35"/>
      <c r="T63" s="35"/>
      <c r="U63" s="35"/>
      <c r="V63" s="34"/>
      <c r="W63" s="34"/>
      <c r="X63" s="34"/>
      <c r="Y63" s="34"/>
      <c r="Z63" s="34"/>
      <c r="AA63" s="34"/>
      <c r="AB63" s="34"/>
      <c r="AC63" s="34"/>
      <c r="AD63" s="45"/>
      <c r="AE63" s="1020"/>
      <c r="AF63" s="1021"/>
      <c r="AG63" s="1022"/>
      <c r="AH63" s="11"/>
      <c r="AI63" s="11"/>
    </row>
    <row r="64" spans="1:44" ht="28.5" customHeight="1" x14ac:dyDescent="0.15">
      <c r="A64" s="11"/>
      <c r="B64" s="515"/>
      <c r="C64" s="516"/>
      <c r="D64" s="516"/>
      <c r="E64" s="517"/>
      <c r="F64" s="1089"/>
      <c r="G64" s="1090"/>
      <c r="H64" s="48" t="s">
        <v>245</v>
      </c>
      <c r="I64" s="33"/>
      <c r="J64" s="33"/>
      <c r="K64" s="34"/>
      <c r="L64" s="34"/>
      <c r="M64" s="34"/>
      <c r="N64" s="34"/>
      <c r="O64" s="34"/>
      <c r="P64" s="34"/>
      <c r="Q64" s="34"/>
      <c r="R64" s="34"/>
      <c r="S64" s="35"/>
      <c r="T64" s="35"/>
      <c r="U64" s="35"/>
      <c r="V64" s="34"/>
      <c r="W64" s="34"/>
      <c r="X64" s="34"/>
      <c r="Y64" s="34"/>
      <c r="Z64" s="34"/>
      <c r="AA64" s="34"/>
      <c r="AB64" s="34"/>
      <c r="AC64" s="34"/>
      <c r="AD64" s="45"/>
      <c r="AE64" s="1023"/>
      <c r="AF64" s="1024"/>
      <c r="AG64" s="1025"/>
      <c r="AH64" s="11"/>
      <c r="AI64" s="11"/>
      <c r="AK64" s="11"/>
      <c r="AL64" s="11"/>
      <c r="AM64" s="11"/>
      <c r="AN64" s="11"/>
      <c r="AO64" s="11"/>
      <c r="AP64" s="11"/>
      <c r="AQ64" s="11"/>
      <c r="AR64" s="11"/>
    </row>
    <row r="65" spans="1:44" ht="28.5" customHeight="1" x14ac:dyDescent="0.15">
      <c r="A65" s="11"/>
      <c r="B65" s="515"/>
      <c r="C65" s="516"/>
      <c r="D65" s="516"/>
      <c r="E65" s="517"/>
      <c r="F65" s="1089"/>
      <c r="G65" s="1090"/>
      <c r="H65" s="50" t="s">
        <v>57</v>
      </c>
      <c r="I65" s="11"/>
      <c r="J65" s="11"/>
      <c r="K65" s="17"/>
      <c r="L65" s="17"/>
      <c r="M65" s="17"/>
      <c r="N65" s="17"/>
      <c r="O65" s="17"/>
      <c r="P65" s="17"/>
      <c r="Q65" s="17"/>
      <c r="R65" s="17"/>
      <c r="S65" s="275"/>
      <c r="T65" s="275"/>
      <c r="U65" s="275"/>
      <c r="V65" s="17"/>
      <c r="W65" s="17"/>
      <c r="X65" s="17"/>
      <c r="Y65" s="17"/>
      <c r="Z65" s="17"/>
      <c r="AA65" s="17"/>
      <c r="AB65" s="17"/>
      <c r="AC65" s="17"/>
      <c r="AD65" s="51"/>
      <c r="AE65" s="1023"/>
      <c r="AF65" s="1024"/>
      <c r="AG65" s="1025"/>
      <c r="AH65" s="11"/>
      <c r="AI65" s="11"/>
      <c r="AK65" s="11"/>
      <c r="AL65" s="11"/>
      <c r="AM65" s="11"/>
      <c r="AN65" s="11"/>
      <c r="AO65" s="11"/>
      <c r="AP65" s="11"/>
      <c r="AQ65" s="11"/>
      <c r="AR65" s="11"/>
    </row>
    <row r="66" spans="1:44" ht="28.5" customHeight="1" x14ac:dyDescent="0.15">
      <c r="A66" s="11"/>
      <c r="B66" s="515"/>
      <c r="C66" s="516"/>
      <c r="D66" s="516"/>
      <c r="E66" s="517"/>
      <c r="F66" s="1089"/>
      <c r="G66" s="1090"/>
      <c r="H66" s="49" t="s">
        <v>181</v>
      </c>
      <c r="I66" s="42"/>
      <c r="J66" s="42"/>
      <c r="K66" s="43"/>
      <c r="L66" s="43"/>
      <c r="M66" s="43"/>
      <c r="N66" s="43"/>
      <c r="O66" s="43"/>
      <c r="P66" s="43"/>
      <c r="Q66" s="43"/>
      <c r="R66" s="43"/>
      <c r="S66" s="44"/>
      <c r="T66" s="44"/>
      <c r="U66" s="44"/>
      <c r="V66" s="43"/>
      <c r="W66" s="43"/>
      <c r="X66" s="43"/>
      <c r="Y66" s="43"/>
      <c r="Z66" s="43"/>
      <c r="AA66" s="43"/>
      <c r="AB66" s="43"/>
      <c r="AC66" s="43"/>
      <c r="AD66" s="46"/>
      <c r="AE66" s="1026"/>
      <c r="AF66" s="1027"/>
      <c r="AG66" s="1028"/>
      <c r="AH66" s="11"/>
      <c r="AI66" s="11"/>
    </row>
    <row r="67" spans="1:44" ht="28.5" customHeight="1" x14ac:dyDescent="0.15">
      <c r="A67" s="11"/>
      <c r="B67" s="515"/>
      <c r="C67" s="516"/>
      <c r="D67" s="516"/>
      <c r="E67" s="517"/>
      <c r="F67" s="1091"/>
      <c r="G67" s="1092"/>
      <c r="H67" s="1115" t="s">
        <v>63</v>
      </c>
      <c r="I67" s="1116"/>
      <c r="J67" s="1116"/>
      <c r="K67" s="1116"/>
      <c r="L67" s="1116"/>
      <c r="M67" s="1116"/>
      <c r="N67" s="1116"/>
      <c r="O67" s="1116"/>
      <c r="P67" s="1116"/>
      <c r="Q67" s="1116"/>
      <c r="R67" s="1116"/>
      <c r="S67" s="1116"/>
      <c r="T67" s="1116"/>
      <c r="U67" s="1116"/>
      <c r="V67" s="1116"/>
      <c r="W67" s="1116"/>
      <c r="X67" s="1116"/>
      <c r="Y67" s="1116"/>
      <c r="Z67" s="1116"/>
      <c r="AA67" s="1116"/>
      <c r="AB67" s="1116"/>
      <c r="AC67" s="1116"/>
      <c r="AD67" s="1117"/>
      <c r="AE67" s="1011"/>
      <c r="AF67" s="1012"/>
      <c r="AG67" s="1013"/>
      <c r="AH67" s="11"/>
      <c r="AI67" s="11"/>
    </row>
    <row r="68" spans="1:44" ht="28.5" customHeight="1" x14ac:dyDescent="0.15">
      <c r="A68" s="11"/>
      <c r="B68" s="515"/>
      <c r="C68" s="516"/>
      <c r="D68" s="516"/>
      <c r="E68" s="517"/>
      <c r="F68" s="1087" t="s">
        <v>66</v>
      </c>
      <c r="G68" s="1088"/>
      <c r="H68" s="48" t="s">
        <v>62</v>
      </c>
      <c r="I68" s="33"/>
      <c r="J68" s="33"/>
      <c r="K68" s="34"/>
      <c r="L68" s="34"/>
      <c r="M68" s="34"/>
      <c r="N68" s="34"/>
      <c r="O68" s="34"/>
      <c r="P68" s="34"/>
      <c r="Q68" s="34"/>
      <c r="R68" s="34"/>
      <c r="S68" s="35"/>
      <c r="T68" s="35"/>
      <c r="U68" s="35"/>
      <c r="V68" s="34"/>
      <c r="W68" s="34"/>
      <c r="X68" s="34"/>
      <c r="Y68" s="34"/>
      <c r="Z68" s="34"/>
      <c r="AA68" s="34"/>
      <c r="AB68" s="34"/>
      <c r="AC68" s="34"/>
      <c r="AD68" s="45"/>
      <c r="AE68" s="1020"/>
      <c r="AF68" s="1021"/>
      <c r="AG68" s="1022"/>
      <c r="AH68" s="11"/>
      <c r="AI68" s="11"/>
    </row>
    <row r="69" spans="1:44" ht="28.5" customHeight="1" x14ac:dyDescent="0.15">
      <c r="A69" s="11"/>
      <c r="B69" s="515"/>
      <c r="C69" s="516"/>
      <c r="D69" s="516"/>
      <c r="E69" s="517"/>
      <c r="F69" s="1089"/>
      <c r="G69" s="1090"/>
      <c r="H69" s="50" t="s">
        <v>245</v>
      </c>
      <c r="I69" s="11"/>
      <c r="J69" s="11"/>
      <c r="K69" s="17"/>
      <c r="L69" s="17"/>
      <c r="M69" s="17"/>
      <c r="N69" s="17"/>
      <c r="O69" s="17"/>
      <c r="P69" s="17"/>
      <c r="Q69" s="17"/>
      <c r="R69" s="17"/>
      <c r="S69" s="275"/>
      <c r="T69" s="275"/>
      <c r="U69" s="275"/>
      <c r="V69" s="17"/>
      <c r="W69" s="17"/>
      <c r="X69" s="17"/>
      <c r="Y69" s="17"/>
      <c r="Z69" s="17"/>
      <c r="AA69" s="17"/>
      <c r="AB69" s="17"/>
      <c r="AC69" s="17"/>
      <c r="AD69" s="51"/>
      <c r="AE69" s="1026"/>
      <c r="AF69" s="1027"/>
      <c r="AG69" s="1028"/>
      <c r="AH69" s="11"/>
      <c r="AI69" s="11"/>
    </row>
    <row r="70" spans="1:44" ht="28.5" customHeight="1" x14ac:dyDescent="0.15">
      <c r="A70" s="11"/>
      <c r="B70" s="515"/>
      <c r="C70" s="516"/>
      <c r="D70" s="516"/>
      <c r="E70" s="517"/>
      <c r="F70" s="1089"/>
      <c r="G70" s="1090"/>
      <c r="H70" s="49" t="s">
        <v>181</v>
      </c>
      <c r="I70" s="42"/>
      <c r="J70" s="42"/>
      <c r="K70" s="43"/>
      <c r="L70" s="43"/>
      <c r="M70" s="43"/>
      <c r="N70" s="43"/>
      <c r="O70" s="43"/>
      <c r="P70" s="43"/>
      <c r="Q70" s="43"/>
      <c r="R70" s="43"/>
      <c r="S70" s="44"/>
      <c r="T70" s="44"/>
      <c r="U70" s="44"/>
      <c r="V70" s="43"/>
      <c r="W70" s="43"/>
      <c r="X70" s="43"/>
      <c r="Y70" s="43"/>
      <c r="Z70" s="43"/>
      <c r="AA70" s="43"/>
      <c r="AB70" s="43"/>
      <c r="AC70" s="43"/>
      <c r="AD70" s="46"/>
      <c r="AE70" s="1026"/>
      <c r="AF70" s="1027"/>
      <c r="AG70" s="1028"/>
      <c r="AH70" s="11"/>
      <c r="AI70" s="11"/>
      <c r="AK70" s="11"/>
      <c r="AL70" s="11"/>
      <c r="AM70" s="11"/>
      <c r="AN70" s="11"/>
      <c r="AO70" s="11"/>
      <c r="AP70" s="11"/>
      <c r="AQ70" s="11"/>
      <c r="AR70" s="11"/>
    </row>
    <row r="71" spans="1:44" ht="28.5" customHeight="1" x14ac:dyDescent="0.15">
      <c r="A71" s="11"/>
      <c r="B71" s="515"/>
      <c r="C71" s="516"/>
      <c r="D71" s="516"/>
      <c r="E71" s="517"/>
      <c r="F71" s="1091"/>
      <c r="G71" s="1092"/>
      <c r="H71" s="1115" t="s">
        <v>63</v>
      </c>
      <c r="I71" s="1116"/>
      <c r="J71" s="1116"/>
      <c r="K71" s="1116"/>
      <c r="L71" s="1116"/>
      <c r="M71" s="1116"/>
      <c r="N71" s="1116"/>
      <c r="O71" s="1116"/>
      <c r="P71" s="1116"/>
      <c r="Q71" s="1116"/>
      <c r="R71" s="1116"/>
      <c r="S71" s="1116"/>
      <c r="T71" s="1116"/>
      <c r="U71" s="1116"/>
      <c r="V71" s="1116"/>
      <c r="W71" s="1116"/>
      <c r="X71" s="1116"/>
      <c r="Y71" s="1116"/>
      <c r="Z71" s="1116"/>
      <c r="AA71" s="1116"/>
      <c r="AB71" s="1116"/>
      <c r="AC71" s="1116"/>
      <c r="AD71" s="1117"/>
      <c r="AE71" s="1011"/>
      <c r="AF71" s="1012"/>
      <c r="AG71" s="1013"/>
      <c r="AH71" s="11"/>
      <c r="AI71" s="11"/>
    </row>
    <row r="72" spans="1:44" ht="28.5" customHeight="1" x14ac:dyDescent="0.15">
      <c r="A72" s="11"/>
      <c r="B72" s="515"/>
      <c r="C72" s="516"/>
      <c r="D72" s="516"/>
      <c r="E72" s="517"/>
      <c r="F72" s="1089" t="s">
        <v>67</v>
      </c>
      <c r="G72" s="1111"/>
      <c r="H72" s="48" t="s">
        <v>62</v>
      </c>
      <c r="I72" s="33"/>
      <c r="J72" s="33"/>
      <c r="K72" s="34"/>
      <c r="L72" s="34"/>
      <c r="M72" s="34"/>
      <c r="N72" s="34"/>
      <c r="O72" s="34"/>
      <c r="P72" s="34"/>
      <c r="Q72" s="34"/>
      <c r="R72" s="34"/>
      <c r="S72" s="35"/>
      <c r="T72" s="35"/>
      <c r="U72" s="35"/>
      <c r="V72" s="34"/>
      <c r="W72" s="34"/>
      <c r="X72" s="34"/>
      <c r="Y72" s="34"/>
      <c r="Z72" s="34"/>
      <c r="AA72" s="34"/>
      <c r="AB72" s="34"/>
      <c r="AC72" s="34"/>
      <c r="AD72" s="45"/>
      <c r="AE72" s="1020"/>
      <c r="AF72" s="1021"/>
      <c r="AG72" s="1022"/>
      <c r="AH72" s="11"/>
      <c r="AI72" s="11"/>
    </row>
    <row r="73" spans="1:44" ht="28.5" customHeight="1" x14ac:dyDescent="0.15">
      <c r="A73" s="11"/>
      <c r="B73" s="515"/>
      <c r="C73" s="516"/>
      <c r="D73" s="516"/>
      <c r="E73" s="517"/>
      <c r="F73" s="1089"/>
      <c r="G73" s="1111"/>
      <c r="H73" s="48" t="s">
        <v>245</v>
      </c>
      <c r="I73" s="33"/>
      <c r="J73" s="33"/>
      <c r="K73" s="34"/>
      <c r="L73" s="34"/>
      <c r="M73" s="34"/>
      <c r="N73" s="34"/>
      <c r="O73" s="34"/>
      <c r="P73" s="34"/>
      <c r="Q73" s="34"/>
      <c r="R73" s="34"/>
      <c r="S73" s="35"/>
      <c r="T73" s="35"/>
      <c r="U73" s="35"/>
      <c r="V73" s="34"/>
      <c r="W73" s="34"/>
      <c r="X73" s="34"/>
      <c r="Y73" s="34"/>
      <c r="Z73" s="34"/>
      <c r="AA73" s="34"/>
      <c r="AB73" s="34"/>
      <c r="AC73" s="34"/>
      <c r="AD73" s="45"/>
      <c r="AE73" s="1023"/>
      <c r="AF73" s="1024"/>
      <c r="AG73" s="1025"/>
      <c r="AH73" s="11"/>
      <c r="AI73" s="11"/>
      <c r="AK73" s="11"/>
      <c r="AL73" s="11"/>
      <c r="AM73" s="11"/>
      <c r="AN73" s="11"/>
      <c r="AO73" s="11"/>
      <c r="AP73" s="11"/>
      <c r="AQ73" s="11"/>
      <c r="AR73" s="11"/>
    </row>
    <row r="74" spans="1:44" ht="28.5" customHeight="1" x14ac:dyDescent="0.15">
      <c r="A74" s="11"/>
      <c r="B74" s="515"/>
      <c r="C74" s="516"/>
      <c r="D74" s="516"/>
      <c r="E74" s="517"/>
      <c r="F74" s="1089"/>
      <c r="G74" s="1111"/>
      <c r="H74" s="49" t="s">
        <v>57</v>
      </c>
      <c r="I74" s="42"/>
      <c r="J74" s="42"/>
      <c r="K74" s="43"/>
      <c r="L74" s="43"/>
      <c r="M74" s="43"/>
      <c r="N74" s="43"/>
      <c r="O74" s="43"/>
      <c r="P74" s="43"/>
      <c r="Q74" s="43"/>
      <c r="R74" s="43"/>
      <c r="S74" s="44"/>
      <c r="T74" s="44"/>
      <c r="U74" s="44"/>
      <c r="V74" s="43"/>
      <c r="W74" s="43"/>
      <c r="X74" s="43"/>
      <c r="Y74" s="43"/>
      <c r="Z74" s="43"/>
      <c r="AA74" s="43"/>
      <c r="AB74" s="43"/>
      <c r="AC74" s="43"/>
      <c r="AD74" s="46"/>
      <c r="AE74" s="1026"/>
      <c r="AF74" s="1027"/>
      <c r="AG74" s="1028"/>
      <c r="AH74" s="11"/>
      <c r="AI74" s="11"/>
    </row>
    <row r="75" spans="1:44" ht="28.5" customHeight="1" x14ac:dyDescent="0.15">
      <c r="A75" s="11"/>
      <c r="B75" s="515"/>
      <c r="C75" s="516"/>
      <c r="D75" s="516"/>
      <c r="E75" s="517"/>
      <c r="F75" s="1089"/>
      <c r="G75" s="1111"/>
      <c r="H75" s="49" t="s">
        <v>181</v>
      </c>
      <c r="I75" s="42"/>
      <c r="J75" s="42"/>
      <c r="K75" s="43"/>
      <c r="L75" s="43"/>
      <c r="M75" s="43"/>
      <c r="N75" s="43"/>
      <c r="O75" s="43"/>
      <c r="P75" s="43"/>
      <c r="Q75" s="43"/>
      <c r="R75" s="43"/>
      <c r="S75" s="44"/>
      <c r="T75" s="44"/>
      <c r="U75" s="44"/>
      <c r="V75" s="43"/>
      <c r="W75" s="43"/>
      <c r="X75" s="43"/>
      <c r="Y75" s="43"/>
      <c r="Z75" s="43"/>
      <c r="AA75" s="43"/>
      <c r="AB75" s="43"/>
      <c r="AC75" s="43"/>
      <c r="AD75" s="46"/>
      <c r="AE75" s="1023"/>
      <c r="AF75" s="1024"/>
      <c r="AG75" s="1025"/>
      <c r="AH75" s="11"/>
      <c r="AI75" s="11"/>
    </row>
    <row r="76" spans="1:44" ht="28.5" customHeight="1" thickBot="1" x14ac:dyDescent="0.2">
      <c r="A76" s="11"/>
      <c r="B76" s="518"/>
      <c r="C76" s="519"/>
      <c r="D76" s="519"/>
      <c r="E76" s="520"/>
      <c r="F76" s="1112"/>
      <c r="G76" s="1113"/>
      <c r="H76" s="1029" t="s">
        <v>63</v>
      </c>
      <c r="I76" s="1030"/>
      <c r="J76" s="1030"/>
      <c r="K76" s="1030"/>
      <c r="L76" s="1030"/>
      <c r="M76" s="1030"/>
      <c r="N76" s="1030"/>
      <c r="O76" s="1030"/>
      <c r="P76" s="1030"/>
      <c r="Q76" s="1030"/>
      <c r="R76" s="1030"/>
      <c r="S76" s="1030"/>
      <c r="T76" s="1030"/>
      <c r="U76" s="1030"/>
      <c r="V76" s="1030"/>
      <c r="W76" s="1030"/>
      <c r="X76" s="1030"/>
      <c r="Y76" s="1030"/>
      <c r="Z76" s="1030"/>
      <c r="AA76" s="1030"/>
      <c r="AB76" s="1030"/>
      <c r="AC76" s="1030"/>
      <c r="AD76" s="1031"/>
      <c r="AE76" s="1084"/>
      <c r="AF76" s="1085"/>
      <c r="AG76" s="1086"/>
      <c r="AH76" s="11"/>
      <c r="AI76" s="11"/>
    </row>
    <row r="77" spans="1:44" ht="31.5" customHeight="1" x14ac:dyDescent="0.15">
      <c r="A77" s="11"/>
      <c r="B77" s="996" t="s">
        <v>86</v>
      </c>
      <c r="C77" s="1050"/>
      <c r="D77" s="1050"/>
      <c r="E77" s="1102"/>
      <c r="F77" s="1045" t="s">
        <v>84</v>
      </c>
      <c r="G77" s="926"/>
      <c r="H77" s="926"/>
      <c r="I77" s="926"/>
      <c r="J77" s="926"/>
      <c r="K77" s="926"/>
      <c r="L77" s="926"/>
      <c r="M77" s="926"/>
      <c r="N77" s="926"/>
      <c r="O77" s="926"/>
      <c r="P77" s="926"/>
      <c r="Q77" s="926"/>
      <c r="R77" s="926"/>
      <c r="S77" s="926"/>
      <c r="T77" s="926"/>
      <c r="U77" s="926"/>
      <c r="V77" s="926"/>
      <c r="W77" s="926"/>
      <c r="X77" s="926"/>
      <c r="Y77" s="926"/>
      <c r="Z77" s="927"/>
      <c r="AA77" s="909" t="s">
        <v>93</v>
      </c>
      <c r="AB77" s="1108"/>
      <c r="AC77" s="1108"/>
      <c r="AD77" s="1108"/>
      <c r="AE77" s="1099"/>
      <c r="AF77" s="1100"/>
      <c r="AG77" s="264" t="s">
        <v>85</v>
      </c>
      <c r="AH77" s="11"/>
      <c r="AI77" s="11"/>
    </row>
    <row r="78" spans="1:44" ht="31.5" customHeight="1" thickBot="1" x14ac:dyDescent="0.2">
      <c r="A78" s="11"/>
      <c r="B78" s="1103"/>
      <c r="C78" s="1051"/>
      <c r="D78" s="1051"/>
      <c r="E78" s="1104"/>
      <c r="F78" s="1105" t="s">
        <v>83</v>
      </c>
      <c r="G78" s="1106"/>
      <c r="H78" s="1106"/>
      <c r="I78" s="1106"/>
      <c r="J78" s="1106"/>
      <c r="K78" s="1106"/>
      <c r="L78" s="1106"/>
      <c r="M78" s="1106"/>
      <c r="N78" s="1106"/>
      <c r="O78" s="1106"/>
      <c r="P78" s="1106"/>
      <c r="Q78" s="1106"/>
      <c r="R78" s="1106"/>
      <c r="S78" s="1106"/>
      <c r="T78" s="1106"/>
      <c r="U78" s="1106"/>
      <c r="V78" s="1106"/>
      <c r="W78" s="1106"/>
      <c r="X78" s="1106"/>
      <c r="Y78" s="1106"/>
      <c r="Z78" s="1107"/>
      <c r="AA78" s="1109" t="s">
        <v>94</v>
      </c>
      <c r="AB78" s="1110"/>
      <c r="AC78" s="1110"/>
      <c r="AD78" s="1110"/>
      <c r="AE78" s="840"/>
      <c r="AF78" s="1101"/>
      <c r="AG78" s="281" t="s">
        <v>85</v>
      </c>
      <c r="AH78" s="11"/>
      <c r="AI78" s="11"/>
    </row>
    <row r="79" spans="1:44" ht="28.5" customHeight="1" thickBot="1" x14ac:dyDescent="0.2">
      <c r="A79" s="11"/>
      <c r="B79" s="52" t="s">
        <v>87</v>
      </c>
      <c r="C79" s="53"/>
      <c r="D79" s="53"/>
      <c r="E79" s="53"/>
      <c r="F79" s="53"/>
      <c r="G79" s="53"/>
      <c r="H79" s="53"/>
      <c r="I79" s="53"/>
      <c r="J79" s="53"/>
      <c r="K79" s="54"/>
      <c r="L79" s="54"/>
      <c r="M79" s="54"/>
      <c r="N79" s="54"/>
      <c r="O79" s="54"/>
      <c r="P79" s="54"/>
      <c r="Q79" s="54"/>
      <c r="R79" s="54"/>
      <c r="S79" s="13"/>
      <c r="T79" s="13"/>
      <c r="U79" s="13"/>
      <c r="V79" s="54"/>
      <c r="W79" s="54"/>
      <c r="X79" s="54"/>
      <c r="Y79" s="54"/>
      <c r="Z79" s="54"/>
      <c r="AA79" s="1093"/>
      <c r="AB79" s="1094"/>
      <c r="AC79" s="1094"/>
      <c r="AD79" s="1094"/>
      <c r="AE79" s="1094"/>
      <c r="AF79" s="1094"/>
      <c r="AG79" s="55" t="s">
        <v>43</v>
      </c>
      <c r="AH79" s="11"/>
      <c r="AI79" s="11"/>
    </row>
    <row r="80" spans="1:44" ht="28.5" customHeight="1" x14ac:dyDescent="0.15">
      <c r="A80" s="11"/>
      <c r="B80" s="996" t="s">
        <v>88</v>
      </c>
      <c r="C80" s="997"/>
      <c r="D80" s="997"/>
      <c r="E80" s="998"/>
      <c r="F80" s="25" t="s">
        <v>89</v>
      </c>
      <c r="G80" s="25"/>
      <c r="H80" s="25"/>
      <c r="I80" s="25"/>
      <c r="J80" s="25"/>
      <c r="K80" s="26"/>
      <c r="L80" s="26"/>
      <c r="M80" s="26"/>
      <c r="N80" s="26"/>
      <c r="O80" s="26"/>
      <c r="P80" s="26"/>
      <c r="Q80" s="26"/>
      <c r="R80" s="26"/>
      <c r="S80" s="27"/>
      <c r="T80" s="27"/>
      <c r="U80" s="27"/>
      <c r="V80" s="26"/>
      <c r="W80" s="26"/>
      <c r="X80" s="26"/>
      <c r="Y80" s="26"/>
      <c r="Z80" s="26"/>
      <c r="AA80" s="1095"/>
      <c r="AB80" s="1096"/>
      <c r="AC80" s="1096"/>
      <c r="AD80" s="1096"/>
      <c r="AE80" s="1096"/>
      <c r="AF80" s="1096"/>
      <c r="AG80" s="56" t="s">
        <v>43</v>
      </c>
      <c r="AH80" s="11"/>
      <c r="AI80" s="11"/>
    </row>
    <row r="81" spans="1:35" ht="28.5" customHeight="1" thickBot="1" x14ac:dyDescent="0.2">
      <c r="A81" s="11"/>
      <c r="B81" s="999"/>
      <c r="C81" s="1000"/>
      <c r="D81" s="1000"/>
      <c r="E81" s="1001"/>
      <c r="F81" s="57" t="s">
        <v>90</v>
      </c>
      <c r="G81" s="58"/>
      <c r="H81" s="58"/>
      <c r="I81" s="58"/>
      <c r="J81" s="59"/>
      <c r="K81" s="59"/>
      <c r="L81" s="59"/>
      <c r="M81" s="59"/>
      <c r="N81" s="59"/>
      <c r="O81" s="59"/>
      <c r="P81" s="59"/>
      <c r="Q81" s="59"/>
      <c r="R81" s="59"/>
      <c r="S81" s="58"/>
      <c r="T81" s="58"/>
      <c r="U81" s="58"/>
      <c r="V81" s="59"/>
      <c r="W81" s="59"/>
      <c r="X81" s="59"/>
      <c r="Y81" s="59"/>
      <c r="Z81" s="59"/>
      <c r="AA81" s="1097"/>
      <c r="AB81" s="1098"/>
      <c r="AC81" s="1098"/>
      <c r="AD81" s="1098"/>
      <c r="AE81" s="1098"/>
      <c r="AF81" s="1098"/>
      <c r="AG81" s="60" t="s">
        <v>43</v>
      </c>
      <c r="AH81" s="11"/>
      <c r="AI81" s="11"/>
    </row>
    <row r="82" spans="1:35" ht="15" customHeight="1" x14ac:dyDescent="0.15">
      <c r="A82" s="11"/>
      <c r="B82" s="15" t="s">
        <v>107</v>
      </c>
      <c r="C82" s="16"/>
      <c r="D82" s="16"/>
      <c r="E82" s="16"/>
      <c r="F82" s="16"/>
      <c r="G82" s="275"/>
      <c r="H82" s="275"/>
      <c r="I82" s="275"/>
      <c r="J82" s="17"/>
      <c r="K82" s="17"/>
      <c r="L82" s="17"/>
      <c r="M82" s="17"/>
      <c r="N82" s="17"/>
      <c r="O82" s="17"/>
      <c r="P82" s="17"/>
      <c r="Q82" s="17"/>
      <c r="R82" s="17"/>
      <c r="S82" s="275"/>
      <c r="T82" s="275"/>
      <c r="U82" s="275"/>
      <c r="V82" s="17"/>
      <c r="W82" s="17"/>
      <c r="X82" s="17"/>
      <c r="Y82" s="17"/>
      <c r="Z82" s="17"/>
      <c r="AA82" s="17"/>
      <c r="AB82" s="17"/>
      <c r="AC82" s="17"/>
      <c r="AD82" s="17"/>
      <c r="AE82" s="275"/>
      <c r="AF82" s="275"/>
      <c r="AG82" s="275"/>
      <c r="AH82" s="11"/>
      <c r="AI82" s="11"/>
    </row>
    <row r="83" spans="1:35" ht="15" customHeight="1" x14ac:dyDescent="0.15">
      <c r="A83" s="11"/>
      <c r="B83" s="15" t="s">
        <v>74</v>
      </c>
      <c r="C83" s="16"/>
      <c r="D83" s="16"/>
      <c r="E83" s="16"/>
      <c r="F83" s="16"/>
      <c r="G83" s="275"/>
      <c r="H83" s="275"/>
      <c r="I83" s="275"/>
      <c r="J83" s="17"/>
      <c r="K83" s="17"/>
      <c r="L83" s="17"/>
      <c r="M83" s="17"/>
      <c r="N83" s="17"/>
      <c r="O83" s="17"/>
      <c r="P83" s="17"/>
      <c r="Q83" s="17"/>
      <c r="R83" s="17"/>
      <c r="S83" s="275"/>
      <c r="T83" s="275"/>
      <c r="U83" s="275"/>
      <c r="V83" s="17"/>
      <c r="W83" s="17"/>
      <c r="X83" s="17"/>
      <c r="Y83" s="17"/>
      <c r="Z83" s="17"/>
      <c r="AA83" s="17"/>
      <c r="AB83" s="17"/>
      <c r="AC83" s="17"/>
      <c r="AD83" s="17"/>
      <c r="AE83" s="275"/>
      <c r="AF83" s="275"/>
      <c r="AG83" s="275"/>
      <c r="AH83" s="11"/>
      <c r="AI83" s="11"/>
    </row>
    <row r="84" spans="1:35" ht="15" customHeight="1" x14ac:dyDescent="0.15">
      <c r="A84" s="11"/>
      <c r="B84" s="15" t="s">
        <v>92</v>
      </c>
      <c r="C84" s="16"/>
      <c r="D84" s="16"/>
      <c r="E84" s="16"/>
      <c r="F84" s="16"/>
      <c r="G84" s="275"/>
      <c r="H84" s="275"/>
      <c r="I84" s="275"/>
      <c r="J84" s="17"/>
      <c r="K84" s="17"/>
      <c r="L84" s="17"/>
      <c r="M84" s="17"/>
      <c r="N84" s="17"/>
      <c r="O84" s="17"/>
      <c r="P84" s="17"/>
      <c r="Q84" s="17"/>
      <c r="R84" s="17"/>
      <c r="S84" s="275"/>
      <c r="T84" s="275"/>
      <c r="U84" s="275"/>
      <c r="V84" s="17"/>
      <c r="W84" s="17"/>
      <c r="X84" s="17"/>
      <c r="Y84" s="17"/>
      <c r="Z84" s="17"/>
      <c r="AA84" s="17"/>
      <c r="AB84" s="17"/>
      <c r="AC84" s="17"/>
      <c r="AD84" s="17"/>
      <c r="AE84" s="275"/>
      <c r="AF84" s="275"/>
      <c r="AG84" s="275"/>
      <c r="AH84" s="11"/>
      <c r="AI84" s="11"/>
    </row>
    <row r="85" spans="1:35" ht="15" customHeight="1" x14ac:dyDescent="0.15">
      <c r="B85" s="61" t="s">
        <v>91</v>
      </c>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row>
    <row r="86" spans="1:35" ht="15" customHeight="1" x14ac:dyDescent="0.15">
      <c r="B86" s="61" t="s">
        <v>412</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spans="1:35" ht="15" customHeight="1" x14ac:dyDescent="0.15">
      <c r="B87" s="73" t="s">
        <v>413</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spans="1:35" ht="20.25" customHeight="1" x14ac:dyDescent="0.15">
      <c r="V88" s="883" t="s">
        <v>8</v>
      </c>
      <c r="W88" s="883"/>
      <c r="X88" s="883"/>
      <c r="Y88" s="883"/>
      <c r="Z88" s="527"/>
      <c r="AA88" s="527"/>
      <c r="AB88" s="527"/>
      <c r="AC88" s="527"/>
      <c r="AD88" s="527"/>
      <c r="AE88" s="527"/>
      <c r="AF88" s="527"/>
      <c r="AG88" s="527"/>
    </row>
    <row r="89" spans="1:35" ht="20.25" customHeight="1" x14ac:dyDescent="0.15">
      <c r="V89" s="884" t="s">
        <v>12</v>
      </c>
      <c r="W89" s="884"/>
      <c r="X89" s="884"/>
      <c r="Y89" s="884"/>
      <c r="Z89" s="885"/>
      <c r="AA89" s="885"/>
      <c r="AB89" s="885"/>
      <c r="AC89" s="885"/>
      <c r="AD89" s="885"/>
      <c r="AE89" s="885"/>
      <c r="AF89" s="885"/>
      <c r="AG89" s="885"/>
    </row>
  </sheetData>
  <dataConsolidate/>
  <mergeCells count="108">
    <mergeCell ref="B77:E78"/>
    <mergeCell ref="F77:Z77"/>
    <mergeCell ref="F78:Z78"/>
    <mergeCell ref="AA77:AD77"/>
    <mergeCell ref="AA78:AD78"/>
    <mergeCell ref="F72:G76"/>
    <mergeCell ref="F38:G44"/>
    <mergeCell ref="F47:G62"/>
    <mergeCell ref="AE39:AG39"/>
    <mergeCell ref="AE68:AG68"/>
    <mergeCell ref="AE70:AG70"/>
    <mergeCell ref="H71:AD71"/>
    <mergeCell ref="AE71:AG71"/>
    <mergeCell ref="AE64:AG64"/>
    <mergeCell ref="AE66:AG66"/>
    <mergeCell ref="H67:AD67"/>
    <mergeCell ref="AE67:AG67"/>
    <mergeCell ref="AE51:AG51"/>
    <mergeCell ref="AE58:AG58"/>
    <mergeCell ref="AE75:AG75"/>
    <mergeCell ref="AE43:AG43"/>
    <mergeCell ref="AE65:AG65"/>
    <mergeCell ref="AE69:AG69"/>
    <mergeCell ref="B25:E44"/>
    <mergeCell ref="V89:Y89"/>
    <mergeCell ref="Z89:AG89"/>
    <mergeCell ref="AA79:AF79"/>
    <mergeCell ref="AE62:AG62"/>
    <mergeCell ref="AE40:AG40"/>
    <mergeCell ref="AE50:AG50"/>
    <mergeCell ref="AE55:AG55"/>
    <mergeCell ref="AE49:AG49"/>
    <mergeCell ref="AE52:AG52"/>
    <mergeCell ref="AA80:AF80"/>
    <mergeCell ref="AA81:AF81"/>
    <mergeCell ref="AE77:AF77"/>
    <mergeCell ref="AE78:AF78"/>
    <mergeCell ref="AE53:AG53"/>
    <mergeCell ref="AE54:AG54"/>
    <mergeCell ref="AE56:AG56"/>
    <mergeCell ref="AE72:AG72"/>
    <mergeCell ref="AE73:AG73"/>
    <mergeCell ref="AE47:AG47"/>
    <mergeCell ref="AE48:AG48"/>
    <mergeCell ref="AE57:AG57"/>
    <mergeCell ref="AE59:AG59"/>
    <mergeCell ref="AE60:AG60"/>
    <mergeCell ref="AE41:AG41"/>
    <mergeCell ref="AE25:AG25"/>
    <mergeCell ref="AE26:AG26"/>
    <mergeCell ref="AE31:AG31"/>
    <mergeCell ref="V88:Y88"/>
    <mergeCell ref="M22:R22"/>
    <mergeCell ref="AE34:AG34"/>
    <mergeCell ref="H61:AD61"/>
    <mergeCell ref="AE61:AG61"/>
    <mergeCell ref="AG22:AG24"/>
    <mergeCell ref="Z22:Z24"/>
    <mergeCell ref="L22:L24"/>
    <mergeCell ref="AA22:AF24"/>
    <mergeCell ref="T22:Y24"/>
    <mergeCell ref="F22:K24"/>
    <mergeCell ref="N24:R24"/>
    <mergeCell ref="N23:S23"/>
    <mergeCell ref="AE76:AG76"/>
    <mergeCell ref="F63:G67"/>
    <mergeCell ref="F68:G71"/>
    <mergeCell ref="AE27:AG27"/>
    <mergeCell ref="AE35:AG35"/>
    <mergeCell ref="AE32:AG32"/>
    <mergeCell ref="O10:T10"/>
    <mergeCell ref="U10:AG10"/>
    <mergeCell ref="O11:T11"/>
    <mergeCell ref="O12:T12"/>
    <mergeCell ref="U12:AG12"/>
    <mergeCell ref="M20:T20"/>
    <mergeCell ref="F21:L21"/>
    <mergeCell ref="T21:Z21"/>
    <mergeCell ref="M21:S21"/>
    <mergeCell ref="B15:AG15"/>
    <mergeCell ref="B16:B17"/>
    <mergeCell ref="C16:Z17"/>
    <mergeCell ref="AA16:AG17"/>
    <mergeCell ref="AA21:AG21"/>
    <mergeCell ref="B3:AG3"/>
    <mergeCell ref="E5:J5"/>
    <mergeCell ref="V7:AG7"/>
    <mergeCell ref="O8:T8"/>
    <mergeCell ref="U8:AG8"/>
    <mergeCell ref="B80:E81"/>
    <mergeCell ref="B21:E24"/>
    <mergeCell ref="AE44:AG44"/>
    <mergeCell ref="F25:G37"/>
    <mergeCell ref="AE63:AG63"/>
    <mergeCell ref="AE29:AG29"/>
    <mergeCell ref="AE74:AG74"/>
    <mergeCell ref="H76:AD76"/>
    <mergeCell ref="AE28:AG28"/>
    <mergeCell ref="AE36:AG36"/>
    <mergeCell ref="AE30:AG30"/>
    <mergeCell ref="AE37:AG37"/>
    <mergeCell ref="AE42:AG42"/>
    <mergeCell ref="AE38:AG38"/>
    <mergeCell ref="AE33:AG33"/>
    <mergeCell ref="O9:T9"/>
    <mergeCell ref="U9:AG9"/>
    <mergeCell ref="E6:J6"/>
    <mergeCell ref="B20:L20"/>
  </mergeCells>
  <phoneticPr fontId="5"/>
  <dataValidations count="2">
    <dataValidation type="list" allowBlank="1" showInputMessage="1" showErrorMessage="1" sqref="AF25:AG42 AE25:AE44 AF44:AG44 AE47:AG76">
      <formula1>$AL$1:$AL$2</formula1>
    </dataValidation>
    <dataValidation type="list" allowBlank="1" showInputMessage="1" showErrorMessage="1" sqref="AA16:AG17">
      <formula1>$AK$1</formula1>
    </dataValidation>
  </dataValidations>
  <printOptions horizontalCentered="1"/>
  <pageMargins left="0.59055118110236227" right="0.59055118110236227" top="0.59055118110236227" bottom="0.39370078740157483" header="0.51181102362204722" footer="0.51181102362204722"/>
  <pageSetup paperSize="9" scale="73" fitToHeight="2" orientation="portrait" horizontalDpi="300" verticalDpi="300" r:id="rId1"/>
  <headerFooter alignWithMargins="0"/>
  <rowBreaks count="1" manualBreakCount="1">
    <brk id="45"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9"/>
  <sheetViews>
    <sheetView showGridLines="0" view="pageBreakPreview" zoomScale="85" zoomScaleNormal="100" zoomScaleSheetLayoutView="85" workbookViewId="0"/>
  </sheetViews>
  <sheetFormatPr defaultColWidth="9" defaultRowHeight="18" customHeight="1" x14ac:dyDescent="0.15"/>
  <cols>
    <col min="1" max="1" width="1.25" style="1" customWidth="1"/>
    <col min="2" max="34" width="3" style="1" customWidth="1"/>
    <col min="35" max="35" width="3.375" style="1" customWidth="1"/>
    <col min="36" max="36" width="3.25" style="1" customWidth="1"/>
    <col min="37" max="37" width="3.375" style="1" customWidth="1"/>
    <col min="38" max="38" width="3.125" style="1" customWidth="1"/>
    <col min="39" max="39" width="1.625" style="1" customWidth="1"/>
    <col min="40" max="40" width="3.375" style="1" customWidth="1"/>
    <col min="41" max="42" width="3.375" style="1" hidden="1" customWidth="1"/>
    <col min="43" max="52" width="3.375" style="1" customWidth="1"/>
    <col min="53" max="16384" width="9" style="1"/>
  </cols>
  <sheetData>
    <row r="1" spans="2:42" ht="12.75" customHeight="1" x14ac:dyDescent="0.15">
      <c r="R1" s="8"/>
      <c r="AO1" s="1" t="s">
        <v>244</v>
      </c>
      <c r="AP1" s="1" t="s">
        <v>129</v>
      </c>
    </row>
    <row r="2" spans="2:42" ht="18" customHeight="1" x14ac:dyDescent="0.15">
      <c r="B2" s="561" t="s">
        <v>402</v>
      </c>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3"/>
      <c r="AJ2" s="563"/>
      <c r="AP2" s="1" t="s">
        <v>243</v>
      </c>
    </row>
    <row r="3" spans="2:42" ht="18" customHeight="1" x14ac:dyDescent="0.15">
      <c r="B3" s="1209" t="s">
        <v>438</v>
      </c>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c r="AE3" s="1209"/>
      <c r="AF3" s="1209"/>
      <c r="AG3" s="1209"/>
      <c r="AH3" s="1209"/>
      <c r="AI3" s="563"/>
      <c r="AJ3" s="563"/>
    </row>
    <row r="4" spans="2:42" ht="18" customHeight="1" x14ac:dyDescent="0.15">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3"/>
      <c r="AJ4" s="563"/>
    </row>
    <row r="5" spans="2:42" ht="18" customHeight="1" x14ac:dyDescent="0.15">
      <c r="B5" s="562"/>
      <c r="C5" s="562"/>
      <c r="D5" s="562"/>
      <c r="E5" s="1210" t="s">
        <v>145</v>
      </c>
      <c r="F5" s="1210"/>
      <c r="G5" s="1210"/>
      <c r="H5" s="1210"/>
      <c r="I5" s="1210"/>
      <c r="J5" s="1210"/>
      <c r="K5" s="1210"/>
      <c r="L5" s="565"/>
      <c r="M5" s="565"/>
      <c r="N5" s="565"/>
      <c r="O5" s="565"/>
      <c r="P5" s="562"/>
      <c r="Q5" s="562"/>
      <c r="R5" s="562"/>
      <c r="S5" s="562"/>
      <c r="T5" s="562"/>
      <c r="U5" s="562"/>
      <c r="V5" s="562"/>
      <c r="W5" s="562"/>
      <c r="X5" s="562"/>
      <c r="Y5" s="562"/>
      <c r="Z5" s="562"/>
      <c r="AA5" s="562"/>
      <c r="AB5" s="562"/>
      <c r="AC5" s="562"/>
      <c r="AD5" s="562"/>
      <c r="AE5" s="562"/>
      <c r="AF5" s="562"/>
      <c r="AG5" s="562"/>
      <c r="AH5" s="562"/>
      <c r="AI5" s="563"/>
      <c r="AJ5" s="563"/>
    </row>
    <row r="6" spans="2:42" ht="18" customHeight="1" x14ac:dyDescent="0.15">
      <c r="B6" s="562"/>
      <c r="C6" s="562"/>
      <c r="D6" s="562"/>
      <c r="E6" s="566"/>
      <c r="F6" s="566"/>
      <c r="G6" s="566"/>
      <c r="H6" s="566"/>
      <c r="I6" s="566"/>
      <c r="J6" s="566"/>
      <c r="K6" s="566"/>
      <c r="L6" s="565"/>
      <c r="M6" s="565"/>
      <c r="N6" s="565"/>
      <c r="O6" s="565"/>
      <c r="P6" s="562"/>
      <c r="Q6" s="562"/>
      <c r="R6" s="562"/>
      <c r="S6" s="562"/>
      <c r="T6" s="562"/>
      <c r="U6" s="562"/>
      <c r="V6" s="562"/>
      <c r="W6" s="562"/>
      <c r="X6" s="562"/>
      <c r="Y6" s="562"/>
      <c r="Z6" s="562"/>
      <c r="AA6" s="562"/>
      <c r="AB6" s="562"/>
      <c r="AC6" s="562"/>
      <c r="AD6" s="562"/>
      <c r="AE6" s="562"/>
      <c r="AF6" s="562"/>
      <c r="AG6" s="562"/>
      <c r="AH6" s="562"/>
      <c r="AI6" s="563"/>
      <c r="AJ6" s="563"/>
    </row>
    <row r="7" spans="2:42" ht="18" customHeight="1" thickBot="1" x14ac:dyDescent="0.2">
      <c r="B7" s="562"/>
      <c r="C7" s="562"/>
      <c r="D7" s="562"/>
      <c r="E7" s="565"/>
      <c r="F7" s="565"/>
      <c r="G7" s="565"/>
      <c r="H7" s="565"/>
      <c r="I7" s="565"/>
      <c r="J7" s="565"/>
      <c r="K7" s="565"/>
      <c r="L7" s="565"/>
      <c r="M7" s="565"/>
      <c r="N7" s="565"/>
      <c r="O7" s="565"/>
      <c r="P7" s="567"/>
      <c r="Q7" s="567"/>
      <c r="R7" s="565"/>
      <c r="S7" s="562"/>
      <c r="T7" s="562"/>
      <c r="U7" s="562"/>
      <c r="V7" s="562"/>
      <c r="W7" s="562"/>
      <c r="X7" s="562"/>
      <c r="Y7" s="1211" t="s">
        <v>146</v>
      </c>
      <c r="Z7" s="1212"/>
      <c r="AA7" s="1212"/>
      <c r="AB7" s="1212"/>
      <c r="AC7" s="1212"/>
      <c r="AD7" s="1212"/>
      <c r="AE7" s="1212"/>
      <c r="AF7" s="1212"/>
      <c r="AG7" s="1212"/>
      <c r="AH7" s="1212"/>
      <c r="AI7" s="1212"/>
      <c r="AJ7" s="1212"/>
    </row>
    <row r="8" spans="2:42" ht="18" customHeight="1" x14ac:dyDescent="0.15">
      <c r="B8" s="562"/>
      <c r="C8" s="562"/>
      <c r="D8" s="562"/>
      <c r="E8" s="565"/>
      <c r="F8" s="565"/>
      <c r="G8" s="565"/>
      <c r="H8" s="562"/>
      <c r="I8" s="562"/>
      <c r="J8" s="562"/>
      <c r="K8" s="562"/>
      <c r="L8" s="562"/>
      <c r="M8" s="562"/>
      <c r="N8" s="562"/>
      <c r="O8" s="565"/>
      <c r="P8" s="567"/>
      <c r="Q8" s="567"/>
      <c r="R8" s="1213" t="s">
        <v>7</v>
      </c>
      <c r="S8" s="1214"/>
      <c r="T8" s="1214"/>
      <c r="U8" s="1214"/>
      <c r="V8" s="1214"/>
      <c r="W8" s="1214"/>
      <c r="X8" s="1215"/>
      <c r="Y8" s="1215"/>
      <c r="Z8" s="1215"/>
      <c r="AA8" s="1215"/>
      <c r="AB8" s="1215"/>
      <c r="AC8" s="1215"/>
      <c r="AD8" s="1215"/>
      <c r="AE8" s="1215"/>
      <c r="AF8" s="1215"/>
      <c r="AG8" s="1215"/>
      <c r="AH8" s="1215"/>
      <c r="AI8" s="1215"/>
      <c r="AJ8" s="1216"/>
    </row>
    <row r="9" spans="2:42" ht="18" customHeight="1" x14ac:dyDescent="0.15">
      <c r="B9" s="562"/>
      <c r="C9" s="562"/>
      <c r="D9" s="562"/>
      <c r="E9" s="565"/>
      <c r="F9" s="565"/>
      <c r="G9" s="565"/>
      <c r="H9" s="562"/>
      <c r="I9" s="562"/>
      <c r="J9" s="562"/>
      <c r="K9" s="562"/>
      <c r="L9" s="562"/>
      <c r="M9" s="562"/>
      <c r="N9" s="562"/>
      <c r="O9" s="565"/>
      <c r="P9" s="567"/>
      <c r="Q9" s="567"/>
      <c r="R9" s="1165" t="s">
        <v>10</v>
      </c>
      <c r="S9" s="1166"/>
      <c r="T9" s="1166"/>
      <c r="U9" s="1166"/>
      <c r="V9" s="1166"/>
      <c r="W9" s="1166"/>
      <c r="X9" s="1217"/>
      <c r="Y9" s="1217"/>
      <c r="Z9" s="1217"/>
      <c r="AA9" s="1217"/>
      <c r="AB9" s="1217"/>
      <c r="AC9" s="1217"/>
      <c r="AD9" s="1217"/>
      <c r="AE9" s="1217"/>
      <c r="AF9" s="1217"/>
      <c r="AG9" s="1217"/>
      <c r="AH9" s="1217"/>
      <c r="AI9" s="1217"/>
      <c r="AJ9" s="1218"/>
    </row>
    <row r="10" spans="2:42" ht="18" customHeight="1" x14ac:dyDescent="0.15">
      <c r="B10" s="562"/>
      <c r="C10" s="562"/>
      <c r="D10" s="562"/>
      <c r="E10" s="565"/>
      <c r="F10" s="565"/>
      <c r="G10" s="565"/>
      <c r="H10" s="562"/>
      <c r="I10" s="562"/>
      <c r="J10" s="562"/>
      <c r="K10" s="562"/>
      <c r="L10" s="562"/>
      <c r="M10" s="562"/>
      <c r="N10" s="562"/>
      <c r="O10" s="565"/>
      <c r="P10" s="567"/>
      <c r="Q10" s="567"/>
      <c r="R10" s="1165" t="s">
        <v>42</v>
      </c>
      <c r="S10" s="1166"/>
      <c r="T10" s="1166"/>
      <c r="U10" s="1166"/>
      <c r="V10" s="1166"/>
      <c r="W10" s="1166"/>
      <c r="X10" s="1217"/>
      <c r="Y10" s="1217"/>
      <c r="Z10" s="1217"/>
      <c r="AA10" s="1217"/>
      <c r="AB10" s="1217"/>
      <c r="AC10" s="1217"/>
      <c r="AD10" s="1217"/>
      <c r="AE10" s="1217"/>
      <c r="AF10" s="1217"/>
      <c r="AG10" s="1217"/>
      <c r="AH10" s="1217"/>
      <c r="AI10" s="1217"/>
      <c r="AJ10" s="1218"/>
    </row>
    <row r="11" spans="2:42" ht="18" customHeight="1" x14ac:dyDescent="0.15">
      <c r="B11" s="562"/>
      <c r="C11" s="562"/>
      <c r="D11" s="562"/>
      <c r="E11" s="565"/>
      <c r="F11" s="565"/>
      <c r="G11" s="565"/>
      <c r="H11" s="562"/>
      <c r="I11" s="562"/>
      <c r="J11" s="562"/>
      <c r="K11" s="562"/>
      <c r="L11" s="562"/>
      <c r="M11" s="562"/>
      <c r="N11" s="562"/>
      <c r="O11" s="565"/>
      <c r="P11" s="567"/>
      <c r="Q11" s="567"/>
      <c r="R11" s="1165" t="s">
        <v>36</v>
      </c>
      <c r="S11" s="1166"/>
      <c r="T11" s="1166"/>
      <c r="U11" s="1166"/>
      <c r="V11" s="1166"/>
      <c r="W11" s="1166"/>
      <c r="X11" s="581"/>
      <c r="Y11" s="582"/>
      <c r="Z11" s="581"/>
      <c r="AA11" s="583"/>
      <c r="AB11" s="584"/>
      <c r="AC11" s="585"/>
      <c r="AD11" s="584"/>
      <c r="AE11" s="585"/>
      <c r="AF11" s="583"/>
      <c r="AG11" s="583"/>
      <c r="AH11" s="583"/>
      <c r="AI11" s="584"/>
      <c r="AJ11" s="586"/>
    </row>
    <row r="12" spans="2:42" ht="18" customHeight="1" thickBot="1" x14ac:dyDescent="0.2">
      <c r="B12" s="562"/>
      <c r="C12" s="562"/>
      <c r="D12" s="562"/>
      <c r="E12" s="562"/>
      <c r="F12" s="562"/>
      <c r="G12" s="562"/>
      <c r="H12" s="562"/>
      <c r="I12" s="562"/>
      <c r="J12" s="562"/>
      <c r="K12" s="562"/>
      <c r="L12" s="562"/>
      <c r="M12" s="562"/>
      <c r="N12" s="562"/>
      <c r="O12" s="562"/>
      <c r="P12" s="567"/>
      <c r="Q12" s="567"/>
      <c r="R12" s="1171" t="s">
        <v>11</v>
      </c>
      <c r="S12" s="1172"/>
      <c r="T12" s="1172"/>
      <c r="U12" s="1172"/>
      <c r="V12" s="1172"/>
      <c r="W12" s="1172"/>
      <c r="X12" s="1173"/>
      <c r="Y12" s="1174"/>
      <c r="Z12" s="1174"/>
      <c r="AA12" s="1174"/>
      <c r="AB12" s="1174"/>
      <c r="AC12" s="1174"/>
      <c r="AD12" s="1174"/>
      <c r="AE12" s="1174"/>
      <c r="AF12" s="1174"/>
      <c r="AG12" s="1174"/>
      <c r="AH12" s="1174"/>
      <c r="AI12" s="1174"/>
      <c r="AJ12" s="1175"/>
    </row>
    <row r="13" spans="2:42" ht="18" customHeight="1" x14ac:dyDescent="0.15">
      <c r="B13" s="562"/>
      <c r="C13" s="562"/>
      <c r="D13" s="562"/>
      <c r="E13" s="562"/>
      <c r="F13" s="562"/>
      <c r="G13" s="562"/>
      <c r="H13" s="562"/>
      <c r="I13" s="562"/>
      <c r="J13" s="562"/>
      <c r="K13" s="562"/>
      <c r="L13" s="562"/>
      <c r="M13" s="562"/>
      <c r="N13" s="562"/>
      <c r="O13" s="562"/>
      <c r="P13" s="568"/>
      <c r="Q13" s="568"/>
      <c r="R13" s="568"/>
      <c r="S13" s="568"/>
      <c r="T13" s="568"/>
      <c r="U13" s="568"/>
      <c r="V13" s="569"/>
      <c r="W13" s="569"/>
      <c r="X13" s="569"/>
      <c r="Y13" s="569"/>
      <c r="Z13" s="569"/>
      <c r="AA13" s="569"/>
      <c r="AB13" s="569"/>
      <c r="AC13" s="569"/>
      <c r="AD13" s="569"/>
      <c r="AE13" s="569"/>
      <c r="AF13" s="569"/>
      <c r="AG13" s="569"/>
      <c r="AH13" s="569"/>
      <c r="AI13" s="563"/>
      <c r="AJ13" s="563"/>
    </row>
    <row r="14" spans="2:42" ht="18" customHeight="1" thickBot="1" x14ac:dyDescent="0.2">
      <c r="B14" s="562" t="s">
        <v>48</v>
      </c>
      <c r="C14" s="562"/>
      <c r="D14" s="562"/>
      <c r="E14" s="562"/>
      <c r="F14" s="562"/>
      <c r="G14" s="562"/>
      <c r="H14" s="562"/>
      <c r="I14" s="562"/>
      <c r="J14" s="562"/>
      <c r="K14" s="562"/>
      <c r="L14" s="562"/>
      <c r="M14" s="562"/>
      <c r="N14" s="562"/>
      <c r="O14" s="562"/>
      <c r="P14" s="562"/>
      <c r="Q14" s="562"/>
      <c r="R14" s="570"/>
      <c r="S14" s="570"/>
      <c r="T14" s="570"/>
      <c r="U14" s="570"/>
      <c r="V14" s="570"/>
      <c r="W14" s="570"/>
      <c r="X14" s="570"/>
      <c r="Y14" s="570"/>
      <c r="Z14" s="570"/>
      <c r="AA14" s="571"/>
      <c r="AB14" s="571"/>
      <c r="AC14" s="571"/>
      <c r="AD14" s="571"/>
      <c r="AE14" s="571"/>
      <c r="AF14" s="571"/>
      <c r="AG14" s="571"/>
      <c r="AH14" s="571"/>
      <c r="AI14" s="563"/>
      <c r="AJ14" s="563"/>
    </row>
    <row r="15" spans="2:42" ht="18" customHeight="1" thickBot="1" x14ac:dyDescent="0.2">
      <c r="B15" s="1176" t="s">
        <v>95</v>
      </c>
      <c r="C15" s="1177"/>
      <c r="D15" s="1177"/>
      <c r="E15" s="1177"/>
      <c r="F15" s="1177"/>
      <c r="G15" s="1177"/>
      <c r="H15" s="1177"/>
      <c r="I15" s="1177"/>
      <c r="J15" s="1177"/>
      <c r="K15" s="1177"/>
      <c r="L15" s="1177"/>
      <c r="M15" s="1177"/>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7"/>
      <c r="AI15" s="1178"/>
      <c r="AJ15" s="1179"/>
    </row>
    <row r="16" spans="2:42" ht="18" customHeight="1" x14ac:dyDescent="0.15">
      <c r="B16" s="1167"/>
      <c r="C16" s="1180" t="s">
        <v>439</v>
      </c>
      <c r="D16" s="1181"/>
      <c r="E16" s="1181"/>
      <c r="F16" s="1181"/>
      <c r="G16" s="1181"/>
      <c r="H16" s="1181"/>
      <c r="I16" s="1181"/>
      <c r="J16" s="1181"/>
      <c r="K16" s="1181"/>
      <c r="L16" s="1181"/>
      <c r="M16" s="1181"/>
      <c r="N16" s="1181"/>
      <c r="O16" s="1181"/>
      <c r="P16" s="1181"/>
      <c r="Q16" s="1181"/>
      <c r="R16" s="1181"/>
      <c r="S16" s="1181"/>
      <c r="T16" s="1181"/>
      <c r="U16" s="1181"/>
      <c r="V16" s="1181"/>
      <c r="W16" s="1181"/>
      <c r="X16" s="1181"/>
      <c r="Y16" s="1181"/>
      <c r="Z16" s="1181"/>
      <c r="AA16" s="1181"/>
      <c r="AB16" s="1178"/>
      <c r="AC16" s="1179"/>
      <c r="AD16" s="1186"/>
      <c r="AE16" s="1187"/>
      <c r="AF16" s="1187"/>
      <c r="AG16" s="1187"/>
      <c r="AH16" s="1187"/>
      <c r="AI16" s="1187"/>
      <c r="AJ16" s="1188"/>
    </row>
    <row r="17" spans="2:36" ht="18" customHeight="1" thickBot="1" x14ac:dyDescent="0.2">
      <c r="B17" s="1168"/>
      <c r="C17" s="1182"/>
      <c r="D17" s="1183"/>
      <c r="E17" s="1183"/>
      <c r="F17" s="1183"/>
      <c r="G17" s="1183"/>
      <c r="H17" s="1183"/>
      <c r="I17" s="1183"/>
      <c r="J17" s="1183"/>
      <c r="K17" s="1183"/>
      <c r="L17" s="1183"/>
      <c r="M17" s="1183"/>
      <c r="N17" s="1183"/>
      <c r="O17" s="1183"/>
      <c r="P17" s="1183"/>
      <c r="Q17" s="1183"/>
      <c r="R17" s="1183"/>
      <c r="S17" s="1183"/>
      <c r="T17" s="1183"/>
      <c r="U17" s="1183"/>
      <c r="V17" s="1183"/>
      <c r="W17" s="1183"/>
      <c r="X17" s="1183"/>
      <c r="Y17" s="1183"/>
      <c r="Z17" s="1183"/>
      <c r="AA17" s="1183"/>
      <c r="AB17" s="1184"/>
      <c r="AC17" s="1185"/>
      <c r="AD17" s="1189"/>
      <c r="AE17" s="1190"/>
      <c r="AF17" s="1190"/>
      <c r="AG17" s="1190"/>
      <c r="AH17" s="1190"/>
      <c r="AI17" s="1190"/>
      <c r="AJ17" s="1191"/>
    </row>
    <row r="18" spans="2:36" ht="18" customHeight="1" x14ac:dyDescent="0.15">
      <c r="B18" s="562"/>
      <c r="C18" s="562"/>
      <c r="D18" s="562"/>
      <c r="E18" s="562"/>
      <c r="F18" s="562"/>
      <c r="G18" s="562"/>
      <c r="H18" s="562"/>
      <c r="I18" s="562"/>
      <c r="J18" s="562"/>
      <c r="K18" s="562"/>
      <c r="L18" s="562"/>
      <c r="M18" s="562"/>
      <c r="N18" s="562"/>
      <c r="O18" s="562"/>
      <c r="P18" s="562"/>
      <c r="Q18" s="562"/>
      <c r="R18" s="570"/>
      <c r="S18" s="570"/>
      <c r="T18" s="570"/>
      <c r="U18" s="570"/>
      <c r="V18" s="570"/>
      <c r="W18" s="570"/>
      <c r="X18" s="570"/>
      <c r="Y18" s="570"/>
      <c r="Z18" s="570"/>
      <c r="AA18" s="571"/>
      <c r="AB18" s="562"/>
      <c r="AC18" s="562"/>
      <c r="AD18" s="562"/>
      <c r="AE18" s="562"/>
      <c r="AF18" s="562"/>
      <c r="AG18" s="562"/>
      <c r="AH18" s="562"/>
      <c r="AI18" s="563"/>
      <c r="AJ18" s="563"/>
    </row>
    <row r="19" spans="2:36" ht="18" customHeight="1" thickBot="1" x14ac:dyDescent="0.2">
      <c r="B19" s="571" t="s">
        <v>580</v>
      </c>
      <c r="C19" s="572"/>
      <c r="D19" s="572"/>
      <c r="E19" s="572"/>
      <c r="F19" s="572"/>
      <c r="G19" s="572"/>
      <c r="H19" s="570"/>
      <c r="I19" s="570"/>
      <c r="J19" s="570"/>
      <c r="K19" s="573"/>
      <c r="L19" s="573"/>
      <c r="M19" s="573"/>
      <c r="N19" s="573"/>
      <c r="O19" s="573"/>
      <c r="P19" s="573"/>
      <c r="Q19" s="573"/>
      <c r="R19" s="573"/>
      <c r="S19" s="573"/>
      <c r="T19" s="570"/>
      <c r="U19" s="570"/>
      <c r="V19" s="570"/>
      <c r="W19" s="573"/>
      <c r="X19" s="573"/>
      <c r="Y19" s="573"/>
      <c r="Z19" s="573"/>
      <c r="AA19" s="573"/>
      <c r="AB19" s="573"/>
      <c r="AC19" s="573"/>
      <c r="AD19" s="573"/>
      <c r="AE19" s="573"/>
      <c r="AF19" s="570"/>
      <c r="AG19" s="570"/>
      <c r="AH19" s="570"/>
      <c r="AI19" s="563"/>
      <c r="AJ19" s="563"/>
    </row>
    <row r="20" spans="2:36" ht="18" customHeight="1" x14ac:dyDescent="0.15">
      <c r="B20" s="1192" t="s">
        <v>440</v>
      </c>
      <c r="C20" s="1193"/>
      <c r="D20" s="1193"/>
      <c r="E20" s="1193"/>
      <c r="F20" s="574"/>
      <c r="G20" s="575"/>
      <c r="H20" s="576"/>
      <c r="I20" s="576"/>
      <c r="J20" s="577"/>
      <c r="K20" s="1200" t="s">
        <v>441</v>
      </c>
      <c r="L20" s="1170"/>
      <c r="M20" s="1169" t="s">
        <v>442</v>
      </c>
      <c r="N20" s="1170"/>
      <c r="O20" s="1169" t="s">
        <v>443</v>
      </c>
      <c r="P20" s="1170"/>
      <c r="Q20" s="1169" t="s">
        <v>444</v>
      </c>
      <c r="R20" s="1170"/>
      <c r="S20" s="1169" t="s">
        <v>445</v>
      </c>
      <c r="T20" s="1170"/>
      <c r="U20" s="1169" t="s">
        <v>446</v>
      </c>
      <c r="V20" s="1170"/>
      <c r="W20" s="1169" t="s">
        <v>447</v>
      </c>
      <c r="X20" s="1170"/>
      <c r="Y20" s="1169" t="s">
        <v>448</v>
      </c>
      <c r="Z20" s="1170"/>
      <c r="AA20" s="1169" t="s">
        <v>449</v>
      </c>
      <c r="AB20" s="1170"/>
      <c r="AC20" s="1169" t="s">
        <v>450</v>
      </c>
      <c r="AD20" s="1170"/>
      <c r="AE20" s="1169" t="s">
        <v>451</v>
      </c>
      <c r="AF20" s="1170"/>
      <c r="AG20" s="1169" t="s">
        <v>452</v>
      </c>
      <c r="AH20" s="1201"/>
      <c r="AI20" s="1202" t="s">
        <v>453</v>
      </c>
      <c r="AJ20" s="1203"/>
    </row>
    <row r="21" spans="2:36" ht="25.5" customHeight="1" x14ac:dyDescent="0.15">
      <c r="B21" s="1194"/>
      <c r="C21" s="1195"/>
      <c r="D21" s="1195"/>
      <c r="E21" s="1195"/>
      <c r="F21" s="1204" t="s">
        <v>454</v>
      </c>
      <c r="G21" s="1206" t="s">
        <v>44</v>
      </c>
      <c r="H21" s="1207"/>
      <c r="I21" s="1207"/>
      <c r="J21" s="1208"/>
      <c r="K21" s="1155"/>
      <c r="L21" s="1156"/>
      <c r="M21" s="1142"/>
      <c r="N21" s="1143"/>
      <c r="O21" s="1142"/>
      <c r="P21" s="1143"/>
      <c r="Q21" s="1142"/>
      <c r="R21" s="1143"/>
      <c r="S21" s="1142"/>
      <c r="T21" s="1143"/>
      <c r="U21" s="1142"/>
      <c r="V21" s="1143"/>
      <c r="W21" s="1142"/>
      <c r="X21" s="1143"/>
      <c r="Y21" s="1142"/>
      <c r="Z21" s="1143"/>
      <c r="AA21" s="1142"/>
      <c r="AB21" s="1143"/>
      <c r="AC21" s="1142"/>
      <c r="AD21" s="1143"/>
      <c r="AE21" s="1142"/>
      <c r="AF21" s="1143"/>
      <c r="AG21" s="1142"/>
      <c r="AH21" s="1157"/>
      <c r="AI21" s="1158"/>
      <c r="AJ21" s="1159"/>
    </row>
    <row r="22" spans="2:36" ht="25.5" customHeight="1" x14ac:dyDescent="0.15">
      <c r="B22" s="1194"/>
      <c r="C22" s="1195"/>
      <c r="D22" s="1195"/>
      <c r="E22" s="1195"/>
      <c r="F22" s="1205"/>
      <c r="G22" s="1160" t="s">
        <v>455</v>
      </c>
      <c r="H22" s="1138"/>
      <c r="I22" s="1138"/>
      <c r="J22" s="1139"/>
      <c r="K22" s="1140"/>
      <c r="L22" s="1141"/>
      <c r="M22" s="1133"/>
      <c r="N22" s="1141"/>
      <c r="O22" s="1133"/>
      <c r="P22" s="1141"/>
      <c r="Q22" s="1133"/>
      <c r="R22" s="1141"/>
      <c r="S22" s="1133"/>
      <c r="T22" s="1141"/>
      <c r="U22" s="1133"/>
      <c r="V22" s="1141"/>
      <c r="W22" s="1133"/>
      <c r="X22" s="1141"/>
      <c r="Y22" s="1133"/>
      <c r="Z22" s="1141"/>
      <c r="AA22" s="1133"/>
      <c r="AB22" s="1141"/>
      <c r="AC22" s="1133"/>
      <c r="AD22" s="1141"/>
      <c r="AE22" s="1133"/>
      <c r="AF22" s="1141"/>
      <c r="AG22" s="1133"/>
      <c r="AH22" s="1134"/>
      <c r="AI22" s="1135"/>
      <c r="AJ22" s="1136"/>
    </row>
    <row r="23" spans="2:36" ht="25.5" customHeight="1" x14ac:dyDescent="0.15">
      <c r="B23" s="1194"/>
      <c r="C23" s="1195"/>
      <c r="D23" s="1195"/>
      <c r="E23" s="1195"/>
      <c r="F23" s="1205"/>
      <c r="G23" s="1161" t="s">
        <v>456</v>
      </c>
      <c r="H23" s="1162"/>
      <c r="I23" s="1162"/>
      <c r="J23" s="1163"/>
      <c r="K23" s="1164"/>
      <c r="L23" s="1145"/>
      <c r="M23" s="1144"/>
      <c r="N23" s="1145"/>
      <c r="O23" s="1144"/>
      <c r="P23" s="1145"/>
      <c r="Q23" s="1144"/>
      <c r="R23" s="1145"/>
      <c r="S23" s="1144"/>
      <c r="T23" s="1145"/>
      <c r="U23" s="1144"/>
      <c r="V23" s="1145"/>
      <c r="W23" s="1144"/>
      <c r="X23" s="1145"/>
      <c r="Y23" s="1144"/>
      <c r="Z23" s="1145"/>
      <c r="AA23" s="1144"/>
      <c r="AB23" s="1145"/>
      <c r="AC23" s="1144"/>
      <c r="AD23" s="1145"/>
      <c r="AE23" s="1144"/>
      <c r="AF23" s="1145"/>
      <c r="AG23" s="1144"/>
      <c r="AH23" s="1146"/>
      <c r="AI23" s="1147"/>
      <c r="AJ23" s="1148"/>
    </row>
    <row r="24" spans="2:36" ht="25.5" customHeight="1" x14ac:dyDescent="0.15">
      <c r="B24" s="1196"/>
      <c r="C24" s="1197"/>
      <c r="D24" s="1197"/>
      <c r="E24" s="1197"/>
      <c r="F24" s="1149" t="s">
        <v>457</v>
      </c>
      <c r="G24" s="1152" t="s">
        <v>44</v>
      </c>
      <c r="H24" s="1153"/>
      <c r="I24" s="1153"/>
      <c r="J24" s="1154"/>
      <c r="K24" s="1155"/>
      <c r="L24" s="1156"/>
      <c r="M24" s="1142"/>
      <c r="N24" s="1143"/>
      <c r="O24" s="1142"/>
      <c r="P24" s="1143"/>
      <c r="Q24" s="1142"/>
      <c r="R24" s="1143"/>
      <c r="S24" s="1142"/>
      <c r="T24" s="1143"/>
      <c r="U24" s="1142"/>
      <c r="V24" s="1143"/>
      <c r="W24" s="1142"/>
      <c r="X24" s="1143"/>
      <c r="Y24" s="1142"/>
      <c r="Z24" s="1143"/>
      <c r="AA24" s="1142"/>
      <c r="AB24" s="1143"/>
      <c r="AC24" s="1142"/>
      <c r="AD24" s="1143"/>
      <c r="AE24" s="1142"/>
      <c r="AF24" s="1143"/>
      <c r="AG24" s="1142"/>
      <c r="AH24" s="1157"/>
      <c r="AI24" s="1158"/>
      <c r="AJ24" s="1159"/>
    </row>
    <row r="25" spans="2:36" ht="25.5" customHeight="1" x14ac:dyDescent="0.15">
      <c r="B25" s="1196"/>
      <c r="C25" s="1197"/>
      <c r="D25" s="1197"/>
      <c r="E25" s="1197"/>
      <c r="F25" s="1150"/>
      <c r="G25" s="1160" t="s">
        <v>455</v>
      </c>
      <c r="H25" s="1138"/>
      <c r="I25" s="1138"/>
      <c r="J25" s="1139"/>
      <c r="K25" s="1140"/>
      <c r="L25" s="1141"/>
      <c r="M25" s="1133"/>
      <c r="N25" s="1141"/>
      <c r="O25" s="1133"/>
      <c r="P25" s="1141"/>
      <c r="Q25" s="1133"/>
      <c r="R25" s="1141"/>
      <c r="S25" s="1133"/>
      <c r="T25" s="1141"/>
      <c r="U25" s="1133"/>
      <c r="V25" s="1141"/>
      <c r="W25" s="1133"/>
      <c r="X25" s="1141"/>
      <c r="Y25" s="1133"/>
      <c r="Z25" s="1141"/>
      <c r="AA25" s="1133"/>
      <c r="AB25" s="1141"/>
      <c r="AC25" s="1133"/>
      <c r="AD25" s="1141"/>
      <c r="AE25" s="1133"/>
      <c r="AF25" s="1141"/>
      <c r="AG25" s="1133"/>
      <c r="AH25" s="1134"/>
      <c r="AI25" s="1135"/>
      <c r="AJ25" s="1136"/>
    </row>
    <row r="26" spans="2:36" ht="25.5" customHeight="1" x14ac:dyDescent="0.15">
      <c r="B26" s="1196"/>
      <c r="C26" s="1197"/>
      <c r="D26" s="1197"/>
      <c r="E26" s="1197"/>
      <c r="F26" s="1150"/>
      <c r="G26" s="1137" t="s">
        <v>458</v>
      </c>
      <c r="H26" s="1138"/>
      <c r="I26" s="1138"/>
      <c r="J26" s="1139"/>
      <c r="K26" s="1140"/>
      <c r="L26" s="1141"/>
      <c r="M26" s="1133"/>
      <c r="N26" s="1141"/>
      <c r="O26" s="1133"/>
      <c r="P26" s="1141"/>
      <c r="Q26" s="1133"/>
      <c r="R26" s="1141"/>
      <c r="S26" s="1133"/>
      <c r="T26" s="1141"/>
      <c r="U26" s="1133"/>
      <c r="V26" s="1141"/>
      <c r="W26" s="1133"/>
      <c r="X26" s="1141"/>
      <c r="Y26" s="1133"/>
      <c r="Z26" s="1141"/>
      <c r="AA26" s="1133"/>
      <c r="AB26" s="1141"/>
      <c r="AC26" s="1133"/>
      <c r="AD26" s="1141"/>
      <c r="AE26" s="1133"/>
      <c r="AF26" s="1141"/>
      <c r="AG26" s="1133"/>
      <c r="AH26" s="1134"/>
      <c r="AI26" s="1135"/>
      <c r="AJ26" s="1136"/>
    </row>
    <row r="27" spans="2:36" ht="25.5" customHeight="1" thickBot="1" x14ac:dyDescent="0.2">
      <c r="B27" s="1198"/>
      <c r="C27" s="1199"/>
      <c r="D27" s="1199"/>
      <c r="E27" s="1199"/>
      <c r="F27" s="1151"/>
      <c r="G27" s="1129" t="s">
        <v>459</v>
      </c>
      <c r="H27" s="1130"/>
      <c r="I27" s="1130"/>
      <c r="J27" s="1131"/>
      <c r="K27" s="1132"/>
      <c r="L27" s="1128"/>
      <c r="M27" s="1123"/>
      <c r="N27" s="1128"/>
      <c r="O27" s="1123"/>
      <c r="P27" s="1128"/>
      <c r="Q27" s="1123"/>
      <c r="R27" s="1128"/>
      <c r="S27" s="1123"/>
      <c r="T27" s="1128"/>
      <c r="U27" s="1123"/>
      <c r="V27" s="1128"/>
      <c r="W27" s="1123"/>
      <c r="X27" s="1128"/>
      <c r="Y27" s="1123"/>
      <c r="Z27" s="1128"/>
      <c r="AA27" s="1123"/>
      <c r="AB27" s="1128"/>
      <c r="AC27" s="1123"/>
      <c r="AD27" s="1128"/>
      <c r="AE27" s="1123"/>
      <c r="AF27" s="1128"/>
      <c r="AG27" s="1123"/>
      <c r="AH27" s="1124"/>
      <c r="AI27" s="1125"/>
      <c r="AJ27" s="1126"/>
    </row>
    <row r="28" spans="2:36" ht="15.75" customHeight="1" x14ac:dyDescent="0.15">
      <c r="B28" s="578" t="s">
        <v>460</v>
      </c>
      <c r="C28" s="1127" t="s">
        <v>461</v>
      </c>
      <c r="D28" s="1127"/>
      <c r="E28" s="1127"/>
      <c r="F28" s="1127"/>
      <c r="G28" s="1127"/>
      <c r="H28" s="1127"/>
      <c r="I28" s="1127"/>
      <c r="J28" s="1127"/>
      <c r="K28" s="1127"/>
      <c r="L28" s="1127"/>
      <c r="M28" s="1127"/>
      <c r="N28" s="1127"/>
      <c r="O28" s="1127"/>
      <c r="P28" s="1127"/>
      <c r="Q28" s="1127"/>
      <c r="R28" s="1127"/>
      <c r="S28" s="1127"/>
      <c r="T28" s="1127"/>
      <c r="U28" s="1127"/>
      <c r="V28" s="1127"/>
      <c r="W28" s="1127"/>
      <c r="X28" s="1127"/>
      <c r="Y28" s="1127"/>
      <c r="Z28" s="1127"/>
      <c r="AA28" s="1127"/>
      <c r="AB28" s="1127"/>
      <c r="AC28" s="1127"/>
      <c r="AD28" s="1127"/>
      <c r="AE28" s="1127"/>
      <c r="AF28" s="1127"/>
      <c r="AG28" s="1127"/>
      <c r="AH28" s="1127"/>
      <c r="AI28" s="1127"/>
      <c r="AJ28" s="1127"/>
    </row>
    <row r="29" spans="2:36" ht="15.75" customHeight="1" x14ac:dyDescent="0.15">
      <c r="B29" s="579" t="s">
        <v>460</v>
      </c>
      <c r="C29" s="579" t="s">
        <v>462</v>
      </c>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80"/>
      <c r="AJ29" s="580"/>
    </row>
  </sheetData>
  <dataConsolidate/>
  <mergeCells count="132">
    <mergeCell ref="B3:AH3"/>
    <mergeCell ref="E5:K5"/>
    <mergeCell ref="Y7:AJ7"/>
    <mergeCell ref="R8:W8"/>
    <mergeCell ref="X8:AJ8"/>
    <mergeCell ref="R9:W9"/>
    <mergeCell ref="X9:AJ9"/>
    <mergeCell ref="R10:W10"/>
    <mergeCell ref="X10:AJ10"/>
    <mergeCell ref="R11:W11"/>
    <mergeCell ref="B16:B17"/>
    <mergeCell ref="U20:V20"/>
    <mergeCell ref="W20:X20"/>
    <mergeCell ref="Y20:Z20"/>
    <mergeCell ref="AA20:AB20"/>
    <mergeCell ref="R12:W12"/>
    <mergeCell ref="X12:AG12"/>
    <mergeCell ref="AH12:AJ12"/>
    <mergeCell ref="B15:AJ15"/>
    <mergeCell ref="C16:AC17"/>
    <mergeCell ref="AD16:AJ17"/>
    <mergeCell ref="B20:E27"/>
    <mergeCell ref="K20:L20"/>
    <mergeCell ref="M20:N20"/>
    <mergeCell ref="O20:P20"/>
    <mergeCell ref="Q20:R20"/>
    <mergeCell ref="S20:T20"/>
    <mergeCell ref="AC20:AD20"/>
    <mergeCell ref="AE20:AF20"/>
    <mergeCell ref="AG20:AH20"/>
    <mergeCell ref="AI20:AJ20"/>
    <mergeCell ref="F21:F23"/>
    <mergeCell ref="G21:J21"/>
    <mergeCell ref="K21:L21"/>
    <mergeCell ref="M21:N21"/>
    <mergeCell ref="O21:P21"/>
    <mergeCell ref="Q21:R21"/>
    <mergeCell ref="AE21:AF21"/>
    <mergeCell ref="AG21:AH21"/>
    <mergeCell ref="AI21:AJ21"/>
    <mergeCell ref="G22:J22"/>
    <mergeCell ref="K22:L22"/>
    <mergeCell ref="M22:N22"/>
    <mergeCell ref="O22:P22"/>
    <mergeCell ref="Q22:R22"/>
    <mergeCell ref="S22:T22"/>
    <mergeCell ref="U22:V22"/>
    <mergeCell ref="S21:T21"/>
    <mergeCell ref="U21:V21"/>
    <mergeCell ref="W21:X21"/>
    <mergeCell ref="Y21:Z21"/>
    <mergeCell ref="AA21:AB21"/>
    <mergeCell ref="AC21:AD21"/>
    <mergeCell ref="AI22:AJ22"/>
    <mergeCell ref="W22:X22"/>
    <mergeCell ref="Y22:Z22"/>
    <mergeCell ref="AA22:AB22"/>
    <mergeCell ref="G23:J23"/>
    <mergeCell ref="K23:L23"/>
    <mergeCell ref="M23:N23"/>
    <mergeCell ref="O23:P23"/>
    <mergeCell ref="Q23:R23"/>
    <mergeCell ref="S23:T23"/>
    <mergeCell ref="U23:V23"/>
    <mergeCell ref="W23:X23"/>
    <mergeCell ref="Y23:Z23"/>
    <mergeCell ref="AC22:AD22"/>
    <mergeCell ref="AE22:AF22"/>
    <mergeCell ref="AG22:AH22"/>
    <mergeCell ref="AA23:AB23"/>
    <mergeCell ref="AC23:AD23"/>
    <mergeCell ref="AE23:AF23"/>
    <mergeCell ref="AG23:AH23"/>
    <mergeCell ref="AI23:AJ23"/>
    <mergeCell ref="F24:F27"/>
    <mergeCell ref="G24:J24"/>
    <mergeCell ref="K24:L24"/>
    <mergeCell ref="M24:N24"/>
    <mergeCell ref="O24:P24"/>
    <mergeCell ref="AC24:AD24"/>
    <mergeCell ref="AE24:AF24"/>
    <mergeCell ref="AG24:AH24"/>
    <mergeCell ref="AI24:AJ24"/>
    <mergeCell ref="G25:J25"/>
    <mergeCell ref="K25:L25"/>
    <mergeCell ref="M25:N25"/>
    <mergeCell ref="O25:P25"/>
    <mergeCell ref="Q25:R25"/>
    <mergeCell ref="S25:T25"/>
    <mergeCell ref="Q24:R24"/>
    <mergeCell ref="S24:T24"/>
    <mergeCell ref="U24:V24"/>
    <mergeCell ref="W24:X24"/>
    <mergeCell ref="Y24:Z24"/>
    <mergeCell ref="AA24:AB24"/>
    <mergeCell ref="Y26:Z26"/>
    <mergeCell ref="AA26:AB26"/>
    <mergeCell ref="AC26:AD26"/>
    <mergeCell ref="AE26:AF26"/>
    <mergeCell ref="AG26:AH26"/>
    <mergeCell ref="AI26:AJ26"/>
    <mergeCell ref="AG25:AH25"/>
    <mergeCell ref="AI25:AJ25"/>
    <mergeCell ref="G26:J26"/>
    <mergeCell ref="K26:L26"/>
    <mergeCell ref="M26:N26"/>
    <mergeCell ref="O26:P26"/>
    <mergeCell ref="Q26:R26"/>
    <mergeCell ref="S26:T26"/>
    <mergeCell ref="U26:V26"/>
    <mergeCell ref="W26:X26"/>
    <mergeCell ref="U25:V25"/>
    <mergeCell ref="W25:X25"/>
    <mergeCell ref="Y25:Z25"/>
    <mergeCell ref="AA25:AB25"/>
    <mergeCell ref="AC25:AD25"/>
    <mergeCell ref="AE25:AF25"/>
    <mergeCell ref="AG27:AH27"/>
    <mergeCell ref="AI27:AJ27"/>
    <mergeCell ref="C28:AJ28"/>
    <mergeCell ref="U27:V27"/>
    <mergeCell ref="W27:X27"/>
    <mergeCell ref="Y27:Z27"/>
    <mergeCell ref="AA27:AB27"/>
    <mergeCell ref="AC27:AD27"/>
    <mergeCell ref="AE27:AF27"/>
    <mergeCell ref="G27:J27"/>
    <mergeCell ref="K27:L27"/>
    <mergeCell ref="M27:N27"/>
    <mergeCell ref="O27:P27"/>
    <mergeCell ref="Q27:R27"/>
    <mergeCell ref="S27:T27"/>
  </mergeCells>
  <phoneticPr fontId="5"/>
  <dataValidations count="1">
    <dataValidation type="list" allowBlank="1" showInputMessage="1" showErrorMessage="1" sqref="AD16:AJ17">
      <formula1>$AO$1</formula1>
    </dataValidation>
  </dataValidations>
  <printOptions horizontalCentered="1"/>
  <pageMargins left="0.59055118110236227" right="0.59055118110236227" top="0.59055118110236227" bottom="0.39370078740157483" header="0.51181102362204722" footer="0.51181102362204722"/>
  <pageSetup paperSize="9" scale="73" fitToHeight="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N52"/>
  <sheetViews>
    <sheetView showGridLines="0" view="pageBreakPreview" zoomScaleNormal="100" zoomScaleSheetLayoutView="100" workbookViewId="0"/>
  </sheetViews>
  <sheetFormatPr defaultColWidth="9" defaultRowHeight="18" customHeight="1" x14ac:dyDescent="0.15"/>
  <cols>
    <col min="1" max="1" width="2.5" style="1" customWidth="1"/>
    <col min="2" max="29" width="3" style="1" customWidth="1"/>
    <col min="30" max="30" width="2.75" style="1" customWidth="1"/>
    <col min="31" max="34" width="3" style="1" customWidth="1"/>
    <col min="35" max="35" width="2.5" style="1" customWidth="1"/>
    <col min="36" max="38" width="3" style="1" customWidth="1"/>
    <col min="39" max="40" width="3" style="1" hidden="1" customWidth="1"/>
    <col min="41" max="47" width="3" style="1" customWidth="1"/>
    <col min="48" max="16384" width="9" style="1"/>
  </cols>
  <sheetData>
    <row r="1" spans="2:40" ht="18" customHeight="1" x14ac:dyDescent="0.15">
      <c r="B1" s="98" t="s">
        <v>403</v>
      </c>
      <c r="AM1" s="1" t="s">
        <v>128</v>
      </c>
      <c r="AN1" s="1" t="s">
        <v>131</v>
      </c>
    </row>
    <row r="2" spans="2:40" ht="18" customHeight="1" x14ac:dyDescent="0.15">
      <c r="B2" s="990" t="s">
        <v>248</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row>
    <row r="3" spans="2:40" ht="18" customHeight="1" thickBot="1" x14ac:dyDescent="0.2">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2:40" ht="17.25" customHeight="1" x14ac:dyDescent="0.15">
      <c r="D4" s="10"/>
      <c r="E4" s="10"/>
      <c r="F4" s="10"/>
      <c r="G4" s="10"/>
      <c r="H4" s="10"/>
      <c r="I4" s="10"/>
      <c r="P4" s="813" t="s">
        <v>7</v>
      </c>
      <c r="Q4" s="814"/>
      <c r="R4" s="814"/>
      <c r="S4" s="814"/>
      <c r="T4" s="814"/>
      <c r="U4" s="814"/>
      <c r="V4" s="947">
        <f>【様式１】加算率!U7</f>
        <v>0</v>
      </c>
      <c r="W4" s="948"/>
      <c r="X4" s="948"/>
      <c r="Y4" s="948"/>
      <c r="Z4" s="948"/>
      <c r="AA4" s="948"/>
      <c r="AB4" s="948"/>
      <c r="AC4" s="948"/>
      <c r="AD4" s="948"/>
      <c r="AE4" s="948"/>
      <c r="AF4" s="948"/>
      <c r="AG4" s="948"/>
      <c r="AH4" s="949"/>
    </row>
    <row r="5" spans="2:40" ht="17.25" customHeight="1" x14ac:dyDescent="0.15">
      <c r="D5" s="10"/>
      <c r="E5" s="10"/>
      <c r="F5" s="10"/>
      <c r="P5" s="801" t="s">
        <v>10</v>
      </c>
      <c r="Q5" s="802"/>
      <c r="R5" s="802"/>
      <c r="S5" s="802"/>
      <c r="T5" s="802"/>
      <c r="U5" s="802"/>
      <c r="V5" s="1252">
        <f>【様式１】加算率!U8</f>
        <v>0</v>
      </c>
      <c r="W5" s="1253"/>
      <c r="X5" s="1253"/>
      <c r="Y5" s="1253"/>
      <c r="Z5" s="1253"/>
      <c r="AA5" s="1253"/>
      <c r="AB5" s="1253"/>
      <c r="AC5" s="1253"/>
      <c r="AD5" s="1253"/>
      <c r="AE5" s="1253"/>
      <c r="AF5" s="1253"/>
      <c r="AG5" s="1253"/>
      <c r="AH5" s="1254"/>
    </row>
    <row r="6" spans="2:40" ht="17.25" customHeight="1" x14ac:dyDescent="0.15">
      <c r="D6" s="10"/>
      <c r="E6" s="10"/>
      <c r="F6" s="10"/>
      <c r="P6" s="801" t="s">
        <v>42</v>
      </c>
      <c r="Q6" s="802"/>
      <c r="R6" s="802"/>
      <c r="S6" s="802"/>
      <c r="T6" s="802"/>
      <c r="U6" s="802"/>
      <c r="V6" s="1252">
        <f>【様式１】加算率!U9</f>
        <v>0</v>
      </c>
      <c r="W6" s="1253"/>
      <c r="X6" s="1253"/>
      <c r="Y6" s="1253"/>
      <c r="Z6" s="1253"/>
      <c r="AA6" s="1253"/>
      <c r="AB6" s="1253"/>
      <c r="AC6" s="1253"/>
      <c r="AD6" s="1253"/>
      <c r="AE6" s="1253"/>
      <c r="AF6" s="1253"/>
      <c r="AG6" s="1253"/>
      <c r="AH6" s="1254"/>
    </row>
    <row r="7" spans="2:40" ht="17.25" customHeight="1" thickBot="1" x14ac:dyDescent="0.2">
      <c r="D7" s="10"/>
      <c r="E7" s="10"/>
      <c r="F7" s="10"/>
      <c r="G7" s="65"/>
      <c r="H7" s="65"/>
      <c r="I7" s="65"/>
      <c r="J7" s="65"/>
      <c r="K7" s="65"/>
      <c r="L7" s="65"/>
      <c r="M7" s="10"/>
      <c r="N7" s="10"/>
      <c r="O7" s="10"/>
      <c r="P7" s="806" t="s">
        <v>36</v>
      </c>
      <c r="Q7" s="807"/>
      <c r="R7" s="807"/>
      <c r="S7" s="807"/>
      <c r="T7" s="807"/>
      <c r="U7" s="807"/>
      <c r="V7" s="68">
        <f>【様式１】加算率!U10</f>
        <v>0</v>
      </c>
      <c r="W7" s="67">
        <f>【様式１】加算率!V10</f>
        <v>0</v>
      </c>
      <c r="X7" s="68">
        <f>【様式１】加算率!W10</f>
        <v>0</v>
      </c>
      <c r="Y7" s="66">
        <f>【様式１】加算率!X10</f>
        <v>0</v>
      </c>
      <c r="Z7" s="67">
        <f>【様式１】加算率!Y10</f>
        <v>0</v>
      </c>
      <c r="AA7" s="68">
        <f>【様式１】加算率!Z10</f>
        <v>0</v>
      </c>
      <c r="AB7" s="67">
        <f>【様式１】加算率!AA10</f>
        <v>0</v>
      </c>
      <c r="AC7" s="68">
        <f>【様式１】加算率!AB10</f>
        <v>0</v>
      </c>
      <c r="AD7" s="66">
        <f>【様式１】加算率!AC10</f>
        <v>0</v>
      </c>
      <c r="AE7" s="66">
        <f>【様式１】加算率!AD10</f>
        <v>0</v>
      </c>
      <c r="AF7" s="66">
        <f>【様式１】加算率!AE10</f>
        <v>0</v>
      </c>
      <c r="AG7" s="67">
        <f>【様式１】加算率!AF10</f>
        <v>0</v>
      </c>
      <c r="AH7" s="69">
        <f>【様式１】加算率!AG10</f>
        <v>0</v>
      </c>
    </row>
    <row r="8" spans="2:40" ht="9.9499999999999993" customHeight="1" x14ac:dyDescent="0.15">
      <c r="D8" s="10"/>
      <c r="E8" s="10"/>
      <c r="F8" s="10"/>
      <c r="G8" s="65"/>
      <c r="H8" s="65"/>
      <c r="I8" s="65"/>
      <c r="J8" s="65"/>
      <c r="K8" s="65"/>
      <c r="L8" s="65"/>
      <c r="M8" s="10"/>
      <c r="N8" s="10"/>
      <c r="O8" s="10"/>
      <c r="P8" s="65"/>
      <c r="Q8" s="65"/>
      <c r="R8" s="65"/>
      <c r="S8" s="65"/>
      <c r="T8" s="65"/>
      <c r="U8" s="65"/>
      <c r="V8" s="328"/>
      <c r="W8" s="328"/>
      <c r="X8" s="328"/>
      <c r="Y8" s="328"/>
      <c r="Z8" s="328"/>
      <c r="AA8" s="328"/>
      <c r="AB8" s="328"/>
      <c r="AC8" s="328"/>
      <c r="AD8" s="328"/>
      <c r="AE8" s="328"/>
      <c r="AF8" s="328"/>
      <c r="AG8" s="328"/>
      <c r="AH8" s="328"/>
    </row>
    <row r="9" spans="2:40" ht="18" customHeight="1" thickBot="1" x14ac:dyDescent="0.2">
      <c r="B9" s="1" t="s">
        <v>256</v>
      </c>
    </row>
    <row r="10" spans="2:40" ht="18" customHeight="1" x14ac:dyDescent="0.15">
      <c r="C10" s="329" t="s">
        <v>182</v>
      </c>
      <c r="D10" s="1258" t="s">
        <v>153</v>
      </c>
      <c r="E10" s="1258"/>
      <c r="F10" s="1258"/>
      <c r="G10" s="1258"/>
      <c r="H10" s="1258"/>
      <c r="I10" s="1258"/>
      <c r="J10" s="1258"/>
      <c r="K10" s="1258"/>
      <c r="L10" s="286"/>
      <c r="M10" s="286"/>
      <c r="N10" s="286"/>
      <c r="O10" s="286"/>
      <c r="P10" s="330"/>
      <c r="Q10" s="1262" t="str">
        <f>【様式１】加算率!C30</f>
        <v>　</v>
      </c>
      <c r="R10" s="1263"/>
      <c r="S10" s="1263"/>
      <c r="T10" s="1264"/>
    </row>
    <row r="11" spans="2:40" ht="18" customHeight="1" x14ac:dyDescent="0.15">
      <c r="C11" s="331" t="s">
        <v>184</v>
      </c>
      <c r="D11" s="332" t="s">
        <v>183</v>
      </c>
      <c r="E11" s="332"/>
      <c r="F11" s="332"/>
      <c r="G11" s="332"/>
      <c r="H11" s="332"/>
      <c r="I11" s="332"/>
      <c r="J11" s="332"/>
      <c r="K11" s="332"/>
      <c r="L11" s="333"/>
      <c r="M11" s="333"/>
      <c r="N11" s="333"/>
      <c r="O11" s="333"/>
      <c r="P11" s="334"/>
      <c r="Q11" s="1240">
        <f>【様式１】加算率!AA17</f>
        <v>0</v>
      </c>
      <c r="R11" s="1241"/>
      <c r="S11" s="1241"/>
      <c r="T11" s="335" t="s">
        <v>271</v>
      </c>
    </row>
    <row r="12" spans="2:40" ht="18" customHeight="1" thickBot="1" x14ac:dyDescent="0.2">
      <c r="C12" s="336"/>
      <c r="D12" s="11"/>
      <c r="E12" s="11"/>
      <c r="F12" s="1246" t="s">
        <v>330</v>
      </c>
      <c r="G12" s="1247"/>
      <c r="H12" s="1247"/>
      <c r="I12" s="1247"/>
      <c r="J12" s="1247"/>
      <c r="K12" s="1247"/>
      <c r="L12" s="1247"/>
      <c r="M12" s="1247"/>
      <c r="N12" s="1247"/>
      <c r="O12" s="1247"/>
      <c r="P12" s="1248"/>
      <c r="Q12" s="1242"/>
      <c r="R12" s="1243"/>
      <c r="S12" s="1243"/>
      <c r="T12" s="335" t="s">
        <v>272</v>
      </c>
      <c r="U12" s="11"/>
      <c r="V12" s="11"/>
      <c r="W12" s="11"/>
      <c r="X12" s="11"/>
      <c r="Y12" s="11"/>
      <c r="Z12" s="11"/>
      <c r="AA12" s="11"/>
    </row>
    <row r="13" spans="2:40" ht="33.950000000000003" customHeight="1" x14ac:dyDescent="0.15">
      <c r="C13" s="331" t="s">
        <v>185</v>
      </c>
      <c r="D13" s="1259" t="s">
        <v>303</v>
      </c>
      <c r="E13" s="1260"/>
      <c r="F13" s="1260"/>
      <c r="G13" s="1260"/>
      <c r="H13" s="1260"/>
      <c r="I13" s="1260"/>
      <c r="J13" s="1260"/>
      <c r="K13" s="1260"/>
      <c r="L13" s="1260"/>
      <c r="M13" s="1260"/>
      <c r="N13" s="1260"/>
      <c r="O13" s="1260"/>
      <c r="P13" s="1261"/>
      <c r="Q13" s="1255"/>
      <c r="R13" s="1256"/>
      <c r="S13" s="1256"/>
      <c r="T13" s="1256"/>
      <c r="U13" s="1257"/>
      <c r="V13" s="1257"/>
      <c r="W13" s="1257"/>
      <c r="X13" s="1257"/>
      <c r="Y13" s="1257"/>
      <c r="Z13" s="1257"/>
      <c r="AA13" s="1257"/>
      <c r="AB13" s="1257"/>
      <c r="AC13" s="1257"/>
      <c r="AD13" s="1257"/>
      <c r="AE13" s="1257"/>
      <c r="AF13" s="1257"/>
      <c r="AG13" s="1257"/>
      <c r="AH13" s="337" t="s">
        <v>18</v>
      </c>
    </row>
    <row r="14" spans="2:40" ht="33.950000000000003" customHeight="1" x14ac:dyDescent="0.15">
      <c r="C14" s="277"/>
      <c r="D14" s="338"/>
      <c r="E14" s="339"/>
      <c r="F14" s="1267" t="s">
        <v>331</v>
      </c>
      <c r="G14" s="1268"/>
      <c r="H14" s="1268"/>
      <c r="I14" s="1268"/>
      <c r="J14" s="1268"/>
      <c r="K14" s="1268"/>
      <c r="L14" s="1268"/>
      <c r="M14" s="1268"/>
      <c r="N14" s="1268"/>
      <c r="O14" s="1268"/>
      <c r="P14" s="1269"/>
      <c r="Q14" s="1255"/>
      <c r="R14" s="1256"/>
      <c r="S14" s="1256"/>
      <c r="T14" s="1256"/>
      <c r="U14" s="1256"/>
      <c r="V14" s="1256"/>
      <c r="W14" s="1256"/>
      <c r="X14" s="1256"/>
      <c r="Y14" s="1256"/>
      <c r="Z14" s="1256"/>
      <c r="AA14" s="1256"/>
      <c r="AB14" s="1256"/>
      <c r="AC14" s="1256"/>
      <c r="AD14" s="1256"/>
      <c r="AE14" s="1256"/>
      <c r="AF14" s="1256"/>
      <c r="AG14" s="1256"/>
      <c r="AH14" s="340" t="s">
        <v>72</v>
      </c>
    </row>
    <row r="15" spans="2:40" ht="18" customHeight="1" thickBot="1" x14ac:dyDescent="0.2">
      <c r="C15" s="341" t="s">
        <v>28</v>
      </c>
      <c r="D15" s="1265" t="s">
        <v>17</v>
      </c>
      <c r="E15" s="1265"/>
      <c r="F15" s="1265"/>
      <c r="G15" s="1265"/>
      <c r="H15" s="1265"/>
      <c r="I15" s="1265"/>
      <c r="J15" s="1265"/>
      <c r="K15" s="1265"/>
      <c r="L15" s="1265"/>
      <c r="M15" s="1265"/>
      <c r="N15" s="1265"/>
      <c r="O15" s="1265"/>
      <c r="P15" s="1266"/>
      <c r="Q15" s="1249" t="s">
        <v>296</v>
      </c>
      <c r="R15" s="1250"/>
      <c r="S15" s="1250"/>
      <c r="T15" s="1250"/>
      <c r="U15" s="1250"/>
      <c r="V15" s="1250"/>
      <c r="W15" s="1250"/>
      <c r="X15" s="1250"/>
      <c r="Y15" s="1250"/>
      <c r="Z15" s="1250"/>
      <c r="AA15" s="1250"/>
      <c r="AB15" s="1250"/>
      <c r="AC15" s="1250"/>
      <c r="AD15" s="1250"/>
      <c r="AE15" s="1250"/>
      <c r="AF15" s="1250"/>
      <c r="AG15" s="1250"/>
      <c r="AH15" s="1251"/>
    </row>
    <row r="16" spans="2:40" ht="27" customHeight="1" x14ac:dyDescent="0.15">
      <c r="C16" s="1225" t="s">
        <v>229</v>
      </c>
      <c r="D16" s="1225"/>
      <c r="E16" s="1245" t="s">
        <v>398</v>
      </c>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row>
    <row r="17" spans="2:34" ht="50.1" customHeight="1" x14ac:dyDescent="0.15">
      <c r="C17" s="1225" t="s">
        <v>273</v>
      </c>
      <c r="D17" s="1225"/>
      <c r="E17" s="1244" t="s">
        <v>372</v>
      </c>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row>
    <row r="18" spans="2:34" ht="9.9499999999999993" customHeight="1" x14ac:dyDescent="0.15">
      <c r="C18" s="278"/>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row>
    <row r="19" spans="2:34" ht="18" customHeight="1" thickBot="1" x14ac:dyDescent="0.2">
      <c r="B19" s="1" t="s">
        <v>304</v>
      </c>
    </row>
    <row r="20" spans="2:34" s="89" customFormat="1" ht="33.950000000000003" customHeight="1" x14ac:dyDescent="0.15">
      <c r="C20" s="481" t="s">
        <v>257</v>
      </c>
      <c r="D20" s="1270" t="s">
        <v>558</v>
      </c>
      <c r="E20" s="1271"/>
      <c r="F20" s="1271"/>
      <c r="G20" s="1271"/>
      <c r="H20" s="1271"/>
      <c r="I20" s="1271"/>
      <c r="J20" s="1271"/>
      <c r="K20" s="1271"/>
      <c r="L20" s="1271"/>
      <c r="M20" s="1271"/>
      <c r="N20" s="1271"/>
      <c r="O20" s="1271"/>
      <c r="P20" s="1272"/>
      <c r="Q20" s="1236">
        <f>ROUNDDOWN(Q21+Q29,-3)</f>
        <v>0</v>
      </c>
      <c r="R20" s="1237"/>
      <c r="S20" s="1237"/>
      <c r="T20" s="1237"/>
      <c r="U20" s="1237"/>
      <c r="V20" s="1237"/>
      <c r="W20" s="1237"/>
      <c r="X20" s="1237"/>
      <c r="Y20" s="1237"/>
      <c r="Z20" s="1237"/>
      <c r="AA20" s="1237"/>
      <c r="AB20" s="1237"/>
      <c r="AC20" s="1237"/>
      <c r="AD20" s="1237"/>
      <c r="AE20" s="1237"/>
      <c r="AF20" s="1237"/>
      <c r="AG20" s="1237"/>
      <c r="AH20" s="470" t="s">
        <v>18</v>
      </c>
    </row>
    <row r="21" spans="2:34" s="89" customFormat="1" ht="17.100000000000001" customHeight="1" x14ac:dyDescent="0.15">
      <c r="C21" s="195"/>
      <c r="D21" s="93"/>
      <c r="E21" s="1283" t="s">
        <v>463</v>
      </c>
      <c r="F21" s="1284"/>
      <c r="G21" s="1284"/>
      <c r="H21" s="1284"/>
      <c r="I21" s="1284"/>
      <c r="J21" s="1284"/>
      <c r="K21" s="1284"/>
      <c r="L21" s="1284"/>
      <c r="M21" s="1284"/>
      <c r="N21" s="1284"/>
      <c r="O21" s="1284"/>
      <c r="P21" s="1285"/>
      <c r="Q21" s="1238">
        <f>Q22-Q23-Q24-Q25-Q26</f>
        <v>0</v>
      </c>
      <c r="R21" s="1239"/>
      <c r="S21" s="1239"/>
      <c r="T21" s="1239"/>
      <c r="U21" s="1239"/>
      <c r="V21" s="1239"/>
      <c r="W21" s="1239"/>
      <c r="X21" s="1239"/>
      <c r="Y21" s="1239"/>
      <c r="Z21" s="1239"/>
      <c r="AA21" s="1239"/>
      <c r="AB21" s="1239"/>
      <c r="AC21" s="1239"/>
      <c r="AD21" s="1239"/>
      <c r="AE21" s="1239"/>
      <c r="AF21" s="1239"/>
      <c r="AG21" s="1239"/>
      <c r="AH21" s="71" t="s">
        <v>18</v>
      </c>
    </row>
    <row r="22" spans="2:34" s="89" customFormat="1" ht="17.100000000000001" customHeight="1" x14ac:dyDescent="0.15">
      <c r="C22" s="195"/>
      <c r="D22" s="93"/>
      <c r="E22" s="142"/>
      <c r="F22" s="1286" t="s">
        <v>327</v>
      </c>
      <c r="G22" s="1287"/>
      <c r="H22" s="1287"/>
      <c r="I22" s="1287"/>
      <c r="J22" s="1287"/>
      <c r="K22" s="1287"/>
      <c r="L22" s="1287"/>
      <c r="M22" s="1287"/>
      <c r="N22" s="1287"/>
      <c r="O22" s="1287"/>
      <c r="P22" s="1288"/>
      <c r="Q22" s="1229">
        <f>'【様式５別添１】賃金改善明細書（職員別） '!T38</f>
        <v>0</v>
      </c>
      <c r="R22" s="1230"/>
      <c r="S22" s="1230"/>
      <c r="T22" s="1230"/>
      <c r="U22" s="1230"/>
      <c r="V22" s="1230"/>
      <c r="W22" s="1230"/>
      <c r="X22" s="1230"/>
      <c r="Y22" s="1230"/>
      <c r="Z22" s="1230"/>
      <c r="AA22" s="1230"/>
      <c r="AB22" s="1230"/>
      <c r="AC22" s="1230"/>
      <c r="AD22" s="1230"/>
      <c r="AE22" s="1230"/>
      <c r="AF22" s="1230"/>
      <c r="AG22" s="1230"/>
      <c r="AH22" s="71" t="s">
        <v>18</v>
      </c>
    </row>
    <row r="23" spans="2:34" s="89" customFormat="1" ht="32.25" customHeight="1" x14ac:dyDescent="0.15">
      <c r="C23" s="195"/>
      <c r="D23" s="93"/>
      <c r="E23" s="142"/>
      <c r="F23" s="1231" t="s">
        <v>431</v>
      </c>
      <c r="G23" s="1232"/>
      <c r="H23" s="1232"/>
      <c r="I23" s="1232"/>
      <c r="J23" s="1232"/>
      <c r="K23" s="1232"/>
      <c r="L23" s="1232"/>
      <c r="M23" s="1232"/>
      <c r="N23" s="1232"/>
      <c r="O23" s="1232"/>
      <c r="P23" s="1233"/>
      <c r="Q23" s="1229">
        <f>'【様式５別添１】賃金改善明細書（職員別） '!U38</f>
        <v>0</v>
      </c>
      <c r="R23" s="1230"/>
      <c r="S23" s="1230"/>
      <c r="T23" s="1230"/>
      <c r="U23" s="1230"/>
      <c r="V23" s="1230"/>
      <c r="W23" s="1230"/>
      <c r="X23" s="1230"/>
      <c r="Y23" s="1230"/>
      <c r="Z23" s="1230"/>
      <c r="AA23" s="1230"/>
      <c r="AB23" s="1230"/>
      <c r="AC23" s="1230"/>
      <c r="AD23" s="1230"/>
      <c r="AE23" s="1230"/>
      <c r="AF23" s="1230"/>
      <c r="AG23" s="1230"/>
      <c r="AH23" s="71" t="s">
        <v>18</v>
      </c>
    </row>
    <row r="24" spans="2:34" s="89" customFormat="1" ht="33.75" customHeight="1" x14ac:dyDescent="0.15">
      <c r="C24" s="195"/>
      <c r="D24" s="93"/>
      <c r="E24" s="142"/>
      <c r="F24" s="1226" t="s">
        <v>432</v>
      </c>
      <c r="G24" s="1227"/>
      <c r="H24" s="1227"/>
      <c r="I24" s="1227"/>
      <c r="J24" s="1227"/>
      <c r="K24" s="1227"/>
      <c r="L24" s="1227"/>
      <c r="M24" s="1227"/>
      <c r="N24" s="1227"/>
      <c r="O24" s="1227"/>
      <c r="P24" s="1228"/>
      <c r="Q24" s="1229">
        <f>'【様式５別添１】賃金改善明細書（職員別） '!V38</f>
        <v>0</v>
      </c>
      <c r="R24" s="1230"/>
      <c r="S24" s="1230"/>
      <c r="T24" s="1230"/>
      <c r="U24" s="1230"/>
      <c r="V24" s="1230"/>
      <c r="W24" s="1230"/>
      <c r="X24" s="1230"/>
      <c r="Y24" s="1230"/>
      <c r="Z24" s="1230"/>
      <c r="AA24" s="1230"/>
      <c r="AB24" s="1230"/>
      <c r="AC24" s="1230"/>
      <c r="AD24" s="1230"/>
      <c r="AE24" s="1230"/>
      <c r="AF24" s="1230"/>
      <c r="AG24" s="1230"/>
      <c r="AH24" s="71" t="s">
        <v>18</v>
      </c>
    </row>
    <row r="25" spans="2:34" s="89" customFormat="1" ht="36" customHeight="1" x14ac:dyDescent="0.15">
      <c r="C25" s="195"/>
      <c r="D25" s="93"/>
      <c r="E25" s="142"/>
      <c r="F25" s="1226" t="s">
        <v>464</v>
      </c>
      <c r="G25" s="1227"/>
      <c r="H25" s="1227"/>
      <c r="I25" s="1227"/>
      <c r="J25" s="1227"/>
      <c r="K25" s="1227"/>
      <c r="L25" s="1227"/>
      <c r="M25" s="1227"/>
      <c r="N25" s="1227"/>
      <c r="O25" s="1227"/>
      <c r="P25" s="1228"/>
      <c r="Q25" s="1229">
        <f>'【様式５別添１】賃金改善明細書（職員別） '!W38</f>
        <v>0</v>
      </c>
      <c r="R25" s="1230"/>
      <c r="S25" s="1230"/>
      <c r="T25" s="1230"/>
      <c r="U25" s="1230"/>
      <c r="V25" s="1230"/>
      <c r="W25" s="1230"/>
      <c r="X25" s="1230"/>
      <c r="Y25" s="1230"/>
      <c r="Z25" s="1230"/>
      <c r="AA25" s="1230"/>
      <c r="AB25" s="1230"/>
      <c r="AC25" s="1230"/>
      <c r="AD25" s="1230"/>
      <c r="AE25" s="1230"/>
      <c r="AF25" s="1230"/>
      <c r="AG25" s="1230"/>
      <c r="AH25" s="71" t="s">
        <v>18</v>
      </c>
    </row>
    <row r="26" spans="2:34" s="89" customFormat="1" ht="17.100000000000001" customHeight="1" x14ac:dyDescent="0.15">
      <c r="C26" s="195"/>
      <c r="D26" s="93"/>
      <c r="E26" s="144"/>
      <c r="F26" s="1289" t="s">
        <v>465</v>
      </c>
      <c r="G26" s="1290"/>
      <c r="H26" s="1290"/>
      <c r="I26" s="1290"/>
      <c r="J26" s="1290"/>
      <c r="K26" s="1290"/>
      <c r="L26" s="1290"/>
      <c r="M26" s="1290"/>
      <c r="N26" s="1290"/>
      <c r="O26" s="1290"/>
      <c r="P26" s="1291"/>
      <c r="Q26" s="1234">
        <f>Q27+Q28</f>
        <v>0</v>
      </c>
      <c r="R26" s="1235"/>
      <c r="S26" s="1235"/>
      <c r="T26" s="1235"/>
      <c r="U26" s="1235"/>
      <c r="V26" s="1235"/>
      <c r="W26" s="1235"/>
      <c r="X26" s="1235"/>
      <c r="Y26" s="1235"/>
      <c r="Z26" s="1235"/>
      <c r="AA26" s="1235"/>
      <c r="AB26" s="1235"/>
      <c r="AC26" s="1235"/>
      <c r="AD26" s="1235"/>
      <c r="AE26" s="1235"/>
      <c r="AF26" s="1235"/>
      <c r="AG26" s="1235"/>
      <c r="AH26" s="72" t="s">
        <v>18</v>
      </c>
    </row>
    <row r="27" spans="2:34" s="89" customFormat="1" ht="32.25" customHeight="1" x14ac:dyDescent="0.15">
      <c r="C27" s="195"/>
      <c r="D27" s="93"/>
      <c r="E27" s="142"/>
      <c r="F27" s="146"/>
      <c r="G27" s="1231" t="s">
        <v>467</v>
      </c>
      <c r="H27" s="1232"/>
      <c r="I27" s="1232"/>
      <c r="J27" s="1232"/>
      <c r="K27" s="1232"/>
      <c r="L27" s="1232"/>
      <c r="M27" s="1232"/>
      <c r="N27" s="1232"/>
      <c r="O27" s="1232"/>
      <c r="P27" s="1233"/>
      <c r="Q27" s="1229">
        <f>'【様式５別添１】賃金改善明細書（職員別） '!N38</f>
        <v>0</v>
      </c>
      <c r="R27" s="1230"/>
      <c r="S27" s="1230"/>
      <c r="T27" s="1230"/>
      <c r="U27" s="1230"/>
      <c r="V27" s="1230"/>
      <c r="W27" s="1230"/>
      <c r="X27" s="1230"/>
      <c r="Y27" s="1230"/>
      <c r="Z27" s="1230"/>
      <c r="AA27" s="1230"/>
      <c r="AB27" s="1230"/>
      <c r="AC27" s="1230"/>
      <c r="AD27" s="1230"/>
      <c r="AE27" s="1230"/>
      <c r="AF27" s="1230"/>
      <c r="AG27" s="1230"/>
      <c r="AH27" s="72" t="s">
        <v>18</v>
      </c>
    </row>
    <row r="28" spans="2:34" s="89" customFormat="1" ht="45" customHeight="1" x14ac:dyDescent="0.15">
      <c r="C28" s="195"/>
      <c r="D28" s="93"/>
      <c r="E28" s="343"/>
      <c r="F28" s="147"/>
      <c r="G28" s="1231" t="s">
        <v>466</v>
      </c>
      <c r="H28" s="1232"/>
      <c r="I28" s="1232"/>
      <c r="J28" s="1232"/>
      <c r="K28" s="1232"/>
      <c r="L28" s="1232"/>
      <c r="M28" s="1232"/>
      <c r="N28" s="1232"/>
      <c r="O28" s="1232"/>
      <c r="P28" s="1233"/>
      <c r="Q28" s="1229">
        <f>'【様式５別添１】賃金改善明細書（職員別） '!O38</f>
        <v>0</v>
      </c>
      <c r="R28" s="1230"/>
      <c r="S28" s="1230"/>
      <c r="T28" s="1230"/>
      <c r="U28" s="1230"/>
      <c r="V28" s="1230"/>
      <c r="W28" s="1230"/>
      <c r="X28" s="1230"/>
      <c r="Y28" s="1230"/>
      <c r="Z28" s="1230"/>
      <c r="AA28" s="1230"/>
      <c r="AB28" s="1230"/>
      <c r="AC28" s="1230"/>
      <c r="AD28" s="1230"/>
      <c r="AE28" s="1230"/>
      <c r="AF28" s="1230"/>
      <c r="AG28" s="1230"/>
      <c r="AH28" s="72" t="s">
        <v>18</v>
      </c>
    </row>
    <row r="29" spans="2:34" s="89" customFormat="1" ht="17.100000000000001" customHeight="1" thickBot="1" x14ac:dyDescent="0.2">
      <c r="C29" s="149"/>
      <c r="D29" s="150"/>
      <c r="E29" s="482" t="s">
        <v>468</v>
      </c>
      <c r="F29" s="473"/>
      <c r="G29" s="471"/>
      <c r="H29" s="471"/>
      <c r="I29" s="471"/>
      <c r="J29" s="471"/>
      <c r="K29" s="471"/>
      <c r="L29" s="471"/>
      <c r="M29" s="471"/>
      <c r="N29" s="471"/>
      <c r="O29" s="471"/>
      <c r="P29" s="472"/>
      <c r="Q29" s="1279"/>
      <c r="R29" s="1280"/>
      <c r="S29" s="1280"/>
      <c r="T29" s="1280"/>
      <c r="U29" s="1280"/>
      <c r="V29" s="1280"/>
      <c r="W29" s="1280"/>
      <c r="X29" s="1280"/>
      <c r="Y29" s="1280"/>
      <c r="Z29" s="1280"/>
      <c r="AA29" s="1280"/>
      <c r="AB29" s="1280"/>
      <c r="AC29" s="1280"/>
      <c r="AD29" s="1280"/>
      <c r="AE29" s="1280"/>
      <c r="AF29" s="1280"/>
      <c r="AG29" s="1280"/>
      <c r="AH29" s="106" t="s">
        <v>18</v>
      </c>
    </row>
    <row r="30" spans="2:34" ht="9.9499999999999993" customHeight="1" x14ac:dyDescent="0.15"/>
    <row r="31" spans="2:34" s="73" customFormat="1" ht="18" customHeight="1" thickBot="1" x14ac:dyDescent="0.2">
      <c r="B31" s="1" t="s">
        <v>258</v>
      </c>
      <c r="AH31" s="128"/>
    </row>
    <row r="32" spans="2:34" s="73" customFormat="1" ht="18" customHeight="1" x14ac:dyDescent="0.15">
      <c r="C32" s="261" t="s">
        <v>114</v>
      </c>
      <c r="D32" s="1306" t="s">
        <v>113</v>
      </c>
      <c r="E32" s="1307"/>
      <c r="F32" s="1307"/>
      <c r="G32" s="1307"/>
      <c r="H32" s="1307"/>
      <c r="I32" s="1307"/>
      <c r="J32" s="1307"/>
      <c r="K32" s="1307"/>
      <c r="L32" s="1307"/>
      <c r="M32" s="1307"/>
      <c r="N32" s="1307"/>
      <c r="O32" s="1307"/>
      <c r="P32" s="1308"/>
      <c r="Q32" s="1303">
        <f>IFERROR(VLOOKUP(V5,【様式５別添２】一覧表!D9:H17,2,),0)</f>
        <v>0</v>
      </c>
      <c r="R32" s="1304"/>
      <c r="S32" s="1304"/>
      <c r="T32" s="1304"/>
      <c r="U32" s="1304"/>
      <c r="V32" s="1304"/>
      <c r="W32" s="1304"/>
      <c r="X32" s="1304"/>
      <c r="Y32" s="1304"/>
      <c r="Z32" s="1304"/>
      <c r="AA32" s="1304"/>
      <c r="AB32" s="1304"/>
      <c r="AC32" s="1304"/>
      <c r="AD32" s="1304"/>
      <c r="AE32" s="1304"/>
      <c r="AF32" s="1304"/>
      <c r="AG32" s="1305"/>
      <c r="AH32" s="103" t="s">
        <v>18</v>
      </c>
    </row>
    <row r="33" spans="2:34" s="73" customFormat="1" ht="18" customHeight="1" x14ac:dyDescent="0.15">
      <c r="C33" s="258"/>
      <c r="D33" s="248"/>
      <c r="E33" s="249"/>
      <c r="F33" s="249"/>
      <c r="G33" s="249"/>
      <c r="H33" s="1286" t="s">
        <v>362</v>
      </c>
      <c r="I33" s="1287"/>
      <c r="J33" s="1287"/>
      <c r="K33" s="1287"/>
      <c r="L33" s="1287"/>
      <c r="M33" s="1287"/>
      <c r="N33" s="1287"/>
      <c r="O33" s="1287"/>
      <c r="P33" s="1297"/>
      <c r="Q33" s="1222">
        <f>IFERROR(VLOOKUP(V5,【様式５別添２】一覧表!D9:H17,3,),0)</f>
        <v>0</v>
      </c>
      <c r="R33" s="1223"/>
      <c r="S33" s="1223"/>
      <c r="T33" s="1223"/>
      <c r="U33" s="1223"/>
      <c r="V33" s="1223"/>
      <c r="W33" s="1223"/>
      <c r="X33" s="1223"/>
      <c r="Y33" s="1223"/>
      <c r="Z33" s="1223"/>
      <c r="AA33" s="1223"/>
      <c r="AB33" s="1223"/>
      <c r="AC33" s="1223"/>
      <c r="AD33" s="1223"/>
      <c r="AE33" s="1223"/>
      <c r="AF33" s="1223"/>
      <c r="AG33" s="1224"/>
      <c r="AH33" s="127" t="s">
        <v>18</v>
      </c>
    </row>
    <row r="34" spans="2:34" s="73" customFormat="1" ht="18" customHeight="1" x14ac:dyDescent="0.15">
      <c r="C34" s="276" t="s">
        <v>260</v>
      </c>
      <c r="D34" s="1219" t="s">
        <v>259</v>
      </c>
      <c r="E34" s="1220"/>
      <c r="F34" s="1220"/>
      <c r="G34" s="1220"/>
      <c r="H34" s="1220"/>
      <c r="I34" s="1220"/>
      <c r="J34" s="1220"/>
      <c r="K34" s="1220"/>
      <c r="L34" s="1220"/>
      <c r="M34" s="1220"/>
      <c r="N34" s="1220"/>
      <c r="O34" s="1220"/>
      <c r="P34" s="1221"/>
      <c r="Q34" s="1222">
        <f>IFERROR(VLOOKUP(V5,【様式５別添２】一覧表!D9:H17,4,),0)</f>
        <v>0</v>
      </c>
      <c r="R34" s="1223"/>
      <c r="S34" s="1223"/>
      <c r="T34" s="1223"/>
      <c r="U34" s="1223"/>
      <c r="V34" s="1223"/>
      <c r="W34" s="1223"/>
      <c r="X34" s="1223"/>
      <c r="Y34" s="1223"/>
      <c r="Z34" s="1223"/>
      <c r="AA34" s="1223"/>
      <c r="AB34" s="1223"/>
      <c r="AC34" s="1223"/>
      <c r="AD34" s="1223"/>
      <c r="AE34" s="1223"/>
      <c r="AF34" s="1223"/>
      <c r="AG34" s="1224"/>
      <c r="AH34" s="127" t="s">
        <v>18</v>
      </c>
    </row>
    <row r="35" spans="2:34" s="73" customFormat="1" ht="18" customHeight="1" thickBot="1" x14ac:dyDescent="0.2">
      <c r="C35" s="259"/>
      <c r="D35" s="250"/>
      <c r="E35" s="251"/>
      <c r="F35" s="251"/>
      <c r="G35" s="251"/>
      <c r="H35" s="1298" t="s">
        <v>363</v>
      </c>
      <c r="I35" s="1299"/>
      <c r="J35" s="1299"/>
      <c r="K35" s="1299"/>
      <c r="L35" s="1299"/>
      <c r="M35" s="1299"/>
      <c r="N35" s="1299"/>
      <c r="O35" s="1299"/>
      <c r="P35" s="1300"/>
      <c r="Q35" s="1274">
        <f>IFERROR(VLOOKUP(V5,【様式５別添２】一覧表!D9:H17,5,),0)</f>
        <v>0</v>
      </c>
      <c r="R35" s="1275"/>
      <c r="S35" s="1275"/>
      <c r="T35" s="1275"/>
      <c r="U35" s="1275"/>
      <c r="V35" s="1275"/>
      <c r="W35" s="1275"/>
      <c r="X35" s="1275"/>
      <c r="Y35" s="1275"/>
      <c r="Z35" s="1275"/>
      <c r="AA35" s="1275"/>
      <c r="AB35" s="1275"/>
      <c r="AC35" s="1275"/>
      <c r="AD35" s="1275"/>
      <c r="AE35" s="1275"/>
      <c r="AF35" s="1275"/>
      <c r="AG35" s="1276"/>
      <c r="AH35" s="78" t="s">
        <v>18</v>
      </c>
    </row>
    <row r="36" spans="2:34" s="79" customFormat="1" ht="13.5" x14ac:dyDescent="0.15">
      <c r="C36" s="80" t="s">
        <v>126</v>
      </c>
      <c r="D36" s="1301" t="s">
        <v>559</v>
      </c>
      <c r="E36" s="1302"/>
      <c r="F36" s="1302"/>
      <c r="G36" s="1302"/>
      <c r="H36" s="1302"/>
      <c r="I36" s="1302"/>
      <c r="J36" s="1302"/>
      <c r="K36" s="1302"/>
      <c r="L36" s="1302"/>
      <c r="M36" s="1302"/>
      <c r="N36" s="1302"/>
      <c r="O36" s="1302"/>
      <c r="P36" s="1302"/>
      <c r="Q36" s="1302"/>
      <c r="R36" s="1302"/>
      <c r="S36" s="1302"/>
      <c r="T36" s="1302"/>
      <c r="U36" s="1302"/>
      <c r="V36" s="1302"/>
      <c r="W36" s="1302"/>
      <c r="X36" s="1302"/>
      <c r="Y36" s="1302"/>
      <c r="Z36" s="1302"/>
      <c r="AA36" s="1302"/>
      <c r="AB36" s="1302"/>
      <c r="AC36" s="1302"/>
      <c r="AD36" s="1302"/>
      <c r="AE36" s="1302"/>
      <c r="AF36" s="1302"/>
      <c r="AG36" s="1302"/>
      <c r="AH36" s="1302"/>
    </row>
    <row r="37" spans="2:34" s="73" customFormat="1" ht="9.9499999999999993" customHeight="1" x14ac:dyDescent="0.15">
      <c r="C37" s="81"/>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row>
    <row r="38" spans="2:34" s="73" customFormat="1" ht="14.25" x14ac:dyDescent="0.15">
      <c r="B38" s="1" t="s">
        <v>364</v>
      </c>
      <c r="AH38" s="128"/>
    </row>
    <row r="39" spans="2:34" s="73" customFormat="1" ht="15" thickBot="1" x14ac:dyDescent="0.2">
      <c r="B39" s="1"/>
      <c r="C39" s="294" t="s">
        <v>360</v>
      </c>
      <c r="AH39" s="128"/>
    </row>
    <row r="40" spans="2:34" s="73" customFormat="1" ht="35.1" customHeight="1" x14ac:dyDescent="0.15">
      <c r="C40" s="346" t="s">
        <v>266</v>
      </c>
      <c r="D40" s="1295" t="s">
        <v>373</v>
      </c>
      <c r="E40" s="1295"/>
      <c r="F40" s="1295"/>
      <c r="G40" s="1295"/>
      <c r="H40" s="1295"/>
      <c r="I40" s="1295"/>
      <c r="J40" s="1295"/>
      <c r="K40" s="1295"/>
      <c r="L40" s="1295"/>
      <c r="M40" s="1295"/>
      <c r="N40" s="1295"/>
      <c r="O40" s="1295"/>
      <c r="P40" s="1296"/>
      <c r="Q40" s="1277" t="str">
        <f>IF(Q10="あり",Q14,"")</f>
        <v/>
      </c>
      <c r="R40" s="1278"/>
      <c r="S40" s="1278"/>
      <c r="T40" s="1278"/>
      <c r="U40" s="1278"/>
      <c r="V40" s="1278"/>
      <c r="W40" s="1278"/>
      <c r="X40" s="1278"/>
      <c r="Y40" s="1278"/>
      <c r="Z40" s="1278"/>
      <c r="AA40" s="1278"/>
      <c r="AB40" s="1278"/>
      <c r="AC40" s="1278"/>
      <c r="AD40" s="1278"/>
      <c r="AE40" s="1278"/>
      <c r="AF40" s="1278"/>
      <c r="AG40" s="1236"/>
      <c r="AH40" s="83" t="s">
        <v>18</v>
      </c>
    </row>
    <row r="41" spans="2:34" s="73" customFormat="1" ht="35.1" customHeight="1" thickBot="1" x14ac:dyDescent="0.2">
      <c r="C41" s="347" t="s">
        <v>267</v>
      </c>
      <c r="D41" s="1281" t="s">
        <v>306</v>
      </c>
      <c r="E41" s="1281"/>
      <c r="F41" s="1281"/>
      <c r="G41" s="1281"/>
      <c r="H41" s="1281"/>
      <c r="I41" s="1281"/>
      <c r="J41" s="1281"/>
      <c r="K41" s="1281"/>
      <c r="L41" s="1281"/>
      <c r="M41" s="1281"/>
      <c r="N41" s="1281"/>
      <c r="O41" s="1281"/>
      <c r="P41" s="1282"/>
      <c r="Q41" s="1274" t="str">
        <f>IF(Q10="あり",Q20,"")</f>
        <v/>
      </c>
      <c r="R41" s="1275"/>
      <c r="S41" s="1275"/>
      <c r="T41" s="1275"/>
      <c r="U41" s="1275"/>
      <c r="V41" s="1275"/>
      <c r="W41" s="1275"/>
      <c r="X41" s="1275"/>
      <c r="Y41" s="1275"/>
      <c r="Z41" s="1275"/>
      <c r="AA41" s="1275"/>
      <c r="AB41" s="1275"/>
      <c r="AC41" s="1275"/>
      <c r="AD41" s="1275"/>
      <c r="AE41" s="1275"/>
      <c r="AF41" s="1275"/>
      <c r="AG41" s="1276"/>
      <c r="AH41" s="78" t="s">
        <v>18</v>
      </c>
    </row>
    <row r="42" spans="2:34" s="73" customFormat="1" ht="9.9499999999999993" customHeight="1" x14ac:dyDescent="0.15">
      <c r="C42" s="285"/>
      <c r="D42" s="249"/>
      <c r="E42" s="249"/>
      <c r="F42" s="249"/>
      <c r="G42" s="249"/>
      <c r="H42" s="348"/>
      <c r="I42" s="249"/>
      <c r="J42" s="249"/>
      <c r="K42" s="249"/>
      <c r="L42" s="249"/>
      <c r="M42" s="249"/>
      <c r="N42" s="249"/>
      <c r="O42" s="249"/>
      <c r="P42" s="249"/>
      <c r="Q42" s="349"/>
      <c r="R42" s="350"/>
      <c r="S42" s="350"/>
      <c r="T42" s="350"/>
      <c r="U42" s="350"/>
      <c r="V42" s="350"/>
      <c r="W42" s="350"/>
      <c r="X42" s="350"/>
      <c r="Y42" s="350"/>
      <c r="Z42" s="350"/>
      <c r="AA42" s="350"/>
      <c r="AB42" s="350"/>
      <c r="AC42" s="350"/>
      <c r="AD42" s="350"/>
      <c r="AE42" s="350"/>
      <c r="AF42" s="350"/>
      <c r="AG42" s="350"/>
      <c r="AH42" s="196"/>
    </row>
    <row r="43" spans="2:34" s="73" customFormat="1" ht="15" thickBot="1" x14ac:dyDescent="0.2">
      <c r="B43" s="1"/>
      <c r="C43" s="295" t="s">
        <v>361</v>
      </c>
      <c r="D43" s="79"/>
      <c r="E43" s="79"/>
      <c r="F43" s="79"/>
      <c r="G43" s="79"/>
      <c r="H43" s="79"/>
      <c r="I43" s="79"/>
      <c r="J43" s="79"/>
      <c r="K43" s="79"/>
      <c r="L43" s="79"/>
      <c r="M43" s="79"/>
      <c r="N43" s="79"/>
      <c r="O43" s="79"/>
      <c r="P43" s="79"/>
      <c r="AH43" s="128"/>
    </row>
    <row r="44" spans="2:34" s="73" customFormat="1" ht="42.75" customHeight="1" x14ac:dyDescent="0.15">
      <c r="B44" s="1"/>
      <c r="C44" s="346" t="s">
        <v>266</v>
      </c>
      <c r="D44" s="1295" t="s">
        <v>561</v>
      </c>
      <c r="E44" s="1295"/>
      <c r="F44" s="1295"/>
      <c r="G44" s="1295"/>
      <c r="H44" s="1295"/>
      <c r="I44" s="1295"/>
      <c r="J44" s="1295"/>
      <c r="K44" s="1295"/>
      <c r="L44" s="1295"/>
      <c r="M44" s="1295"/>
      <c r="N44" s="1295"/>
      <c r="O44" s="1295"/>
      <c r="P44" s="1296"/>
      <c r="Q44" s="1292"/>
      <c r="R44" s="1293"/>
      <c r="S44" s="1293"/>
      <c r="T44" s="1293"/>
      <c r="U44" s="1293"/>
      <c r="V44" s="1293"/>
      <c r="W44" s="1293"/>
      <c r="X44" s="1293"/>
      <c r="Y44" s="1293"/>
      <c r="Z44" s="1293"/>
      <c r="AA44" s="1293"/>
      <c r="AB44" s="1293"/>
      <c r="AC44" s="1293"/>
      <c r="AD44" s="1293"/>
      <c r="AE44" s="1293"/>
      <c r="AF44" s="1293"/>
      <c r="AG44" s="1294"/>
      <c r="AH44" s="83" t="s">
        <v>18</v>
      </c>
    </row>
    <row r="45" spans="2:34" s="73" customFormat="1" ht="35.1" customHeight="1" thickBot="1" x14ac:dyDescent="0.2">
      <c r="C45" s="347" t="s">
        <v>267</v>
      </c>
      <c r="D45" s="1281" t="s">
        <v>560</v>
      </c>
      <c r="E45" s="1281"/>
      <c r="F45" s="1281"/>
      <c r="G45" s="1281"/>
      <c r="H45" s="1281"/>
      <c r="I45" s="1281"/>
      <c r="J45" s="1281"/>
      <c r="K45" s="1281"/>
      <c r="L45" s="1281"/>
      <c r="M45" s="1281"/>
      <c r="N45" s="1281"/>
      <c r="O45" s="1281"/>
      <c r="P45" s="1282"/>
      <c r="Q45" s="1274" t="str">
        <f>IF(Q10="なし",ROUNDDOWN(Q22-Q23-Q24-Q25,-3),"")</f>
        <v/>
      </c>
      <c r="R45" s="1275"/>
      <c r="S45" s="1275"/>
      <c r="T45" s="1275"/>
      <c r="U45" s="1275"/>
      <c r="V45" s="1275"/>
      <c r="W45" s="1275"/>
      <c r="X45" s="1275"/>
      <c r="Y45" s="1275"/>
      <c r="Z45" s="1275"/>
      <c r="AA45" s="1275"/>
      <c r="AB45" s="1275"/>
      <c r="AC45" s="1275"/>
      <c r="AD45" s="1275"/>
      <c r="AE45" s="1275"/>
      <c r="AF45" s="1275"/>
      <c r="AG45" s="1276"/>
      <c r="AH45" s="78" t="s">
        <v>18</v>
      </c>
    </row>
    <row r="46" spans="2:34" s="79" customFormat="1" ht="13.5" x14ac:dyDescent="0.15">
      <c r="C46" s="348" t="s">
        <v>414</v>
      </c>
      <c r="D46" s="524" t="s">
        <v>415</v>
      </c>
      <c r="E46" s="426"/>
      <c r="F46" s="426"/>
      <c r="G46" s="426"/>
      <c r="H46" s="426"/>
      <c r="I46" s="426"/>
      <c r="J46" s="426"/>
      <c r="K46" s="426"/>
      <c r="L46" s="426"/>
      <c r="M46" s="426"/>
      <c r="N46" s="426"/>
      <c r="O46" s="426"/>
      <c r="P46" s="426"/>
      <c r="Q46" s="349"/>
      <c r="R46" s="349"/>
      <c r="S46" s="349"/>
      <c r="T46" s="349"/>
      <c r="U46" s="349"/>
      <c r="V46" s="349"/>
      <c r="W46" s="349"/>
      <c r="X46" s="349"/>
      <c r="Y46" s="349"/>
      <c r="Z46" s="349"/>
      <c r="AA46" s="349"/>
      <c r="AB46" s="349"/>
      <c r="AC46" s="349"/>
      <c r="AD46" s="349"/>
      <c r="AE46" s="349"/>
      <c r="AF46" s="349"/>
      <c r="AG46" s="349"/>
      <c r="AH46" s="249"/>
    </row>
    <row r="47" spans="2:34" s="73" customFormat="1" ht="9.9499999999999993" customHeight="1" x14ac:dyDescent="0.15"/>
    <row r="48" spans="2:34" ht="14.25" x14ac:dyDescent="0.15">
      <c r="C48" s="1" t="s">
        <v>34</v>
      </c>
    </row>
    <row r="49" spans="17:34" ht="9.9499999999999993" customHeight="1" x14ac:dyDescent="0.15"/>
    <row r="50" spans="17:34" ht="14.25" x14ac:dyDescent="0.15">
      <c r="Q50" s="1273" t="s">
        <v>169</v>
      </c>
      <c r="R50" s="1273"/>
      <c r="S50" s="1273"/>
      <c r="T50" s="1273"/>
      <c r="U50" s="1273"/>
      <c r="V50" s="1273"/>
      <c r="W50" s="1273"/>
      <c r="X50" s="1273"/>
      <c r="Y50" s="956"/>
      <c r="Z50" s="956"/>
      <c r="AA50" s="956"/>
      <c r="AB50" s="956"/>
      <c r="AC50" s="956"/>
      <c r="AD50" s="956"/>
      <c r="AE50" s="956"/>
      <c r="AF50" s="956"/>
      <c r="AG50" s="956"/>
      <c r="AH50" s="956"/>
    </row>
    <row r="51" spans="17:34" ht="14.25" x14ac:dyDescent="0.15">
      <c r="S51" s="964" t="s">
        <v>19</v>
      </c>
      <c r="T51" s="964"/>
      <c r="U51" s="964"/>
      <c r="V51" s="964"/>
      <c r="W51" s="964"/>
      <c r="X51" s="964"/>
      <c r="Y51" s="885"/>
      <c r="Z51" s="885"/>
      <c r="AA51" s="885"/>
      <c r="AB51" s="885"/>
      <c r="AC51" s="885"/>
      <c r="AD51" s="885"/>
      <c r="AE51" s="885"/>
      <c r="AF51" s="885"/>
      <c r="AG51" s="885"/>
      <c r="AH51" s="885"/>
    </row>
    <row r="52" spans="17:34" ht="14.25" x14ac:dyDescent="0.15">
      <c r="S52" s="950" t="s">
        <v>20</v>
      </c>
      <c r="T52" s="950"/>
      <c r="U52" s="950"/>
      <c r="V52" s="950"/>
      <c r="W52" s="950"/>
      <c r="X52" s="950"/>
      <c r="Y52" s="951"/>
      <c r="Z52" s="951"/>
      <c r="AA52" s="951"/>
      <c r="AB52" s="951"/>
      <c r="AC52" s="951"/>
      <c r="AD52" s="951"/>
      <c r="AE52" s="951"/>
      <c r="AF52" s="951"/>
      <c r="AG52" s="951"/>
      <c r="AH52" s="951"/>
    </row>
  </sheetData>
  <sheetProtection insertRows="0"/>
  <mergeCells count="65">
    <mergeCell ref="D45:P45"/>
    <mergeCell ref="E21:P21"/>
    <mergeCell ref="F22:P22"/>
    <mergeCell ref="F26:P26"/>
    <mergeCell ref="Q44:AG44"/>
    <mergeCell ref="G28:P28"/>
    <mergeCell ref="D44:P44"/>
    <mergeCell ref="H33:P33"/>
    <mergeCell ref="H35:P35"/>
    <mergeCell ref="D36:AH36"/>
    <mergeCell ref="Q32:AG32"/>
    <mergeCell ref="D40:P40"/>
    <mergeCell ref="D41:P41"/>
    <mergeCell ref="D32:P32"/>
    <mergeCell ref="Q33:AG33"/>
    <mergeCell ref="Q35:AG35"/>
    <mergeCell ref="S52:X52"/>
    <mergeCell ref="Y52:AH52"/>
    <mergeCell ref="S51:X51"/>
    <mergeCell ref="Y51:AH51"/>
    <mergeCell ref="D20:P20"/>
    <mergeCell ref="Y50:AH50"/>
    <mergeCell ref="Q50:X50"/>
    <mergeCell ref="Q22:AG22"/>
    <mergeCell ref="Q23:AG23"/>
    <mergeCell ref="Q45:AG45"/>
    <mergeCell ref="Q40:AG40"/>
    <mergeCell ref="Q41:AG41"/>
    <mergeCell ref="Q29:AG29"/>
    <mergeCell ref="Q24:AG24"/>
    <mergeCell ref="Q27:AG27"/>
    <mergeCell ref="Q28:AG28"/>
    <mergeCell ref="B2:AH2"/>
    <mergeCell ref="Q15:AH15"/>
    <mergeCell ref="V4:AH4"/>
    <mergeCell ref="V5:AH5"/>
    <mergeCell ref="P6:U6"/>
    <mergeCell ref="V6:AH6"/>
    <mergeCell ref="P7:U7"/>
    <mergeCell ref="Q14:AG14"/>
    <mergeCell ref="Q13:AG13"/>
    <mergeCell ref="P4:U4"/>
    <mergeCell ref="P5:U5"/>
    <mergeCell ref="D10:K10"/>
    <mergeCell ref="D13:P13"/>
    <mergeCell ref="Q10:T10"/>
    <mergeCell ref="D15:P15"/>
    <mergeCell ref="F14:P14"/>
    <mergeCell ref="Q11:S11"/>
    <mergeCell ref="Q12:S12"/>
    <mergeCell ref="E17:AH17"/>
    <mergeCell ref="E16:AH16"/>
    <mergeCell ref="F12:P12"/>
    <mergeCell ref="D34:P34"/>
    <mergeCell ref="Q34:AG34"/>
    <mergeCell ref="C16:D16"/>
    <mergeCell ref="C17:D17"/>
    <mergeCell ref="F25:P25"/>
    <mergeCell ref="Q25:AG25"/>
    <mergeCell ref="F23:P23"/>
    <mergeCell ref="F24:P24"/>
    <mergeCell ref="G27:P27"/>
    <mergeCell ref="Q26:AG26"/>
    <mergeCell ref="Q20:AG20"/>
    <mergeCell ref="Q21:AG21"/>
  </mergeCells>
  <phoneticPr fontId="5"/>
  <printOptions horizontalCentered="1"/>
  <pageMargins left="0.59055118110236227" right="0.59055118110236227" top="0.39370078740157483" bottom="0.19685039370078741" header="0.31496062992125984" footer="0.19685039370078741"/>
  <pageSetup paperSize="9" scale="80" orientation="portrait" r:id="rId1"/>
  <headerFooter alignWithMargins="0"/>
  <rowBreaks count="1" manualBreakCount="1">
    <brk id="52"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C55"/>
  <sheetViews>
    <sheetView showGridLines="0" view="pageBreakPreview" zoomScale="70" zoomScaleNormal="100" zoomScaleSheetLayoutView="70" workbookViewId="0"/>
  </sheetViews>
  <sheetFormatPr defaultColWidth="9.125" defaultRowHeight="12" x14ac:dyDescent="0.15"/>
  <cols>
    <col min="1" max="3" width="4.625" style="113" customWidth="1"/>
    <col min="4" max="4" width="15" style="113" customWidth="1"/>
    <col min="5" max="5" width="7.125" style="113" customWidth="1"/>
    <col min="6" max="6" width="16" style="113" customWidth="1"/>
    <col min="7" max="7" width="7.75" style="113" customWidth="1"/>
    <col min="8" max="8" width="10.125" style="113" customWidth="1"/>
    <col min="9" max="10" width="8.5" style="113" customWidth="1"/>
    <col min="11" max="13" width="15.75" style="113" customWidth="1"/>
    <col min="14" max="14" width="18.75" style="113" customWidth="1"/>
    <col min="15" max="15" width="14.75" style="113" customWidth="1"/>
    <col min="16" max="16" width="18.75" style="113" customWidth="1"/>
    <col min="17" max="19" width="15.75" style="113" customWidth="1"/>
    <col min="20" max="20" width="18.75" style="113" customWidth="1"/>
    <col min="21" max="23" width="15.75" style="113" customWidth="1"/>
    <col min="24" max="24" width="18.75" style="113" customWidth="1"/>
    <col min="25" max="26" width="19.5" style="113" customWidth="1"/>
    <col min="27" max="27" width="22.25" style="113" customWidth="1"/>
    <col min="28" max="28" width="2.5" style="113" customWidth="1"/>
    <col min="29" max="16384" width="9.125" style="113"/>
  </cols>
  <sheetData>
    <row r="1" spans="1:28" ht="33.6" customHeight="1" x14ac:dyDescent="0.15">
      <c r="A1" s="158" t="s">
        <v>404</v>
      </c>
      <c r="X1" s="1365" t="s">
        <v>206</v>
      </c>
      <c r="Y1" s="1368">
        <f>【様式５】計画書Ⅰ!V5</f>
        <v>0</v>
      </c>
      <c r="Z1" s="1369"/>
      <c r="AA1" s="1370"/>
    </row>
    <row r="2" spans="1:28" ht="33.6" customHeight="1" x14ac:dyDescent="0.15">
      <c r="A2" s="112"/>
      <c r="X2" s="1366"/>
      <c r="Y2" s="1371"/>
      <c r="Z2" s="1372"/>
      <c r="AA2" s="1373"/>
    </row>
    <row r="3" spans="1:28" ht="24.75" customHeight="1" thickBot="1" x14ac:dyDescent="0.2">
      <c r="A3" s="1377" t="s">
        <v>207</v>
      </c>
      <c r="B3" s="1377"/>
      <c r="C3" s="1377"/>
      <c r="D3" s="1377"/>
      <c r="E3" s="1377"/>
      <c r="F3" s="1377"/>
      <c r="G3" s="1377"/>
      <c r="H3" s="1377"/>
      <c r="I3" s="1377"/>
      <c r="J3" s="1377"/>
      <c r="K3" s="1377"/>
      <c r="L3" s="1377"/>
      <c r="M3" s="1377"/>
      <c r="N3" s="159"/>
      <c r="O3" s="114"/>
      <c r="P3" s="114"/>
      <c r="Q3" s="160"/>
      <c r="R3" s="160"/>
      <c r="S3" s="160"/>
      <c r="T3" s="160"/>
      <c r="U3" s="160"/>
      <c r="V3" s="160"/>
      <c r="W3" s="160"/>
      <c r="X3" s="1367"/>
      <c r="Y3" s="1374"/>
      <c r="Z3" s="1375"/>
      <c r="AA3" s="1376"/>
      <c r="AB3" s="161"/>
    </row>
    <row r="4" spans="1:28" ht="10.9" customHeight="1" thickBot="1" x14ac:dyDescent="0.2">
      <c r="A4" s="159"/>
      <c r="B4" s="159"/>
      <c r="C4" s="159"/>
      <c r="D4" s="159"/>
      <c r="E4" s="159"/>
      <c r="F4" s="159"/>
      <c r="G4" s="159"/>
      <c r="H4" s="159"/>
      <c r="I4" s="159"/>
      <c r="J4" s="159"/>
      <c r="K4" s="159"/>
      <c r="L4" s="159"/>
      <c r="M4" s="159"/>
      <c r="N4" s="159"/>
      <c r="O4" s="114"/>
      <c r="P4" s="114"/>
      <c r="Q4" s="160"/>
      <c r="R4" s="160"/>
      <c r="S4" s="160"/>
      <c r="T4" s="160"/>
      <c r="U4" s="160"/>
      <c r="V4" s="160"/>
      <c r="W4" s="160"/>
      <c r="X4" s="162"/>
      <c r="Y4" s="130"/>
      <c r="Z4" s="115"/>
      <c r="AA4" s="116"/>
      <c r="AB4" s="161"/>
    </row>
    <row r="5" spans="1:28" ht="20.100000000000001" customHeight="1" x14ac:dyDescent="0.15">
      <c r="A5" s="1378" t="s">
        <v>208</v>
      </c>
      <c r="B5" s="1381" t="s">
        <v>209</v>
      </c>
      <c r="C5" s="1382"/>
      <c r="D5" s="1383"/>
      <c r="E5" s="1390" t="s">
        <v>210</v>
      </c>
      <c r="F5" s="1390" t="s">
        <v>211</v>
      </c>
      <c r="G5" s="1390" t="s">
        <v>376</v>
      </c>
      <c r="H5" s="1390" t="s">
        <v>377</v>
      </c>
      <c r="I5" s="1390" t="s">
        <v>378</v>
      </c>
      <c r="J5" s="1393" t="s">
        <v>212</v>
      </c>
      <c r="K5" s="1396" t="s">
        <v>416</v>
      </c>
      <c r="L5" s="1397"/>
      <c r="M5" s="1397"/>
      <c r="N5" s="1397"/>
      <c r="O5" s="1397"/>
      <c r="P5" s="1398"/>
      <c r="Q5" s="1396" t="s">
        <v>287</v>
      </c>
      <c r="R5" s="1397"/>
      <c r="S5" s="1397"/>
      <c r="T5" s="1399"/>
      <c r="U5" s="1400" t="s">
        <v>391</v>
      </c>
      <c r="V5" s="1403" t="s">
        <v>390</v>
      </c>
      <c r="W5" s="1362" t="s">
        <v>469</v>
      </c>
      <c r="X5" s="1345" t="s">
        <v>563</v>
      </c>
      <c r="Y5" s="1406" t="s">
        <v>217</v>
      </c>
      <c r="Z5" s="1407"/>
      <c r="AA5" s="1408"/>
      <c r="AB5" s="161"/>
    </row>
    <row r="6" spans="1:28" ht="19.899999999999999" customHeight="1" x14ac:dyDescent="0.15">
      <c r="A6" s="1379"/>
      <c r="B6" s="1384"/>
      <c r="C6" s="1385"/>
      <c r="D6" s="1386"/>
      <c r="E6" s="1391"/>
      <c r="F6" s="1391"/>
      <c r="G6" s="1391"/>
      <c r="H6" s="1391"/>
      <c r="I6" s="1391"/>
      <c r="J6" s="1394"/>
      <c r="K6" s="1351" t="s">
        <v>213</v>
      </c>
      <c r="L6" s="1352"/>
      <c r="M6" s="1352"/>
      <c r="N6" s="1353"/>
      <c r="O6" s="1354" t="s">
        <v>214</v>
      </c>
      <c r="P6" s="1356" t="s">
        <v>215</v>
      </c>
      <c r="Q6" s="1358" t="s">
        <v>389</v>
      </c>
      <c r="R6" s="1358"/>
      <c r="S6" s="1359"/>
      <c r="T6" s="1360" t="s">
        <v>216</v>
      </c>
      <c r="U6" s="1401"/>
      <c r="V6" s="1404"/>
      <c r="W6" s="1363"/>
      <c r="X6" s="1346"/>
      <c r="Y6" s="1409"/>
      <c r="Z6" s="1410"/>
      <c r="AA6" s="1411"/>
      <c r="AB6" s="163"/>
    </row>
    <row r="7" spans="1:28" ht="51.6" customHeight="1" thickBot="1" x14ac:dyDescent="0.2">
      <c r="A7" s="1380"/>
      <c r="B7" s="1387"/>
      <c r="C7" s="1388"/>
      <c r="D7" s="1389"/>
      <c r="E7" s="1392"/>
      <c r="F7" s="1392"/>
      <c r="G7" s="1392"/>
      <c r="H7" s="1392"/>
      <c r="I7" s="1392"/>
      <c r="J7" s="1395"/>
      <c r="K7" s="164" t="s">
        <v>218</v>
      </c>
      <c r="L7" s="165" t="s">
        <v>219</v>
      </c>
      <c r="M7" s="166" t="s">
        <v>220</v>
      </c>
      <c r="N7" s="117" t="s">
        <v>221</v>
      </c>
      <c r="O7" s="1355"/>
      <c r="P7" s="1357"/>
      <c r="Q7" s="167" t="s">
        <v>222</v>
      </c>
      <c r="R7" s="168" t="s">
        <v>223</v>
      </c>
      <c r="S7" s="169" t="s">
        <v>224</v>
      </c>
      <c r="T7" s="1361"/>
      <c r="U7" s="1402"/>
      <c r="V7" s="1405"/>
      <c r="W7" s="1364"/>
      <c r="X7" s="1347"/>
      <c r="Y7" s="1412"/>
      <c r="Z7" s="1413"/>
      <c r="AA7" s="1414"/>
      <c r="AB7" s="170"/>
    </row>
    <row r="8" spans="1:28" ht="30" customHeight="1" x14ac:dyDescent="0.15">
      <c r="A8" s="171">
        <v>1</v>
      </c>
      <c r="B8" s="1348"/>
      <c r="C8" s="1348"/>
      <c r="D8" s="1348"/>
      <c r="E8" s="172"/>
      <c r="F8" s="172"/>
      <c r="G8" s="172"/>
      <c r="H8" s="172"/>
      <c r="I8" s="173"/>
      <c r="J8" s="174"/>
      <c r="K8" s="199"/>
      <c r="L8" s="200"/>
      <c r="M8" s="200"/>
      <c r="N8" s="373">
        <f t="shared" ref="N8:N37" si="0">SUM(K8:M8)</f>
        <v>0</v>
      </c>
      <c r="O8" s="201"/>
      <c r="P8" s="384">
        <f>SUM(N8:O8)</f>
        <v>0</v>
      </c>
      <c r="Q8" s="202"/>
      <c r="R8" s="200"/>
      <c r="S8" s="201"/>
      <c r="T8" s="406">
        <f t="shared" ref="T8:T37" si="1">SUM(Q8:S8)</f>
        <v>0</v>
      </c>
      <c r="U8" s="462"/>
      <c r="V8" s="588"/>
      <c r="W8" s="463"/>
      <c r="X8" s="374">
        <f>T8-P8-U8-V8-W8</f>
        <v>0</v>
      </c>
      <c r="Y8" s="1349"/>
      <c r="Z8" s="1349"/>
      <c r="AA8" s="1350"/>
      <c r="AB8" s="175"/>
    </row>
    <row r="9" spans="1:28" ht="30" customHeight="1" x14ac:dyDescent="0.15">
      <c r="A9" s="176">
        <f>A8+1</f>
        <v>2</v>
      </c>
      <c r="B9" s="1337"/>
      <c r="C9" s="1338"/>
      <c r="D9" s="1339"/>
      <c r="E9" s="177"/>
      <c r="F9" s="178"/>
      <c r="G9" s="179"/>
      <c r="H9" s="179"/>
      <c r="I9" s="180"/>
      <c r="J9" s="181"/>
      <c r="K9" s="203"/>
      <c r="L9" s="204"/>
      <c r="M9" s="204"/>
      <c r="N9" s="375">
        <f t="shared" si="0"/>
        <v>0</v>
      </c>
      <c r="O9" s="205"/>
      <c r="P9" s="402">
        <f>SUM(N9:O9)</f>
        <v>0</v>
      </c>
      <c r="Q9" s="206"/>
      <c r="R9" s="204"/>
      <c r="S9" s="205"/>
      <c r="T9" s="407">
        <f t="shared" si="1"/>
        <v>0</v>
      </c>
      <c r="U9" s="464"/>
      <c r="V9" s="589"/>
      <c r="W9" s="465"/>
      <c r="X9" s="376">
        <f t="shared" ref="X9:X37" si="2">T9-P9-U9-V9-W9</f>
        <v>0</v>
      </c>
      <c r="Y9" s="1343"/>
      <c r="Z9" s="1343"/>
      <c r="AA9" s="1344"/>
      <c r="AB9" s="175"/>
    </row>
    <row r="10" spans="1:28" ht="30" customHeight="1" x14ac:dyDescent="0.15">
      <c r="A10" s="182">
        <f t="shared" ref="A10:A36" si="3">A9+1</f>
        <v>3</v>
      </c>
      <c r="B10" s="1337"/>
      <c r="C10" s="1338"/>
      <c r="D10" s="1339"/>
      <c r="E10" s="178"/>
      <c r="F10" s="178"/>
      <c r="G10" s="178"/>
      <c r="H10" s="178"/>
      <c r="I10" s="183"/>
      <c r="J10" s="184"/>
      <c r="K10" s="207"/>
      <c r="L10" s="208"/>
      <c r="M10" s="208"/>
      <c r="N10" s="375">
        <f t="shared" si="0"/>
        <v>0</v>
      </c>
      <c r="O10" s="209"/>
      <c r="P10" s="403">
        <f>SUM(N10:O10)</f>
        <v>0</v>
      </c>
      <c r="Q10" s="210"/>
      <c r="R10" s="208"/>
      <c r="S10" s="209"/>
      <c r="T10" s="407">
        <f t="shared" si="1"/>
        <v>0</v>
      </c>
      <c r="U10" s="464"/>
      <c r="V10" s="589"/>
      <c r="W10" s="465"/>
      <c r="X10" s="376">
        <f t="shared" si="2"/>
        <v>0</v>
      </c>
      <c r="Y10" s="1340"/>
      <c r="Z10" s="1335"/>
      <c r="AA10" s="1336"/>
      <c r="AB10" s="175"/>
    </row>
    <row r="11" spans="1:28" ht="30" customHeight="1" x14ac:dyDescent="0.15">
      <c r="A11" s="182">
        <f t="shared" si="3"/>
        <v>4</v>
      </c>
      <c r="B11" s="1337"/>
      <c r="C11" s="1338"/>
      <c r="D11" s="1339"/>
      <c r="E11" s="178"/>
      <c r="F11" s="178"/>
      <c r="G11" s="178"/>
      <c r="H11" s="178"/>
      <c r="I11" s="183"/>
      <c r="J11" s="184"/>
      <c r="K11" s="207"/>
      <c r="L11" s="208"/>
      <c r="M11" s="208"/>
      <c r="N11" s="375">
        <f t="shared" si="0"/>
        <v>0</v>
      </c>
      <c r="O11" s="209"/>
      <c r="P11" s="403">
        <f t="shared" ref="P11:P37" si="4">SUM(N11:O11)</f>
        <v>0</v>
      </c>
      <c r="Q11" s="210"/>
      <c r="R11" s="208"/>
      <c r="S11" s="209"/>
      <c r="T11" s="407">
        <f t="shared" si="1"/>
        <v>0</v>
      </c>
      <c r="U11" s="464"/>
      <c r="V11" s="589"/>
      <c r="W11" s="465"/>
      <c r="X11" s="376">
        <f>T11-P11-U11-V11-W11</f>
        <v>0</v>
      </c>
      <c r="Y11" s="1341"/>
      <c r="Z11" s="1341"/>
      <c r="AA11" s="1342"/>
      <c r="AB11" s="175"/>
    </row>
    <row r="12" spans="1:28" ht="30" customHeight="1" x14ac:dyDescent="0.15">
      <c r="A12" s="182">
        <f t="shared" si="3"/>
        <v>5</v>
      </c>
      <c r="B12" s="1337"/>
      <c r="C12" s="1338"/>
      <c r="D12" s="1339"/>
      <c r="E12" s="178"/>
      <c r="F12" s="178"/>
      <c r="G12" s="178"/>
      <c r="H12" s="178"/>
      <c r="I12" s="183"/>
      <c r="J12" s="184"/>
      <c r="K12" s="207"/>
      <c r="L12" s="208"/>
      <c r="M12" s="208"/>
      <c r="N12" s="375">
        <f t="shared" si="0"/>
        <v>0</v>
      </c>
      <c r="O12" s="209"/>
      <c r="P12" s="403">
        <f t="shared" si="4"/>
        <v>0</v>
      </c>
      <c r="Q12" s="210"/>
      <c r="R12" s="208"/>
      <c r="S12" s="209"/>
      <c r="T12" s="407">
        <f t="shared" si="1"/>
        <v>0</v>
      </c>
      <c r="U12" s="464"/>
      <c r="V12" s="589"/>
      <c r="W12" s="465"/>
      <c r="X12" s="376">
        <f t="shared" si="2"/>
        <v>0</v>
      </c>
      <c r="Y12" s="1343"/>
      <c r="Z12" s="1343"/>
      <c r="AA12" s="1344"/>
      <c r="AB12" s="175"/>
    </row>
    <row r="13" spans="1:28" ht="30" customHeight="1" x14ac:dyDescent="0.15">
      <c r="A13" s="182">
        <f t="shared" si="3"/>
        <v>6</v>
      </c>
      <c r="B13" s="1337"/>
      <c r="C13" s="1338"/>
      <c r="D13" s="1339"/>
      <c r="E13" s="178"/>
      <c r="F13" s="178"/>
      <c r="G13" s="177"/>
      <c r="H13" s="177"/>
      <c r="I13" s="185"/>
      <c r="J13" s="186"/>
      <c r="K13" s="207"/>
      <c r="L13" s="208"/>
      <c r="M13" s="209"/>
      <c r="N13" s="375">
        <f t="shared" si="0"/>
        <v>0</v>
      </c>
      <c r="O13" s="209"/>
      <c r="P13" s="403">
        <f t="shared" si="4"/>
        <v>0</v>
      </c>
      <c r="Q13" s="210"/>
      <c r="R13" s="208"/>
      <c r="S13" s="209"/>
      <c r="T13" s="407">
        <f t="shared" si="1"/>
        <v>0</v>
      </c>
      <c r="U13" s="464"/>
      <c r="V13" s="589"/>
      <c r="W13" s="465"/>
      <c r="X13" s="376">
        <f t="shared" si="2"/>
        <v>0</v>
      </c>
      <c r="Y13" s="1335"/>
      <c r="Z13" s="1335"/>
      <c r="AA13" s="1336"/>
      <c r="AB13" s="175"/>
    </row>
    <row r="14" spans="1:28" ht="30" customHeight="1" x14ac:dyDescent="0.15">
      <c r="A14" s="182">
        <f t="shared" si="3"/>
        <v>7</v>
      </c>
      <c r="B14" s="1337"/>
      <c r="C14" s="1338"/>
      <c r="D14" s="1339"/>
      <c r="E14" s="178"/>
      <c r="F14" s="178"/>
      <c r="G14" s="178"/>
      <c r="H14" s="178"/>
      <c r="I14" s="183"/>
      <c r="J14" s="184"/>
      <c r="K14" s="207"/>
      <c r="L14" s="208"/>
      <c r="M14" s="209"/>
      <c r="N14" s="375">
        <f t="shared" si="0"/>
        <v>0</v>
      </c>
      <c r="O14" s="209"/>
      <c r="P14" s="403">
        <f t="shared" si="4"/>
        <v>0</v>
      </c>
      <c r="Q14" s="210"/>
      <c r="R14" s="208"/>
      <c r="S14" s="209"/>
      <c r="T14" s="407">
        <f t="shared" si="1"/>
        <v>0</v>
      </c>
      <c r="U14" s="464"/>
      <c r="V14" s="589"/>
      <c r="W14" s="465"/>
      <c r="X14" s="376">
        <f t="shared" si="2"/>
        <v>0</v>
      </c>
      <c r="Y14" s="1335"/>
      <c r="Z14" s="1335"/>
      <c r="AA14" s="1336"/>
      <c r="AB14" s="175"/>
    </row>
    <row r="15" spans="1:28" ht="30" customHeight="1" x14ac:dyDescent="0.15">
      <c r="A15" s="182">
        <f t="shared" si="3"/>
        <v>8</v>
      </c>
      <c r="B15" s="1334"/>
      <c r="C15" s="1334"/>
      <c r="D15" s="1334"/>
      <c r="E15" s="474"/>
      <c r="F15" s="474"/>
      <c r="G15" s="474"/>
      <c r="H15" s="178"/>
      <c r="I15" s="183"/>
      <c r="J15" s="183"/>
      <c r="K15" s="211"/>
      <c r="L15" s="208"/>
      <c r="M15" s="209"/>
      <c r="N15" s="375">
        <f t="shared" si="0"/>
        <v>0</v>
      </c>
      <c r="O15" s="212"/>
      <c r="P15" s="403">
        <f t="shared" si="4"/>
        <v>0</v>
      </c>
      <c r="Q15" s="213"/>
      <c r="R15" s="208"/>
      <c r="S15" s="209"/>
      <c r="T15" s="407">
        <f t="shared" si="1"/>
        <v>0</v>
      </c>
      <c r="U15" s="464"/>
      <c r="V15" s="589"/>
      <c r="W15" s="465"/>
      <c r="X15" s="376">
        <f t="shared" si="2"/>
        <v>0</v>
      </c>
      <c r="Y15" s="1335"/>
      <c r="Z15" s="1335"/>
      <c r="AA15" s="1336"/>
      <c r="AB15" s="175"/>
    </row>
    <row r="16" spans="1:28" ht="30" customHeight="1" x14ac:dyDescent="0.15">
      <c r="A16" s="182">
        <f t="shared" si="3"/>
        <v>9</v>
      </c>
      <c r="B16" s="1334"/>
      <c r="C16" s="1334"/>
      <c r="D16" s="1334"/>
      <c r="E16" s="474"/>
      <c r="F16" s="474"/>
      <c r="G16" s="474"/>
      <c r="H16" s="178"/>
      <c r="I16" s="183"/>
      <c r="J16" s="183"/>
      <c r="K16" s="211"/>
      <c r="L16" s="208"/>
      <c r="M16" s="209"/>
      <c r="N16" s="375">
        <f t="shared" si="0"/>
        <v>0</v>
      </c>
      <c r="O16" s="212"/>
      <c r="P16" s="403">
        <f t="shared" si="4"/>
        <v>0</v>
      </c>
      <c r="Q16" s="213"/>
      <c r="R16" s="208"/>
      <c r="S16" s="209"/>
      <c r="T16" s="407">
        <f t="shared" si="1"/>
        <v>0</v>
      </c>
      <c r="U16" s="464"/>
      <c r="V16" s="589"/>
      <c r="W16" s="465"/>
      <c r="X16" s="376">
        <f t="shared" si="2"/>
        <v>0</v>
      </c>
      <c r="Y16" s="1335"/>
      <c r="Z16" s="1335"/>
      <c r="AA16" s="1336"/>
      <c r="AB16" s="175"/>
    </row>
    <row r="17" spans="1:28" ht="30" customHeight="1" x14ac:dyDescent="0.15">
      <c r="A17" s="182">
        <f t="shared" si="3"/>
        <v>10</v>
      </c>
      <c r="B17" s="1334"/>
      <c r="C17" s="1334"/>
      <c r="D17" s="1334"/>
      <c r="E17" s="474"/>
      <c r="F17" s="474"/>
      <c r="G17" s="474"/>
      <c r="H17" s="178"/>
      <c r="I17" s="183"/>
      <c r="J17" s="183"/>
      <c r="K17" s="211"/>
      <c r="L17" s="208"/>
      <c r="M17" s="209"/>
      <c r="N17" s="375">
        <f t="shared" si="0"/>
        <v>0</v>
      </c>
      <c r="O17" s="212"/>
      <c r="P17" s="403">
        <f t="shared" si="4"/>
        <v>0</v>
      </c>
      <c r="Q17" s="213"/>
      <c r="R17" s="208"/>
      <c r="S17" s="209"/>
      <c r="T17" s="407">
        <f t="shared" si="1"/>
        <v>0</v>
      </c>
      <c r="U17" s="464"/>
      <c r="V17" s="589"/>
      <c r="W17" s="465"/>
      <c r="X17" s="376">
        <f t="shared" si="2"/>
        <v>0</v>
      </c>
      <c r="Y17" s="1335"/>
      <c r="Z17" s="1335"/>
      <c r="AA17" s="1336"/>
      <c r="AB17" s="175"/>
    </row>
    <row r="18" spans="1:28" ht="30" customHeight="1" x14ac:dyDescent="0.15">
      <c r="A18" s="182">
        <f t="shared" si="3"/>
        <v>11</v>
      </c>
      <c r="B18" s="1334"/>
      <c r="C18" s="1334"/>
      <c r="D18" s="1334"/>
      <c r="E18" s="474"/>
      <c r="F18" s="474"/>
      <c r="G18" s="474"/>
      <c r="H18" s="178"/>
      <c r="I18" s="183"/>
      <c r="J18" s="183"/>
      <c r="K18" s="211"/>
      <c r="L18" s="208"/>
      <c r="M18" s="209"/>
      <c r="N18" s="375">
        <f t="shared" si="0"/>
        <v>0</v>
      </c>
      <c r="O18" s="212"/>
      <c r="P18" s="403">
        <f t="shared" si="4"/>
        <v>0</v>
      </c>
      <c r="Q18" s="213"/>
      <c r="R18" s="208"/>
      <c r="S18" s="209"/>
      <c r="T18" s="407">
        <f t="shared" si="1"/>
        <v>0</v>
      </c>
      <c r="U18" s="464"/>
      <c r="V18" s="589"/>
      <c r="W18" s="465"/>
      <c r="X18" s="376">
        <f t="shared" si="2"/>
        <v>0</v>
      </c>
      <c r="Y18" s="1335"/>
      <c r="Z18" s="1335"/>
      <c r="AA18" s="1336"/>
      <c r="AB18" s="175"/>
    </row>
    <row r="19" spans="1:28" ht="30" customHeight="1" x14ac:dyDescent="0.15">
      <c r="A19" s="182">
        <f t="shared" si="3"/>
        <v>12</v>
      </c>
      <c r="B19" s="1334"/>
      <c r="C19" s="1334"/>
      <c r="D19" s="1334"/>
      <c r="E19" s="474"/>
      <c r="F19" s="474"/>
      <c r="G19" s="474"/>
      <c r="H19" s="178"/>
      <c r="I19" s="183"/>
      <c r="J19" s="183"/>
      <c r="K19" s="211"/>
      <c r="L19" s="208"/>
      <c r="M19" s="209"/>
      <c r="N19" s="375">
        <f t="shared" si="0"/>
        <v>0</v>
      </c>
      <c r="O19" s="212"/>
      <c r="P19" s="403">
        <f t="shared" si="4"/>
        <v>0</v>
      </c>
      <c r="Q19" s="213"/>
      <c r="R19" s="208"/>
      <c r="S19" s="209"/>
      <c r="T19" s="407">
        <f t="shared" si="1"/>
        <v>0</v>
      </c>
      <c r="U19" s="464"/>
      <c r="V19" s="589"/>
      <c r="W19" s="465"/>
      <c r="X19" s="376">
        <f t="shared" si="2"/>
        <v>0</v>
      </c>
      <c r="Y19" s="1335"/>
      <c r="Z19" s="1335"/>
      <c r="AA19" s="1336"/>
      <c r="AB19" s="175"/>
    </row>
    <row r="20" spans="1:28" ht="30" customHeight="1" x14ac:dyDescent="0.15">
      <c r="A20" s="182">
        <f t="shared" si="3"/>
        <v>13</v>
      </c>
      <c r="B20" s="1334"/>
      <c r="C20" s="1334"/>
      <c r="D20" s="1334"/>
      <c r="E20" s="474"/>
      <c r="F20" s="474"/>
      <c r="G20" s="474"/>
      <c r="H20" s="178"/>
      <c r="I20" s="183"/>
      <c r="J20" s="183"/>
      <c r="K20" s="211"/>
      <c r="L20" s="208"/>
      <c r="M20" s="209"/>
      <c r="N20" s="375">
        <f t="shared" si="0"/>
        <v>0</v>
      </c>
      <c r="O20" s="212"/>
      <c r="P20" s="403">
        <f t="shared" si="4"/>
        <v>0</v>
      </c>
      <c r="Q20" s="213"/>
      <c r="R20" s="208"/>
      <c r="S20" s="209"/>
      <c r="T20" s="407">
        <f t="shared" si="1"/>
        <v>0</v>
      </c>
      <c r="U20" s="464"/>
      <c r="V20" s="589"/>
      <c r="W20" s="465"/>
      <c r="X20" s="376">
        <f t="shared" si="2"/>
        <v>0</v>
      </c>
      <c r="Y20" s="1335"/>
      <c r="Z20" s="1335"/>
      <c r="AA20" s="1336"/>
      <c r="AB20" s="175"/>
    </row>
    <row r="21" spans="1:28" ht="30" customHeight="1" x14ac:dyDescent="0.15">
      <c r="A21" s="182">
        <f t="shared" si="3"/>
        <v>14</v>
      </c>
      <c r="B21" s="1334"/>
      <c r="C21" s="1334"/>
      <c r="D21" s="1334"/>
      <c r="E21" s="474"/>
      <c r="F21" s="474"/>
      <c r="G21" s="474"/>
      <c r="H21" s="178"/>
      <c r="I21" s="183"/>
      <c r="J21" s="183"/>
      <c r="K21" s="211"/>
      <c r="L21" s="208"/>
      <c r="M21" s="209"/>
      <c r="N21" s="375">
        <f t="shared" si="0"/>
        <v>0</v>
      </c>
      <c r="O21" s="212"/>
      <c r="P21" s="403">
        <f t="shared" si="4"/>
        <v>0</v>
      </c>
      <c r="Q21" s="213"/>
      <c r="R21" s="208"/>
      <c r="S21" s="209"/>
      <c r="T21" s="407">
        <f t="shared" si="1"/>
        <v>0</v>
      </c>
      <c r="U21" s="464"/>
      <c r="V21" s="589"/>
      <c r="W21" s="465"/>
      <c r="X21" s="376">
        <f t="shared" si="2"/>
        <v>0</v>
      </c>
      <c r="Y21" s="1335"/>
      <c r="Z21" s="1335"/>
      <c r="AA21" s="1336"/>
      <c r="AB21" s="175"/>
    </row>
    <row r="22" spans="1:28" ht="30" customHeight="1" x14ac:dyDescent="0.15">
      <c r="A22" s="182">
        <f t="shared" si="3"/>
        <v>15</v>
      </c>
      <c r="B22" s="1334"/>
      <c r="C22" s="1334"/>
      <c r="D22" s="1334"/>
      <c r="E22" s="474"/>
      <c r="F22" s="474"/>
      <c r="G22" s="474"/>
      <c r="H22" s="178"/>
      <c r="I22" s="183"/>
      <c r="J22" s="183"/>
      <c r="K22" s="211"/>
      <c r="L22" s="208"/>
      <c r="M22" s="209"/>
      <c r="N22" s="375">
        <f t="shared" si="0"/>
        <v>0</v>
      </c>
      <c r="O22" s="212"/>
      <c r="P22" s="403">
        <f t="shared" si="4"/>
        <v>0</v>
      </c>
      <c r="Q22" s="213"/>
      <c r="R22" s="208"/>
      <c r="S22" s="209"/>
      <c r="T22" s="407">
        <f t="shared" si="1"/>
        <v>0</v>
      </c>
      <c r="U22" s="464"/>
      <c r="V22" s="589"/>
      <c r="W22" s="465"/>
      <c r="X22" s="376">
        <f t="shared" si="2"/>
        <v>0</v>
      </c>
      <c r="Y22" s="1335"/>
      <c r="Z22" s="1335"/>
      <c r="AA22" s="1336"/>
      <c r="AB22" s="175"/>
    </row>
    <row r="23" spans="1:28" ht="30" customHeight="1" x14ac:dyDescent="0.15">
      <c r="A23" s="182">
        <f t="shared" si="3"/>
        <v>16</v>
      </c>
      <c r="B23" s="1334"/>
      <c r="C23" s="1334"/>
      <c r="D23" s="1334"/>
      <c r="E23" s="474"/>
      <c r="F23" s="474"/>
      <c r="G23" s="474"/>
      <c r="H23" s="178"/>
      <c r="I23" s="183"/>
      <c r="J23" s="183"/>
      <c r="K23" s="211"/>
      <c r="L23" s="208"/>
      <c r="M23" s="209"/>
      <c r="N23" s="375">
        <f t="shared" si="0"/>
        <v>0</v>
      </c>
      <c r="O23" s="212"/>
      <c r="P23" s="403">
        <f t="shared" si="4"/>
        <v>0</v>
      </c>
      <c r="Q23" s="213"/>
      <c r="R23" s="208"/>
      <c r="S23" s="209"/>
      <c r="T23" s="407">
        <f t="shared" si="1"/>
        <v>0</v>
      </c>
      <c r="U23" s="464"/>
      <c r="V23" s="589"/>
      <c r="W23" s="465"/>
      <c r="X23" s="376">
        <f t="shared" si="2"/>
        <v>0</v>
      </c>
      <c r="Y23" s="1335"/>
      <c r="Z23" s="1335"/>
      <c r="AA23" s="1336"/>
      <c r="AB23" s="175"/>
    </row>
    <row r="24" spans="1:28" ht="30" customHeight="1" x14ac:dyDescent="0.15">
      <c r="A24" s="182">
        <f t="shared" si="3"/>
        <v>17</v>
      </c>
      <c r="B24" s="1334"/>
      <c r="C24" s="1334"/>
      <c r="D24" s="1334"/>
      <c r="E24" s="474"/>
      <c r="F24" s="474"/>
      <c r="G24" s="474"/>
      <c r="H24" s="178"/>
      <c r="I24" s="183"/>
      <c r="J24" s="183"/>
      <c r="K24" s="211"/>
      <c r="L24" s="208"/>
      <c r="M24" s="209"/>
      <c r="N24" s="375">
        <f t="shared" si="0"/>
        <v>0</v>
      </c>
      <c r="O24" s="212"/>
      <c r="P24" s="403">
        <f t="shared" si="4"/>
        <v>0</v>
      </c>
      <c r="Q24" s="213"/>
      <c r="R24" s="208"/>
      <c r="S24" s="209"/>
      <c r="T24" s="407">
        <f t="shared" si="1"/>
        <v>0</v>
      </c>
      <c r="U24" s="464"/>
      <c r="V24" s="589"/>
      <c r="W24" s="465"/>
      <c r="X24" s="376">
        <f t="shared" si="2"/>
        <v>0</v>
      </c>
      <c r="Y24" s="1335"/>
      <c r="Z24" s="1335"/>
      <c r="AA24" s="1336"/>
      <c r="AB24" s="175"/>
    </row>
    <row r="25" spans="1:28" ht="30" customHeight="1" x14ac:dyDescent="0.15">
      <c r="A25" s="182">
        <f t="shared" si="3"/>
        <v>18</v>
      </c>
      <c r="B25" s="1334"/>
      <c r="C25" s="1334"/>
      <c r="D25" s="1334"/>
      <c r="E25" s="474"/>
      <c r="F25" s="474"/>
      <c r="G25" s="474"/>
      <c r="H25" s="178"/>
      <c r="I25" s="183"/>
      <c r="J25" s="183"/>
      <c r="K25" s="211"/>
      <c r="L25" s="208"/>
      <c r="M25" s="209"/>
      <c r="N25" s="375">
        <f t="shared" si="0"/>
        <v>0</v>
      </c>
      <c r="O25" s="212"/>
      <c r="P25" s="403">
        <f t="shared" si="4"/>
        <v>0</v>
      </c>
      <c r="Q25" s="213"/>
      <c r="R25" s="208"/>
      <c r="S25" s="209"/>
      <c r="T25" s="407">
        <f t="shared" si="1"/>
        <v>0</v>
      </c>
      <c r="U25" s="464"/>
      <c r="V25" s="589"/>
      <c r="W25" s="465"/>
      <c r="X25" s="376">
        <f t="shared" si="2"/>
        <v>0</v>
      </c>
      <c r="Y25" s="1335"/>
      <c r="Z25" s="1335"/>
      <c r="AA25" s="1336"/>
      <c r="AB25" s="175"/>
    </row>
    <row r="26" spans="1:28" ht="30" customHeight="1" x14ac:dyDescent="0.15">
      <c r="A26" s="182">
        <f t="shared" si="3"/>
        <v>19</v>
      </c>
      <c r="B26" s="1334"/>
      <c r="C26" s="1334"/>
      <c r="D26" s="1334"/>
      <c r="E26" s="474"/>
      <c r="F26" s="474"/>
      <c r="G26" s="474"/>
      <c r="H26" s="178"/>
      <c r="I26" s="183"/>
      <c r="J26" s="183"/>
      <c r="K26" s="211"/>
      <c r="L26" s="208"/>
      <c r="M26" s="209"/>
      <c r="N26" s="375">
        <f t="shared" si="0"/>
        <v>0</v>
      </c>
      <c r="O26" s="212"/>
      <c r="P26" s="403">
        <f t="shared" si="4"/>
        <v>0</v>
      </c>
      <c r="Q26" s="213"/>
      <c r="R26" s="208"/>
      <c r="S26" s="209"/>
      <c r="T26" s="407">
        <f t="shared" si="1"/>
        <v>0</v>
      </c>
      <c r="U26" s="464"/>
      <c r="V26" s="589"/>
      <c r="W26" s="465"/>
      <c r="X26" s="376">
        <f t="shared" si="2"/>
        <v>0</v>
      </c>
      <c r="Y26" s="1335"/>
      <c r="Z26" s="1335"/>
      <c r="AA26" s="1336"/>
      <c r="AB26" s="175"/>
    </row>
    <row r="27" spans="1:28" ht="30" customHeight="1" x14ac:dyDescent="0.15">
      <c r="A27" s="182">
        <f t="shared" si="3"/>
        <v>20</v>
      </c>
      <c r="B27" s="1334"/>
      <c r="C27" s="1334"/>
      <c r="D27" s="1334"/>
      <c r="E27" s="474"/>
      <c r="F27" s="474"/>
      <c r="G27" s="474"/>
      <c r="H27" s="178"/>
      <c r="I27" s="183"/>
      <c r="J27" s="180"/>
      <c r="K27" s="211"/>
      <c r="L27" s="208"/>
      <c r="M27" s="209"/>
      <c r="N27" s="377">
        <f t="shared" si="0"/>
        <v>0</v>
      </c>
      <c r="O27" s="212"/>
      <c r="P27" s="404">
        <f t="shared" si="4"/>
        <v>0</v>
      </c>
      <c r="Q27" s="213"/>
      <c r="R27" s="208"/>
      <c r="S27" s="209"/>
      <c r="T27" s="408">
        <f t="shared" si="1"/>
        <v>0</v>
      </c>
      <c r="U27" s="466"/>
      <c r="V27" s="590"/>
      <c r="W27" s="467"/>
      <c r="X27" s="376">
        <f t="shared" si="2"/>
        <v>0</v>
      </c>
      <c r="Y27" s="1335"/>
      <c r="Z27" s="1335"/>
      <c r="AA27" s="1336"/>
      <c r="AB27" s="175"/>
    </row>
    <row r="28" spans="1:28" ht="30" customHeight="1" x14ac:dyDescent="0.15">
      <c r="A28" s="182">
        <f t="shared" si="3"/>
        <v>21</v>
      </c>
      <c r="B28" s="1334"/>
      <c r="C28" s="1334"/>
      <c r="D28" s="1334"/>
      <c r="E28" s="474"/>
      <c r="F28" s="474"/>
      <c r="G28" s="474"/>
      <c r="H28" s="178"/>
      <c r="I28" s="183"/>
      <c r="J28" s="180"/>
      <c r="K28" s="211"/>
      <c r="L28" s="208"/>
      <c r="M28" s="209"/>
      <c r="N28" s="377">
        <f t="shared" si="0"/>
        <v>0</v>
      </c>
      <c r="O28" s="212"/>
      <c r="P28" s="404">
        <f t="shared" si="4"/>
        <v>0</v>
      </c>
      <c r="Q28" s="213"/>
      <c r="R28" s="208"/>
      <c r="S28" s="209"/>
      <c r="T28" s="408">
        <f t="shared" si="1"/>
        <v>0</v>
      </c>
      <c r="U28" s="466"/>
      <c r="V28" s="590"/>
      <c r="W28" s="467"/>
      <c r="X28" s="376">
        <f t="shared" si="2"/>
        <v>0</v>
      </c>
      <c r="Y28" s="1335"/>
      <c r="Z28" s="1335"/>
      <c r="AA28" s="1336"/>
      <c r="AB28" s="175"/>
    </row>
    <row r="29" spans="1:28" ht="30" customHeight="1" x14ac:dyDescent="0.15">
      <c r="A29" s="182">
        <f t="shared" si="3"/>
        <v>22</v>
      </c>
      <c r="B29" s="1334"/>
      <c r="C29" s="1334"/>
      <c r="D29" s="1334"/>
      <c r="E29" s="474"/>
      <c r="F29" s="474"/>
      <c r="G29" s="474"/>
      <c r="H29" s="178"/>
      <c r="I29" s="183"/>
      <c r="J29" s="180"/>
      <c r="K29" s="211"/>
      <c r="L29" s="208"/>
      <c r="M29" s="209"/>
      <c r="N29" s="377">
        <f t="shared" si="0"/>
        <v>0</v>
      </c>
      <c r="O29" s="212"/>
      <c r="P29" s="404">
        <f t="shared" si="4"/>
        <v>0</v>
      </c>
      <c r="Q29" s="213"/>
      <c r="R29" s="208"/>
      <c r="S29" s="209"/>
      <c r="T29" s="408">
        <f t="shared" si="1"/>
        <v>0</v>
      </c>
      <c r="U29" s="466"/>
      <c r="V29" s="590"/>
      <c r="W29" s="467"/>
      <c r="X29" s="376">
        <f t="shared" si="2"/>
        <v>0</v>
      </c>
      <c r="Y29" s="1335"/>
      <c r="Z29" s="1335"/>
      <c r="AA29" s="1336"/>
      <c r="AB29" s="175"/>
    </row>
    <row r="30" spans="1:28" ht="30" customHeight="1" x14ac:dyDescent="0.15">
      <c r="A30" s="182">
        <f t="shared" si="3"/>
        <v>23</v>
      </c>
      <c r="B30" s="1334"/>
      <c r="C30" s="1334"/>
      <c r="D30" s="1334"/>
      <c r="E30" s="474"/>
      <c r="F30" s="474"/>
      <c r="G30" s="474"/>
      <c r="H30" s="178"/>
      <c r="I30" s="183"/>
      <c r="J30" s="180"/>
      <c r="K30" s="211"/>
      <c r="L30" s="208"/>
      <c r="M30" s="209"/>
      <c r="N30" s="377">
        <f t="shared" si="0"/>
        <v>0</v>
      </c>
      <c r="O30" s="212"/>
      <c r="P30" s="404">
        <f t="shared" si="4"/>
        <v>0</v>
      </c>
      <c r="Q30" s="213"/>
      <c r="R30" s="208"/>
      <c r="S30" s="209"/>
      <c r="T30" s="408">
        <f t="shared" si="1"/>
        <v>0</v>
      </c>
      <c r="U30" s="466"/>
      <c r="V30" s="590"/>
      <c r="W30" s="467"/>
      <c r="X30" s="376">
        <f t="shared" si="2"/>
        <v>0</v>
      </c>
      <c r="Y30" s="1335"/>
      <c r="Z30" s="1335"/>
      <c r="AA30" s="1336"/>
      <c r="AB30" s="175"/>
    </row>
    <row r="31" spans="1:28" ht="30" customHeight="1" x14ac:dyDescent="0.15">
      <c r="A31" s="182">
        <f t="shared" si="3"/>
        <v>24</v>
      </c>
      <c r="B31" s="1334"/>
      <c r="C31" s="1334"/>
      <c r="D31" s="1334"/>
      <c r="E31" s="474"/>
      <c r="F31" s="474"/>
      <c r="G31" s="474"/>
      <c r="H31" s="178"/>
      <c r="I31" s="183"/>
      <c r="J31" s="180"/>
      <c r="K31" s="211"/>
      <c r="L31" s="208"/>
      <c r="M31" s="209"/>
      <c r="N31" s="377">
        <f t="shared" si="0"/>
        <v>0</v>
      </c>
      <c r="O31" s="212"/>
      <c r="P31" s="404">
        <f t="shared" si="4"/>
        <v>0</v>
      </c>
      <c r="Q31" s="213"/>
      <c r="R31" s="208"/>
      <c r="S31" s="209"/>
      <c r="T31" s="408">
        <f t="shared" si="1"/>
        <v>0</v>
      </c>
      <c r="U31" s="466"/>
      <c r="V31" s="590"/>
      <c r="W31" s="467"/>
      <c r="X31" s="376">
        <f t="shared" si="2"/>
        <v>0</v>
      </c>
      <c r="Y31" s="1335"/>
      <c r="Z31" s="1335"/>
      <c r="AA31" s="1336"/>
      <c r="AB31" s="175"/>
    </row>
    <row r="32" spans="1:28" ht="30" customHeight="1" x14ac:dyDescent="0.15">
      <c r="A32" s="182">
        <f t="shared" si="3"/>
        <v>25</v>
      </c>
      <c r="B32" s="1334"/>
      <c r="C32" s="1334"/>
      <c r="D32" s="1334"/>
      <c r="E32" s="474"/>
      <c r="F32" s="474"/>
      <c r="G32" s="474"/>
      <c r="H32" s="178"/>
      <c r="I32" s="183"/>
      <c r="J32" s="180"/>
      <c r="K32" s="211"/>
      <c r="L32" s="208"/>
      <c r="M32" s="209"/>
      <c r="N32" s="377">
        <f t="shared" si="0"/>
        <v>0</v>
      </c>
      <c r="O32" s="212"/>
      <c r="P32" s="404">
        <f t="shared" si="4"/>
        <v>0</v>
      </c>
      <c r="Q32" s="213"/>
      <c r="R32" s="208"/>
      <c r="S32" s="209"/>
      <c r="T32" s="408">
        <f t="shared" si="1"/>
        <v>0</v>
      </c>
      <c r="U32" s="466"/>
      <c r="V32" s="590"/>
      <c r="W32" s="467"/>
      <c r="X32" s="376">
        <f t="shared" si="2"/>
        <v>0</v>
      </c>
      <c r="Y32" s="1335"/>
      <c r="Z32" s="1335"/>
      <c r="AA32" s="1336"/>
      <c r="AB32" s="175"/>
    </row>
    <row r="33" spans="1:29" ht="30" customHeight="1" x14ac:dyDescent="0.15">
      <c r="A33" s="182">
        <f t="shared" si="3"/>
        <v>26</v>
      </c>
      <c r="B33" s="1334"/>
      <c r="C33" s="1334"/>
      <c r="D33" s="1334"/>
      <c r="E33" s="474"/>
      <c r="F33" s="474"/>
      <c r="G33" s="474"/>
      <c r="H33" s="178"/>
      <c r="I33" s="183"/>
      <c r="J33" s="180"/>
      <c r="K33" s="211"/>
      <c r="L33" s="208"/>
      <c r="M33" s="209"/>
      <c r="N33" s="377">
        <f t="shared" si="0"/>
        <v>0</v>
      </c>
      <c r="O33" s="212"/>
      <c r="P33" s="404">
        <f t="shared" si="4"/>
        <v>0</v>
      </c>
      <c r="Q33" s="213"/>
      <c r="R33" s="208"/>
      <c r="S33" s="209"/>
      <c r="T33" s="408">
        <f t="shared" si="1"/>
        <v>0</v>
      </c>
      <c r="U33" s="466"/>
      <c r="V33" s="590"/>
      <c r="W33" s="467"/>
      <c r="X33" s="376">
        <f t="shared" si="2"/>
        <v>0</v>
      </c>
      <c r="Y33" s="1335"/>
      <c r="Z33" s="1335"/>
      <c r="AA33" s="1336"/>
      <c r="AB33" s="175"/>
    </row>
    <row r="34" spans="1:29" ht="30" customHeight="1" x14ac:dyDescent="0.15">
      <c r="A34" s="182">
        <f t="shared" si="3"/>
        <v>27</v>
      </c>
      <c r="B34" s="1334"/>
      <c r="C34" s="1334"/>
      <c r="D34" s="1334"/>
      <c r="E34" s="474"/>
      <c r="F34" s="474"/>
      <c r="G34" s="474"/>
      <c r="H34" s="178"/>
      <c r="I34" s="183"/>
      <c r="J34" s="180"/>
      <c r="K34" s="211"/>
      <c r="L34" s="208"/>
      <c r="M34" s="209"/>
      <c r="N34" s="377">
        <f t="shared" si="0"/>
        <v>0</v>
      </c>
      <c r="O34" s="212"/>
      <c r="P34" s="404">
        <f t="shared" si="4"/>
        <v>0</v>
      </c>
      <c r="Q34" s="213"/>
      <c r="R34" s="208"/>
      <c r="S34" s="209"/>
      <c r="T34" s="408">
        <f t="shared" si="1"/>
        <v>0</v>
      </c>
      <c r="U34" s="466"/>
      <c r="V34" s="590"/>
      <c r="W34" s="467"/>
      <c r="X34" s="376">
        <f t="shared" si="2"/>
        <v>0</v>
      </c>
      <c r="Y34" s="1335"/>
      <c r="Z34" s="1335"/>
      <c r="AA34" s="1336"/>
      <c r="AB34" s="175"/>
    </row>
    <row r="35" spans="1:29" ht="30" customHeight="1" x14ac:dyDescent="0.15">
      <c r="A35" s="182">
        <f t="shared" si="3"/>
        <v>28</v>
      </c>
      <c r="B35" s="1334"/>
      <c r="C35" s="1334"/>
      <c r="D35" s="1334"/>
      <c r="E35" s="474"/>
      <c r="F35" s="474"/>
      <c r="G35" s="474"/>
      <c r="H35" s="178"/>
      <c r="I35" s="183"/>
      <c r="J35" s="180"/>
      <c r="K35" s="211"/>
      <c r="L35" s="208"/>
      <c r="M35" s="209"/>
      <c r="N35" s="377">
        <f t="shared" si="0"/>
        <v>0</v>
      </c>
      <c r="O35" s="212"/>
      <c r="P35" s="404">
        <f t="shared" si="4"/>
        <v>0</v>
      </c>
      <c r="Q35" s="213"/>
      <c r="R35" s="208"/>
      <c r="S35" s="209"/>
      <c r="T35" s="408">
        <f t="shared" si="1"/>
        <v>0</v>
      </c>
      <c r="U35" s="466"/>
      <c r="V35" s="590"/>
      <c r="W35" s="467"/>
      <c r="X35" s="376">
        <f t="shared" si="2"/>
        <v>0</v>
      </c>
      <c r="Y35" s="1335"/>
      <c r="Z35" s="1335"/>
      <c r="AA35" s="1336"/>
      <c r="AB35" s="175"/>
    </row>
    <row r="36" spans="1:29" ht="30" customHeight="1" x14ac:dyDescent="0.15">
      <c r="A36" s="182">
        <f t="shared" si="3"/>
        <v>29</v>
      </c>
      <c r="B36" s="1334"/>
      <c r="C36" s="1334"/>
      <c r="D36" s="1334"/>
      <c r="E36" s="474"/>
      <c r="F36" s="474"/>
      <c r="G36" s="474"/>
      <c r="H36" s="178"/>
      <c r="I36" s="183"/>
      <c r="J36" s="180"/>
      <c r="K36" s="211"/>
      <c r="L36" s="208"/>
      <c r="M36" s="209"/>
      <c r="N36" s="377">
        <f t="shared" si="0"/>
        <v>0</v>
      </c>
      <c r="O36" s="212"/>
      <c r="P36" s="404">
        <f t="shared" si="4"/>
        <v>0</v>
      </c>
      <c r="Q36" s="210"/>
      <c r="R36" s="209"/>
      <c r="S36" s="209"/>
      <c r="T36" s="408">
        <f t="shared" si="1"/>
        <v>0</v>
      </c>
      <c r="U36" s="466"/>
      <c r="V36" s="590"/>
      <c r="W36" s="467"/>
      <c r="X36" s="376">
        <f t="shared" si="2"/>
        <v>0</v>
      </c>
      <c r="Y36" s="1335"/>
      <c r="Z36" s="1335"/>
      <c r="AA36" s="1336"/>
      <c r="AB36" s="175"/>
    </row>
    <row r="37" spans="1:29" ht="30" customHeight="1" thickBot="1" x14ac:dyDescent="0.2">
      <c r="A37" s="187">
        <f>A36+1</f>
        <v>30</v>
      </c>
      <c r="B37" s="1319"/>
      <c r="C37" s="1319"/>
      <c r="D37" s="1319"/>
      <c r="E37" s="475"/>
      <c r="F37" s="475"/>
      <c r="G37" s="475"/>
      <c r="H37" s="178"/>
      <c r="I37" s="183"/>
      <c r="J37" s="188"/>
      <c r="K37" s="214"/>
      <c r="L37" s="215"/>
      <c r="M37" s="216"/>
      <c r="N37" s="378">
        <f t="shared" si="0"/>
        <v>0</v>
      </c>
      <c r="O37" s="217"/>
      <c r="P37" s="404">
        <f t="shared" si="4"/>
        <v>0</v>
      </c>
      <c r="Q37" s="218"/>
      <c r="R37" s="219"/>
      <c r="S37" s="220"/>
      <c r="T37" s="409">
        <f t="shared" si="1"/>
        <v>0</v>
      </c>
      <c r="U37" s="468"/>
      <c r="V37" s="591"/>
      <c r="W37" s="469"/>
      <c r="X37" s="379">
        <f t="shared" si="2"/>
        <v>0</v>
      </c>
      <c r="Y37" s="1320"/>
      <c r="Z37" s="1320"/>
      <c r="AA37" s="1321"/>
      <c r="AB37" s="175"/>
    </row>
    <row r="38" spans="1:29" ht="30" customHeight="1" thickBot="1" x14ac:dyDescent="0.2">
      <c r="A38" s="189"/>
      <c r="B38" s="1322" t="s">
        <v>225</v>
      </c>
      <c r="C38" s="1323"/>
      <c r="D38" s="1323"/>
      <c r="E38" s="1323"/>
      <c r="F38" s="1323"/>
      <c r="G38" s="1323"/>
      <c r="H38" s="1323"/>
      <c r="I38" s="1323"/>
      <c r="J38" s="1324"/>
      <c r="K38" s="380">
        <f t="shared" ref="K38:X38" si="5">SUM(K8:K37)</f>
        <v>0</v>
      </c>
      <c r="L38" s="381">
        <f t="shared" si="5"/>
        <v>0</v>
      </c>
      <c r="M38" s="381">
        <f t="shared" si="5"/>
        <v>0</v>
      </c>
      <c r="N38" s="382">
        <f t="shared" si="5"/>
        <v>0</v>
      </c>
      <c r="O38" s="383">
        <f t="shared" si="5"/>
        <v>0</v>
      </c>
      <c r="P38" s="405">
        <f t="shared" si="5"/>
        <v>0</v>
      </c>
      <c r="Q38" s="385">
        <f t="shared" si="5"/>
        <v>0</v>
      </c>
      <c r="R38" s="381">
        <f t="shared" si="5"/>
        <v>0</v>
      </c>
      <c r="S38" s="381">
        <f t="shared" si="5"/>
        <v>0</v>
      </c>
      <c r="T38" s="410">
        <f t="shared" si="5"/>
        <v>0</v>
      </c>
      <c r="U38" s="381">
        <f t="shared" si="5"/>
        <v>0</v>
      </c>
      <c r="V38" s="592">
        <f t="shared" si="5"/>
        <v>0</v>
      </c>
      <c r="W38" s="593">
        <f t="shared" ref="W38" si="6">SUM(W8:W37)</f>
        <v>0</v>
      </c>
      <c r="X38" s="411">
        <f t="shared" si="5"/>
        <v>0</v>
      </c>
      <c r="Y38" s="1325" t="s">
        <v>564</v>
      </c>
      <c r="Z38" s="1326"/>
      <c r="AA38" s="1327"/>
      <c r="AB38" s="175"/>
    </row>
    <row r="39" spans="1:29" s="118" customFormat="1" ht="19.899999999999999" customHeight="1" x14ac:dyDescent="0.2">
      <c r="A39" s="1328" t="s">
        <v>226</v>
      </c>
      <c r="B39" s="1329"/>
      <c r="C39" s="1329"/>
      <c r="D39" s="1329"/>
      <c r="E39" s="1329"/>
      <c r="F39" s="1329"/>
      <c r="G39" s="1329"/>
      <c r="H39" s="1329"/>
      <c r="I39" s="1329"/>
      <c r="J39" s="1329"/>
      <c r="K39" s="1329"/>
      <c r="L39" s="1329"/>
      <c r="M39" s="1329"/>
      <c r="N39" s="1329"/>
      <c r="O39" s="1329"/>
      <c r="P39" s="1329"/>
      <c r="Q39" s="1329"/>
      <c r="R39" s="1329"/>
      <c r="S39" s="1329"/>
      <c r="T39" s="1329"/>
      <c r="U39" s="476"/>
      <c r="V39" s="560"/>
      <c r="W39" s="190"/>
      <c r="X39" s="1330">
        <f>【様式５】計画書Ⅰ!Q29</f>
        <v>0</v>
      </c>
      <c r="Y39" s="1332" t="s">
        <v>565</v>
      </c>
      <c r="Z39" s="1333"/>
      <c r="AA39" s="1333"/>
      <c r="AB39" s="191"/>
    </row>
    <row r="40" spans="1:29" s="118" customFormat="1" ht="19.899999999999999" customHeight="1" thickBot="1" x14ac:dyDescent="0.25">
      <c r="A40" s="1311" t="s">
        <v>227</v>
      </c>
      <c r="B40" s="1311"/>
      <c r="C40" s="1311"/>
      <c r="D40" s="1311"/>
      <c r="E40" s="1311"/>
      <c r="F40" s="1311"/>
      <c r="G40" s="1311"/>
      <c r="H40" s="1311"/>
      <c r="I40" s="1311"/>
      <c r="J40" s="1311"/>
      <c r="K40" s="1311"/>
      <c r="L40" s="1311"/>
      <c r="M40" s="1311"/>
      <c r="N40" s="1311"/>
      <c r="O40" s="1311"/>
      <c r="P40" s="1311"/>
      <c r="Q40" s="1311"/>
      <c r="R40" s="1311"/>
      <c r="S40" s="1311"/>
      <c r="T40" s="1311"/>
      <c r="U40" s="477"/>
      <c r="V40" s="558"/>
      <c r="W40" s="192"/>
      <c r="X40" s="1331"/>
      <c r="Y40" s="1315"/>
      <c r="Z40" s="1316"/>
      <c r="AA40" s="1316"/>
      <c r="AB40" s="191"/>
    </row>
    <row r="41" spans="1:29" s="118" customFormat="1" ht="19.899999999999999" customHeight="1" x14ac:dyDescent="0.2">
      <c r="A41" s="1311" t="s">
        <v>228</v>
      </c>
      <c r="B41" s="1312"/>
      <c r="C41" s="1312"/>
      <c r="D41" s="1312"/>
      <c r="E41" s="1312"/>
      <c r="F41" s="1312"/>
      <c r="G41" s="1312"/>
      <c r="H41" s="1312"/>
      <c r="I41" s="1312"/>
      <c r="J41" s="1312"/>
      <c r="K41" s="1312"/>
      <c r="L41" s="1312"/>
      <c r="M41" s="1312"/>
      <c r="N41" s="1312"/>
      <c r="O41" s="1312"/>
      <c r="P41" s="1312"/>
      <c r="Q41" s="1312"/>
      <c r="R41" s="1312"/>
      <c r="S41" s="1312"/>
      <c r="T41" s="1312"/>
      <c r="U41" s="479"/>
      <c r="V41" s="479"/>
      <c r="W41" s="587"/>
      <c r="X41" s="1313">
        <f>X38+X39</f>
        <v>0</v>
      </c>
      <c r="Y41" s="1315" t="s">
        <v>566</v>
      </c>
      <c r="Z41" s="1316"/>
      <c r="AA41" s="1316"/>
      <c r="AB41" s="191"/>
    </row>
    <row r="42" spans="1:29" s="118" customFormat="1" ht="19.899999999999999" customHeight="1" thickBot="1" x14ac:dyDescent="0.25">
      <c r="A42" s="119" t="s">
        <v>229</v>
      </c>
      <c r="B42" s="1317" t="s">
        <v>417</v>
      </c>
      <c r="C42" s="1317"/>
      <c r="D42" s="1317"/>
      <c r="E42" s="1317"/>
      <c r="F42" s="1317"/>
      <c r="G42" s="1317"/>
      <c r="H42" s="1317"/>
      <c r="I42" s="1317"/>
      <c r="J42" s="1317"/>
      <c r="K42" s="1317"/>
      <c r="L42" s="1317"/>
      <c r="M42" s="1317"/>
      <c r="N42" s="1317"/>
      <c r="O42" s="1317"/>
      <c r="P42" s="1317"/>
      <c r="Q42" s="1317"/>
      <c r="R42" s="1317"/>
      <c r="S42" s="1317"/>
      <c r="T42" s="1317"/>
      <c r="U42" s="480"/>
      <c r="V42" s="559"/>
      <c r="W42" s="193"/>
      <c r="X42" s="1314"/>
      <c r="Y42" s="1315"/>
      <c r="Z42" s="1316"/>
      <c r="AA42" s="1316"/>
      <c r="AB42" s="191"/>
    </row>
    <row r="43" spans="1:29" s="120" customFormat="1" ht="19.899999999999999" customHeight="1" x14ac:dyDescent="0.15">
      <c r="A43" s="119" t="s">
        <v>230</v>
      </c>
      <c r="B43" s="1318" t="s">
        <v>231</v>
      </c>
      <c r="C43" s="1318"/>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row>
    <row r="44" spans="1:29" s="121" customFormat="1" ht="19.899999999999999" customHeight="1" x14ac:dyDescent="0.15">
      <c r="A44" s="119" t="s">
        <v>232</v>
      </c>
      <c r="B44" s="1309" t="s">
        <v>233</v>
      </c>
      <c r="C44" s="1309"/>
      <c r="D44" s="1309"/>
      <c r="E44" s="1309"/>
      <c r="F44" s="1309"/>
      <c r="G44" s="1309"/>
      <c r="H44" s="1309"/>
      <c r="I44" s="1309"/>
      <c r="J44" s="1309"/>
      <c r="K44" s="1309"/>
      <c r="L44" s="1309"/>
      <c r="M44" s="1309"/>
      <c r="N44" s="1309"/>
      <c r="O44" s="1309"/>
      <c r="P44" s="1309"/>
      <c r="Q44" s="1309"/>
      <c r="R44" s="1309"/>
      <c r="S44" s="1309"/>
      <c r="T44" s="1309"/>
      <c r="U44" s="478"/>
      <c r="V44" s="478"/>
      <c r="W44" s="557"/>
      <c r="X44" s="119"/>
      <c r="Y44" s="119"/>
      <c r="Z44" s="119"/>
      <c r="AA44" s="119"/>
      <c r="AB44" s="119"/>
    </row>
    <row r="45" spans="1:29" s="118" customFormat="1" ht="19.899999999999999" customHeight="1" x14ac:dyDescent="0.2">
      <c r="A45" s="119"/>
      <c r="B45" s="1309" t="s">
        <v>234</v>
      </c>
      <c r="C45" s="1309"/>
      <c r="D45" s="1309"/>
      <c r="E45" s="1309"/>
      <c r="F45" s="1309"/>
      <c r="G45" s="1309"/>
      <c r="H45" s="1309"/>
      <c r="I45" s="1309"/>
      <c r="J45" s="1309"/>
      <c r="K45" s="1309"/>
      <c r="L45" s="1309"/>
      <c r="M45" s="1309"/>
      <c r="N45" s="1309"/>
      <c r="O45" s="1309"/>
      <c r="P45" s="1309"/>
      <c r="Q45" s="1309"/>
      <c r="R45" s="1309"/>
      <c r="S45" s="1309"/>
      <c r="T45" s="1309"/>
      <c r="U45" s="478"/>
      <c r="V45" s="478"/>
      <c r="W45" s="557"/>
      <c r="X45" s="119"/>
      <c r="Y45" s="119"/>
      <c r="Z45" s="119"/>
      <c r="AA45" s="119"/>
      <c r="AB45" s="119"/>
      <c r="AC45" s="122"/>
    </row>
    <row r="46" spans="1:29" s="118" customFormat="1" ht="19.899999999999999" customHeight="1" x14ac:dyDescent="0.2">
      <c r="A46" s="119" t="s">
        <v>235</v>
      </c>
      <c r="B46" s="1310" t="s">
        <v>430</v>
      </c>
      <c r="C46" s="1310"/>
      <c r="D46" s="1310"/>
      <c r="E46" s="1310"/>
      <c r="F46" s="1310"/>
      <c r="G46" s="1310"/>
      <c r="H46" s="1310"/>
      <c r="I46" s="1310"/>
      <c r="J46" s="1310"/>
      <c r="K46" s="1310"/>
      <c r="L46" s="1310"/>
      <c r="M46" s="1310"/>
      <c r="N46" s="1310"/>
      <c r="O46" s="1310"/>
      <c r="P46" s="1310"/>
      <c r="Q46" s="1310"/>
      <c r="R46" s="1310"/>
      <c r="S46" s="1310"/>
      <c r="T46" s="1310"/>
      <c r="U46" s="1310"/>
      <c r="V46" s="1310"/>
      <c r="W46" s="1310"/>
      <c r="X46" s="1310"/>
      <c r="Y46" s="1310"/>
      <c r="Z46" s="1310"/>
      <c r="AA46" s="1310"/>
      <c r="AB46" s="1310"/>
    </row>
    <row r="47" spans="1:29" s="118" customFormat="1" ht="19.899999999999999" customHeight="1" x14ac:dyDescent="0.2">
      <c r="A47" s="119" t="s">
        <v>236</v>
      </c>
      <c r="B47" s="119" t="s">
        <v>418</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row>
    <row r="48" spans="1:29" s="118" customFormat="1" ht="19.899999999999999" customHeight="1" x14ac:dyDescent="0.2">
      <c r="A48" s="119" t="s">
        <v>289</v>
      </c>
      <c r="B48" s="119" t="s">
        <v>333</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row>
    <row r="49" spans="1:28" s="118" customFormat="1" ht="19.899999999999999" customHeight="1" x14ac:dyDescent="0.2">
      <c r="A49" s="119" t="s">
        <v>470</v>
      </c>
      <c r="B49" s="595" t="s">
        <v>472</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row>
    <row r="50" spans="1:28" ht="19.899999999999999" customHeight="1" x14ac:dyDescent="0.2">
      <c r="A50" s="118" t="s">
        <v>471</v>
      </c>
      <c r="B50" s="594" t="s">
        <v>562</v>
      </c>
      <c r="C50" s="194"/>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ht="12" customHeight="1" x14ac:dyDescent="0.15">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ht="12"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ht="12" customHeight="1" x14ac:dyDescent="0.1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ht="12" customHeight="1" x14ac:dyDescent="0.15">
      <c r="B54" s="125"/>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15">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row>
  </sheetData>
  <sheetProtection formatCells="0" insertColumns="0" insertRows="0" selectLockedCells="1"/>
  <mergeCells count="97">
    <mergeCell ref="X1:X3"/>
    <mergeCell ref="Y1:AA3"/>
    <mergeCell ref="A3:M3"/>
    <mergeCell ref="A5:A7"/>
    <mergeCell ref="B5:D7"/>
    <mergeCell ref="E5:E7"/>
    <mergeCell ref="F5:F7"/>
    <mergeCell ref="G5:G7"/>
    <mergeCell ref="H5:H7"/>
    <mergeCell ref="I5:I7"/>
    <mergeCell ref="J5:J7"/>
    <mergeCell ref="K5:P5"/>
    <mergeCell ref="Q5:T5"/>
    <mergeCell ref="U5:U7"/>
    <mergeCell ref="V5:V7"/>
    <mergeCell ref="Y5:AA7"/>
    <mergeCell ref="X5:X7"/>
    <mergeCell ref="B8:D8"/>
    <mergeCell ref="Y8:AA8"/>
    <mergeCell ref="B9:D9"/>
    <mergeCell ref="Y9:AA9"/>
    <mergeCell ref="K6:N6"/>
    <mergeCell ref="O6:O7"/>
    <mergeCell ref="P6:P7"/>
    <mergeCell ref="Q6:S6"/>
    <mergeCell ref="T6:T7"/>
    <mergeCell ref="W5:W7"/>
    <mergeCell ref="B10:D10"/>
    <mergeCell ref="Y10:AA10"/>
    <mergeCell ref="B11:D11"/>
    <mergeCell ref="Y11:AA11"/>
    <mergeCell ref="B12:D12"/>
    <mergeCell ref="Y12:AA12"/>
    <mergeCell ref="B13:D13"/>
    <mergeCell ref="Y13:AA13"/>
    <mergeCell ref="B14:D14"/>
    <mergeCell ref="Y14:AA14"/>
    <mergeCell ref="B15:D15"/>
    <mergeCell ref="Y15:AA15"/>
    <mergeCell ref="B16:D16"/>
    <mergeCell ref="Y16:AA16"/>
    <mergeCell ref="B17:D17"/>
    <mergeCell ref="Y17:AA17"/>
    <mergeCell ref="B18:D18"/>
    <mergeCell ref="Y18:AA18"/>
    <mergeCell ref="B19:D19"/>
    <mergeCell ref="Y19:AA19"/>
    <mergeCell ref="B20:D20"/>
    <mergeCell ref="Y20:AA20"/>
    <mergeCell ref="B21:D21"/>
    <mergeCell ref="Y21:AA21"/>
    <mergeCell ref="B22:D22"/>
    <mergeCell ref="Y22:AA22"/>
    <mergeCell ref="B23:D23"/>
    <mergeCell ref="Y23:AA23"/>
    <mergeCell ref="B24:D24"/>
    <mergeCell ref="Y24:AA24"/>
    <mergeCell ref="B25:D25"/>
    <mergeCell ref="Y25:AA25"/>
    <mergeCell ref="B26:D26"/>
    <mergeCell ref="Y26:AA26"/>
    <mergeCell ref="B27:D27"/>
    <mergeCell ref="Y27:AA27"/>
    <mergeCell ref="B28:D28"/>
    <mergeCell ref="Y28:AA28"/>
    <mergeCell ref="B29:D29"/>
    <mergeCell ref="Y29:AA29"/>
    <mergeCell ref="B30:D30"/>
    <mergeCell ref="Y30:AA30"/>
    <mergeCell ref="B31:D31"/>
    <mergeCell ref="Y31:AA31"/>
    <mergeCell ref="B32:D32"/>
    <mergeCell ref="Y32:AA32"/>
    <mergeCell ref="B33:D33"/>
    <mergeCell ref="Y33:AA33"/>
    <mergeCell ref="B34:D34"/>
    <mergeCell ref="Y34:AA34"/>
    <mergeCell ref="B35:D35"/>
    <mergeCell ref="Y35:AA35"/>
    <mergeCell ref="B36:D36"/>
    <mergeCell ref="Y36:AA36"/>
    <mergeCell ref="B37:D37"/>
    <mergeCell ref="Y37:AA37"/>
    <mergeCell ref="B38:J38"/>
    <mergeCell ref="Y38:AA38"/>
    <mergeCell ref="A39:T39"/>
    <mergeCell ref="X39:X40"/>
    <mergeCell ref="Y39:AA40"/>
    <mergeCell ref="A40:T40"/>
    <mergeCell ref="B45:T45"/>
    <mergeCell ref="B46:AB46"/>
    <mergeCell ref="A41:T41"/>
    <mergeCell ref="X41:X42"/>
    <mergeCell ref="Y41:AA42"/>
    <mergeCell ref="B42:T42"/>
    <mergeCell ref="B43:AB43"/>
    <mergeCell ref="B44:T44"/>
  </mergeCells>
  <phoneticPr fontId="5"/>
  <conditionalFormatting sqref="B8:V38 X8:AA37">
    <cfRule type="containsBlanks" dxfId="11" priority="3">
      <formula>LEN(TRIM(B8))=0</formula>
    </cfRule>
  </conditionalFormatting>
  <conditionalFormatting sqref="X38:AA38">
    <cfRule type="containsBlanks" dxfId="10" priority="2">
      <formula>LEN(TRIM(X38))=0</formula>
    </cfRule>
  </conditionalFormatting>
  <conditionalFormatting sqref="W8:W38">
    <cfRule type="containsBlanks" dxfId="9" priority="1">
      <formula>LEN(TRIM(W8))=0</formula>
    </cfRule>
  </conditionalFormatting>
  <dataValidations count="6">
    <dataValidation type="list" showErrorMessage="1" sqref="E8:E14 J8:J14">
      <formula1>"○,×"</formula1>
    </dataValidation>
    <dataValidation type="list" allowBlank="1" showInputMessage="1" showErrorMessage="1" sqref="WUY983040:WUY983059 IM65536:IM65555 SI65536:SI65555 ACE65536:ACE65555 AMA65536:AMA65555 AVW65536:AVW65555 BFS65536:BFS65555 BPO65536:BPO65555 BZK65536:BZK65555 CJG65536:CJG65555 CTC65536:CTC65555 DCY65536:DCY65555 DMU65536:DMU65555 DWQ65536:DWQ65555 EGM65536:EGM65555 EQI65536:EQI65555 FAE65536:FAE65555 FKA65536:FKA65555 FTW65536:FTW65555 GDS65536:GDS65555 GNO65536:GNO65555 GXK65536:GXK65555 HHG65536:HHG65555 HRC65536:HRC65555 IAY65536:IAY65555 IKU65536:IKU65555 IUQ65536:IUQ65555 JEM65536:JEM65555 JOI65536:JOI65555 JYE65536:JYE65555 KIA65536:KIA65555 KRW65536:KRW65555 LBS65536:LBS65555 LLO65536:LLO65555 LVK65536:LVK65555 MFG65536:MFG65555 MPC65536:MPC65555 MYY65536:MYY65555 NIU65536:NIU65555 NSQ65536:NSQ65555 OCM65536:OCM65555 OMI65536:OMI65555 OWE65536:OWE65555 PGA65536:PGA65555 PPW65536:PPW65555 PZS65536:PZS65555 QJO65536:QJO65555 QTK65536:QTK65555 RDG65536:RDG65555 RNC65536:RNC65555 RWY65536:RWY65555 SGU65536:SGU65555 SQQ65536:SQQ65555 TAM65536:TAM65555 TKI65536:TKI65555 TUE65536:TUE65555 UEA65536:UEA65555 UNW65536:UNW65555 UXS65536:UXS65555 VHO65536:VHO65555 VRK65536:VRK65555 WBG65536:WBG65555 WLC65536:WLC65555 WUY65536:WUY65555 IM131072:IM131091 SI131072:SI131091 ACE131072:ACE131091 AMA131072:AMA131091 AVW131072:AVW131091 BFS131072:BFS131091 BPO131072:BPO131091 BZK131072:BZK131091 CJG131072:CJG131091 CTC131072:CTC131091 DCY131072:DCY131091 DMU131072:DMU131091 DWQ131072:DWQ131091 EGM131072:EGM131091 EQI131072:EQI131091 FAE131072:FAE131091 FKA131072:FKA131091 FTW131072:FTW131091 GDS131072:GDS131091 GNO131072:GNO131091 GXK131072:GXK131091 HHG131072:HHG131091 HRC131072:HRC131091 IAY131072:IAY131091 IKU131072:IKU131091 IUQ131072:IUQ131091 JEM131072:JEM131091 JOI131072:JOI131091 JYE131072:JYE131091 KIA131072:KIA131091 KRW131072:KRW131091 LBS131072:LBS131091 LLO131072:LLO131091 LVK131072:LVK131091 MFG131072:MFG131091 MPC131072:MPC131091 MYY131072:MYY131091 NIU131072:NIU131091 NSQ131072:NSQ131091 OCM131072:OCM131091 OMI131072:OMI131091 OWE131072:OWE131091 PGA131072:PGA131091 PPW131072:PPW131091 PZS131072:PZS131091 QJO131072:QJO131091 QTK131072:QTK131091 RDG131072:RDG131091 RNC131072:RNC131091 RWY131072:RWY131091 SGU131072:SGU131091 SQQ131072:SQQ131091 TAM131072:TAM131091 TKI131072:TKI131091 TUE131072:TUE131091 UEA131072:UEA131091 UNW131072:UNW131091 UXS131072:UXS131091 VHO131072:VHO131091 VRK131072:VRK131091 WBG131072:WBG131091 WLC131072:WLC131091 WUY131072:WUY131091 IM196608:IM196627 SI196608:SI196627 ACE196608:ACE196627 AMA196608:AMA196627 AVW196608:AVW196627 BFS196608:BFS196627 BPO196608:BPO196627 BZK196608:BZK196627 CJG196608:CJG196627 CTC196608:CTC196627 DCY196608:DCY196627 DMU196608:DMU196627 DWQ196608:DWQ196627 EGM196608:EGM196627 EQI196608:EQI196627 FAE196608:FAE196627 FKA196608:FKA196627 FTW196608:FTW196627 GDS196608:GDS196627 GNO196608:GNO196627 GXK196608:GXK196627 HHG196608:HHG196627 HRC196608:HRC196627 IAY196608:IAY196627 IKU196608:IKU196627 IUQ196608:IUQ196627 JEM196608:JEM196627 JOI196608:JOI196627 JYE196608:JYE196627 KIA196608:KIA196627 KRW196608:KRW196627 LBS196608:LBS196627 LLO196608:LLO196627 LVK196608:LVK196627 MFG196608:MFG196627 MPC196608:MPC196627 MYY196608:MYY196627 NIU196608:NIU196627 NSQ196608:NSQ196627 OCM196608:OCM196627 OMI196608:OMI196627 OWE196608:OWE196627 PGA196608:PGA196627 PPW196608:PPW196627 PZS196608:PZS196627 QJO196608:QJO196627 QTK196608:QTK196627 RDG196608:RDG196627 RNC196608:RNC196627 RWY196608:RWY196627 SGU196608:SGU196627 SQQ196608:SQQ196627 TAM196608:TAM196627 TKI196608:TKI196627 TUE196608:TUE196627 UEA196608:UEA196627 UNW196608:UNW196627 UXS196608:UXS196627 VHO196608:VHO196627 VRK196608:VRK196627 WBG196608:WBG196627 WLC196608:WLC196627 WUY196608:WUY196627 IM262144:IM262163 SI262144:SI262163 ACE262144:ACE262163 AMA262144:AMA262163 AVW262144:AVW262163 BFS262144:BFS262163 BPO262144:BPO262163 BZK262144:BZK262163 CJG262144:CJG262163 CTC262144:CTC262163 DCY262144:DCY262163 DMU262144:DMU262163 DWQ262144:DWQ262163 EGM262144:EGM262163 EQI262144:EQI262163 FAE262144:FAE262163 FKA262144:FKA262163 FTW262144:FTW262163 GDS262144:GDS262163 GNO262144:GNO262163 GXK262144:GXK262163 HHG262144:HHG262163 HRC262144:HRC262163 IAY262144:IAY262163 IKU262144:IKU262163 IUQ262144:IUQ262163 JEM262144:JEM262163 JOI262144:JOI262163 JYE262144:JYE262163 KIA262144:KIA262163 KRW262144:KRW262163 LBS262144:LBS262163 LLO262144:LLO262163 LVK262144:LVK262163 MFG262144:MFG262163 MPC262144:MPC262163 MYY262144:MYY262163 NIU262144:NIU262163 NSQ262144:NSQ262163 OCM262144:OCM262163 OMI262144:OMI262163 OWE262144:OWE262163 PGA262144:PGA262163 PPW262144:PPW262163 PZS262144:PZS262163 QJO262144:QJO262163 QTK262144:QTK262163 RDG262144:RDG262163 RNC262144:RNC262163 RWY262144:RWY262163 SGU262144:SGU262163 SQQ262144:SQQ262163 TAM262144:TAM262163 TKI262144:TKI262163 TUE262144:TUE262163 UEA262144:UEA262163 UNW262144:UNW262163 UXS262144:UXS262163 VHO262144:VHO262163 VRK262144:VRK262163 WBG262144:WBG262163 WLC262144:WLC262163 WUY262144:WUY262163 IM327680:IM327699 SI327680:SI327699 ACE327680:ACE327699 AMA327680:AMA327699 AVW327680:AVW327699 BFS327680:BFS327699 BPO327680:BPO327699 BZK327680:BZK327699 CJG327680:CJG327699 CTC327680:CTC327699 DCY327680:DCY327699 DMU327680:DMU327699 DWQ327680:DWQ327699 EGM327680:EGM327699 EQI327680:EQI327699 FAE327680:FAE327699 FKA327680:FKA327699 FTW327680:FTW327699 GDS327680:GDS327699 GNO327680:GNO327699 GXK327680:GXK327699 HHG327680:HHG327699 HRC327680:HRC327699 IAY327680:IAY327699 IKU327680:IKU327699 IUQ327680:IUQ327699 JEM327680:JEM327699 JOI327680:JOI327699 JYE327680:JYE327699 KIA327680:KIA327699 KRW327680:KRW327699 LBS327680:LBS327699 LLO327680:LLO327699 LVK327680:LVK327699 MFG327680:MFG327699 MPC327680:MPC327699 MYY327680:MYY327699 NIU327680:NIU327699 NSQ327680:NSQ327699 OCM327680:OCM327699 OMI327680:OMI327699 OWE327680:OWE327699 PGA327680:PGA327699 PPW327680:PPW327699 PZS327680:PZS327699 QJO327680:QJO327699 QTK327680:QTK327699 RDG327680:RDG327699 RNC327680:RNC327699 RWY327680:RWY327699 SGU327680:SGU327699 SQQ327680:SQQ327699 TAM327680:TAM327699 TKI327680:TKI327699 TUE327680:TUE327699 UEA327680:UEA327699 UNW327680:UNW327699 UXS327680:UXS327699 VHO327680:VHO327699 VRK327680:VRK327699 WBG327680:WBG327699 WLC327680:WLC327699 WUY327680:WUY327699 IM393216:IM393235 SI393216:SI393235 ACE393216:ACE393235 AMA393216:AMA393235 AVW393216:AVW393235 BFS393216:BFS393235 BPO393216:BPO393235 BZK393216:BZK393235 CJG393216:CJG393235 CTC393216:CTC393235 DCY393216:DCY393235 DMU393216:DMU393235 DWQ393216:DWQ393235 EGM393216:EGM393235 EQI393216:EQI393235 FAE393216:FAE393235 FKA393216:FKA393235 FTW393216:FTW393235 GDS393216:GDS393235 GNO393216:GNO393235 GXK393216:GXK393235 HHG393216:HHG393235 HRC393216:HRC393235 IAY393216:IAY393235 IKU393216:IKU393235 IUQ393216:IUQ393235 JEM393216:JEM393235 JOI393216:JOI393235 JYE393216:JYE393235 KIA393216:KIA393235 KRW393216:KRW393235 LBS393216:LBS393235 LLO393216:LLO393235 LVK393216:LVK393235 MFG393216:MFG393235 MPC393216:MPC393235 MYY393216:MYY393235 NIU393216:NIU393235 NSQ393216:NSQ393235 OCM393216:OCM393235 OMI393216:OMI393235 OWE393216:OWE393235 PGA393216:PGA393235 PPW393216:PPW393235 PZS393216:PZS393235 QJO393216:QJO393235 QTK393216:QTK393235 RDG393216:RDG393235 RNC393216:RNC393235 RWY393216:RWY393235 SGU393216:SGU393235 SQQ393216:SQQ393235 TAM393216:TAM393235 TKI393216:TKI393235 TUE393216:TUE393235 UEA393216:UEA393235 UNW393216:UNW393235 UXS393216:UXS393235 VHO393216:VHO393235 VRK393216:VRK393235 WBG393216:WBG393235 WLC393216:WLC393235 WUY393216:WUY393235 IM458752:IM458771 SI458752:SI458771 ACE458752:ACE458771 AMA458752:AMA458771 AVW458752:AVW458771 BFS458752:BFS458771 BPO458752:BPO458771 BZK458752:BZK458771 CJG458752:CJG458771 CTC458752:CTC458771 DCY458752:DCY458771 DMU458752:DMU458771 DWQ458752:DWQ458771 EGM458752:EGM458771 EQI458752:EQI458771 FAE458752:FAE458771 FKA458752:FKA458771 FTW458752:FTW458771 GDS458752:GDS458771 GNO458752:GNO458771 GXK458752:GXK458771 HHG458752:HHG458771 HRC458752:HRC458771 IAY458752:IAY458771 IKU458752:IKU458771 IUQ458752:IUQ458771 JEM458752:JEM458771 JOI458752:JOI458771 JYE458752:JYE458771 KIA458752:KIA458771 KRW458752:KRW458771 LBS458752:LBS458771 LLO458752:LLO458771 LVK458752:LVK458771 MFG458752:MFG458771 MPC458752:MPC458771 MYY458752:MYY458771 NIU458752:NIU458771 NSQ458752:NSQ458771 OCM458752:OCM458771 OMI458752:OMI458771 OWE458752:OWE458771 PGA458752:PGA458771 PPW458752:PPW458771 PZS458752:PZS458771 QJO458752:QJO458771 QTK458752:QTK458771 RDG458752:RDG458771 RNC458752:RNC458771 RWY458752:RWY458771 SGU458752:SGU458771 SQQ458752:SQQ458771 TAM458752:TAM458771 TKI458752:TKI458771 TUE458752:TUE458771 UEA458752:UEA458771 UNW458752:UNW458771 UXS458752:UXS458771 VHO458752:VHO458771 VRK458752:VRK458771 WBG458752:WBG458771 WLC458752:WLC458771 WUY458752:WUY458771 IM524288:IM524307 SI524288:SI524307 ACE524288:ACE524307 AMA524288:AMA524307 AVW524288:AVW524307 BFS524288:BFS524307 BPO524288:BPO524307 BZK524288:BZK524307 CJG524288:CJG524307 CTC524288:CTC524307 DCY524288:DCY524307 DMU524288:DMU524307 DWQ524288:DWQ524307 EGM524288:EGM524307 EQI524288:EQI524307 FAE524288:FAE524307 FKA524288:FKA524307 FTW524288:FTW524307 GDS524288:GDS524307 GNO524288:GNO524307 GXK524288:GXK524307 HHG524288:HHG524307 HRC524288:HRC524307 IAY524288:IAY524307 IKU524288:IKU524307 IUQ524288:IUQ524307 JEM524288:JEM524307 JOI524288:JOI524307 JYE524288:JYE524307 KIA524288:KIA524307 KRW524288:KRW524307 LBS524288:LBS524307 LLO524288:LLO524307 LVK524288:LVK524307 MFG524288:MFG524307 MPC524288:MPC524307 MYY524288:MYY524307 NIU524288:NIU524307 NSQ524288:NSQ524307 OCM524288:OCM524307 OMI524288:OMI524307 OWE524288:OWE524307 PGA524288:PGA524307 PPW524288:PPW524307 PZS524288:PZS524307 QJO524288:QJO524307 QTK524288:QTK524307 RDG524288:RDG524307 RNC524288:RNC524307 RWY524288:RWY524307 SGU524288:SGU524307 SQQ524288:SQQ524307 TAM524288:TAM524307 TKI524288:TKI524307 TUE524288:TUE524307 UEA524288:UEA524307 UNW524288:UNW524307 UXS524288:UXS524307 VHO524288:VHO524307 VRK524288:VRK524307 WBG524288:WBG524307 WLC524288:WLC524307 WUY524288:WUY524307 IM589824:IM589843 SI589824:SI589843 ACE589824:ACE589843 AMA589824:AMA589843 AVW589824:AVW589843 BFS589824:BFS589843 BPO589824:BPO589843 BZK589824:BZK589843 CJG589824:CJG589843 CTC589824:CTC589843 DCY589824:DCY589843 DMU589824:DMU589843 DWQ589824:DWQ589843 EGM589824:EGM589843 EQI589824:EQI589843 FAE589824:FAE589843 FKA589824:FKA589843 FTW589824:FTW589843 GDS589824:GDS589843 GNO589824:GNO589843 GXK589824:GXK589843 HHG589824:HHG589843 HRC589824:HRC589843 IAY589824:IAY589843 IKU589824:IKU589843 IUQ589824:IUQ589843 JEM589824:JEM589843 JOI589824:JOI589843 JYE589824:JYE589843 KIA589824:KIA589843 KRW589824:KRW589843 LBS589824:LBS589843 LLO589824:LLO589843 LVK589824:LVK589843 MFG589824:MFG589843 MPC589824:MPC589843 MYY589824:MYY589843 NIU589824:NIU589843 NSQ589824:NSQ589843 OCM589824:OCM589843 OMI589824:OMI589843 OWE589824:OWE589843 PGA589824:PGA589843 PPW589824:PPW589843 PZS589824:PZS589843 QJO589824:QJO589843 QTK589824:QTK589843 RDG589824:RDG589843 RNC589824:RNC589843 RWY589824:RWY589843 SGU589824:SGU589843 SQQ589824:SQQ589843 TAM589824:TAM589843 TKI589824:TKI589843 TUE589824:TUE589843 UEA589824:UEA589843 UNW589824:UNW589843 UXS589824:UXS589843 VHO589824:VHO589843 VRK589824:VRK589843 WBG589824:WBG589843 WLC589824:WLC589843 WUY589824:WUY589843 IM655360:IM655379 SI655360:SI655379 ACE655360:ACE655379 AMA655360:AMA655379 AVW655360:AVW655379 BFS655360:BFS655379 BPO655360:BPO655379 BZK655360:BZK655379 CJG655360:CJG655379 CTC655360:CTC655379 DCY655360:DCY655379 DMU655360:DMU655379 DWQ655360:DWQ655379 EGM655360:EGM655379 EQI655360:EQI655379 FAE655360:FAE655379 FKA655360:FKA655379 FTW655360:FTW655379 GDS655360:GDS655379 GNO655360:GNO655379 GXK655360:GXK655379 HHG655360:HHG655379 HRC655360:HRC655379 IAY655360:IAY655379 IKU655360:IKU655379 IUQ655360:IUQ655379 JEM655360:JEM655379 JOI655360:JOI655379 JYE655360:JYE655379 KIA655360:KIA655379 KRW655360:KRW655379 LBS655360:LBS655379 LLO655360:LLO655379 LVK655360:LVK655379 MFG655360:MFG655379 MPC655360:MPC655379 MYY655360:MYY655379 NIU655360:NIU655379 NSQ655360:NSQ655379 OCM655360:OCM655379 OMI655360:OMI655379 OWE655360:OWE655379 PGA655360:PGA655379 PPW655360:PPW655379 PZS655360:PZS655379 QJO655360:QJO655379 QTK655360:QTK655379 RDG655360:RDG655379 RNC655360:RNC655379 RWY655360:RWY655379 SGU655360:SGU655379 SQQ655360:SQQ655379 TAM655360:TAM655379 TKI655360:TKI655379 TUE655360:TUE655379 UEA655360:UEA655379 UNW655360:UNW655379 UXS655360:UXS655379 VHO655360:VHO655379 VRK655360:VRK655379 WBG655360:WBG655379 WLC655360:WLC655379 WUY655360:WUY655379 IM720896:IM720915 SI720896:SI720915 ACE720896:ACE720915 AMA720896:AMA720915 AVW720896:AVW720915 BFS720896:BFS720915 BPO720896:BPO720915 BZK720896:BZK720915 CJG720896:CJG720915 CTC720896:CTC720915 DCY720896:DCY720915 DMU720896:DMU720915 DWQ720896:DWQ720915 EGM720896:EGM720915 EQI720896:EQI720915 FAE720896:FAE720915 FKA720896:FKA720915 FTW720896:FTW720915 GDS720896:GDS720915 GNO720896:GNO720915 GXK720896:GXK720915 HHG720896:HHG720915 HRC720896:HRC720915 IAY720896:IAY720915 IKU720896:IKU720915 IUQ720896:IUQ720915 JEM720896:JEM720915 JOI720896:JOI720915 JYE720896:JYE720915 KIA720896:KIA720915 KRW720896:KRW720915 LBS720896:LBS720915 LLO720896:LLO720915 LVK720896:LVK720915 MFG720896:MFG720915 MPC720896:MPC720915 MYY720896:MYY720915 NIU720896:NIU720915 NSQ720896:NSQ720915 OCM720896:OCM720915 OMI720896:OMI720915 OWE720896:OWE720915 PGA720896:PGA720915 PPW720896:PPW720915 PZS720896:PZS720915 QJO720896:QJO720915 QTK720896:QTK720915 RDG720896:RDG720915 RNC720896:RNC720915 RWY720896:RWY720915 SGU720896:SGU720915 SQQ720896:SQQ720915 TAM720896:TAM720915 TKI720896:TKI720915 TUE720896:TUE720915 UEA720896:UEA720915 UNW720896:UNW720915 UXS720896:UXS720915 VHO720896:VHO720915 VRK720896:VRK720915 WBG720896:WBG720915 WLC720896:WLC720915 WUY720896:WUY720915 IM786432:IM786451 SI786432:SI786451 ACE786432:ACE786451 AMA786432:AMA786451 AVW786432:AVW786451 BFS786432:BFS786451 BPO786432:BPO786451 BZK786432:BZK786451 CJG786432:CJG786451 CTC786432:CTC786451 DCY786432:DCY786451 DMU786432:DMU786451 DWQ786432:DWQ786451 EGM786432:EGM786451 EQI786432:EQI786451 FAE786432:FAE786451 FKA786432:FKA786451 FTW786432:FTW786451 GDS786432:GDS786451 GNO786432:GNO786451 GXK786432:GXK786451 HHG786432:HHG786451 HRC786432:HRC786451 IAY786432:IAY786451 IKU786432:IKU786451 IUQ786432:IUQ786451 JEM786432:JEM786451 JOI786432:JOI786451 JYE786432:JYE786451 KIA786432:KIA786451 KRW786432:KRW786451 LBS786432:LBS786451 LLO786432:LLO786451 LVK786432:LVK786451 MFG786432:MFG786451 MPC786432:MPC786451 MYY786432:MYY786451 NIU786432:NIU786451 NSQ786432:NSQ786451 OCM786432:OCM786451 OMI786432:OMI786451 OWE786432:OWE786451 PGA786432:PGA786451 PPW786432:PPW786451 PZS786432:PZS786451 QJO786432:QJO786451 QTK786432:QTK786451 RDG786432:RDG786451 RNC786432:RNC786451 RWY786432:RWY786451 SGU786432:SGU786451 SQQ786432:SQQ786451 TAM786432:TAM786451 TKI786432:TKI786451 TUE786432:TUE786451 UEA786432:UEA786451 UNW786432:UNW786451 UXS786432:UXS786451 VHO786432:VHO786451 VRK786432:VRK786451 WBG786432:WBG786451 WLC786432:WLC786451 WUY786432:WUY786451 IM851968:IM851987 SI851968:SI851987 ACE851968:ACE851987 AMA851968:AMA851987 AVW851968:AVW851987 BFS851968:BFS851987 BPO851968:BPO851987 BZK851968:BZK851987 CJG851968:CJG851987 CTC851968:CTC851987 DCY851968:DCY851987 DMU851968:DMU851987 DWQ851968:DWQ851987 EGM851968:EGM851987 EQI851968:EQI851987 FAE851968:FAE851987 FKA851968:FKA851987 FTW851968:FTW851987 GDS851968:GDS851987 GNO851968:GNO851987 GXK851968:GXK851987 HHG851968:HHG851987 HRC851968:HRC851987 IAY851968:IAY851987 IKU851968:IKU851987 IUQ851968:IUQ851987 JEM851968:JEM851987 JOI851968:JOI851987 JYE851968:JYE851987 KIA851968:KIA851987 KRW851968:KRW851987 LBS851968:LBS851987 LLO851968:LLO851987 LVK851968:LVK851987 MFG851968:MFG851987 MPC851968:MPC851987 MYY851968:MYY851987 NIU851968:NIU851987 NSQ851968:NSQ851987 OCM851968:OCM851987 OMI851968:OMI851987 OWE851968:OWE851987 PGA851968:PGA851987 PPW851968:PPW851987 PZS851968:PZS851987 QJO851968:QJO851987 QTK851968:QTK851987 RDG851968:RDG851987 RNC851968:RNC851987 RWY851968:RWY851987 SGU851968:SGU851987 SQQ851968:SQQ851987 TAM851968:TAM851987 TKI851968:TKI851987 TUE851968:TUE851987 UEA851968:UEA851987 UNW851968:UNW851987 UXS851968:UXS851987 VHO851968:VHO851987 VRK851968:VRK851987 WBG851968:WBG851987 WLC851968:WLC851987 WUY851968:WUY851987 IM917504:IM917523 SI917504:SI917523 ACE917504:ACE917523 AMA917504:AMA917523 AVW917504:AVW917523 BFS917504:BFS917523 BPO917504:BPO917523 BZK917504:BZK917523 CJG917504:CJG917523 CTC917504:CTC917523 DCY917504:DCY917523 DMU917504:DMU917523 DWQ917504:DWQ917523 EGM917504:EGM917523 EQI917504:EQI917523 FAE917504:FAE917523 FKA917504:FKA917523 FTW917504:FTW917523 GDS917504:GDS917523 GNO917504:GNO917523 GXK917504:GXK917523 HHG917504:HHG917523 HRC917504:HRC917523 IAY917504:IAY917523 IKU917504:IKU917523 IUQ917504:IUQ917523 JEM917504:JEM917523 JOI917504:JOI917523 JYE917504:JYE917523 KIA917504:KIA917523 KRW917504:KRW917523 LBS917504:LBS917523 LLO917504:LLO917523 LVK917504:LVK917523 MFG917504:MFG917523 MPC917504:MPC917523 MYY917504:MYY917523 NIU917504:NIU917523 NSQ917504:NSQ917523 OCM917504:OCM917523 OMI917504:OMI917523 OWE917504:OWE917523 PGA917504:PGA917523 PPW917504:PPW917523 PZS917504:PZS917523 QJO917504:QJO917523 QTK917504:QTK917523 RDG917504:RDG917523 RNC917504:RNC917523 RWY917504:RWY917523 SGU917504:SGU917523 SQQ917504:SQQ917523 TAM917504:TAM917523 TKI917504:TKI917523 TUE917504:TUE917523 UEA917504:UEA917523 UNW917504:UNW917523 UXS917504:UXS917523 VHO917504:VHO917523 VRK917504:VRK917523 WBG917504:WBG917523 WLC917504:WLC917523 WUY917504:WUY917523 IM983040:IM983059 SI983040:SI983059 ACE983040:ACE983059 AMA983040:AMA983059 AVW983040:AVW983059 BFS983040:BFS983059 BPO983040:BPO983059 BZK983040:BZK983059 CJG983040:CJG983059 CTC983040:CTC983059 DCY983040:DCY983059 DMU983040:DMU983059 DWQ983040:DWQ983059 EGM983040:EGM983059 EQI983040:EQI983059 FAE983040:FAE983059 FKA983040:FKA983059 FTW983040:FTW983059 GDS983040:GDS983059 GNO983040:GNO983059 GXK983040:GXK983059 HHG983040:HHG983059 HRC983040:HRC983059 IAY983040:IAY983059 IKU983040:IKU983059 IUQ983040:IUQ983059 JEM983040:JEM983059 JOI983040:JOI983059 JYE983040:JYE983059 KIA983040:KIA983059 KRW983040:KRW983059 LBS983040:LBS983059 LLO983040:LLO983059 LVK983040:LVK983059 MFG983040:MFG983059 MPC983040:MPC983059 MYY983040:MYY983059 NIU983040:NIU983059 NSQ983040:NSQ983059 OCM983040:OCM983059 OMI983040:OMI983059 OWE983040:OWE983059 PGA983040:PGA983059 PPW983040:PPW983059 PZS983040:PZS983059 QJO983040:QJO983059 QTK983040:QTK983059 RDG983040:RDG983059 RNC983040:RNC983059 RWY983040:RWY983059 SGU983040:SGU983059 SQQ983040:SQQ983059 TAM983040:TAM983059 TKI983040:TKI983059 TUE983040:TUE983059 UEA983040:UEA983059 UNW983040:UNW983059 UXS983040:UXS983059 VHO983040:VHO983059 VRK983040:VRK983059 WBG983040:WBG983059 WLC983040:WLC983059 IM8:IM42 SI8:SI42 ACE8:ACE42 AMA8:AMA42 AVW8:AVW42 BFS8:BFS42 BPO8:BPO42 BZK8:BZK42 CJG8:CJG42 CTC8:CTC42 DCY8:DCY42 DMU8:DMU42 DWQ8:DWQ42 EGM8:EGM42 EQI8:EQI42 FAE8:FAE42 FKA8:FKA42 FTW8:FTW42 GDS8:GDS42 GNO8:GNO42 GXK8:GXK42 HHG8:HHG42 HRC8:HRC42 IAY8:IAY42 IKU8:IKU42 IUQ8:IUQ42 JEM8:JEM42 JOI8:JOI42 JYE8:JYE42 KIA8:KIA42 KRW8:KRW42 LBS8:LBS42 LLO8:LLO42 LVK8:LVK42 MFG8:MFG42 MPC8:MPC42 MYY8:MYY42 NIU8:NIU42 NSQ8:NSQ42 OCM8:OCM42 OMI8:OMI42 OWE8:OWE42 PGA8:PGA42 PPW8:PPW42 PZS8:PZS42 QJO8:QJO42 QTK8:QTK42 RDG8:RDG42 RNC8:RNC42 RWY8:RWY42 SGU8:SGU42 SQQ8:SQQ42 TAM8:TAM42 TKI8:TKI42 TUE8:TUE42 UEA8:UEA42 UNW8:UNW42 UXS8:UXS42 VHO8:VHO42 VRK8:VRK42 WBG8:WBG42 WLC8:WLC42 WUY8:WUY42">
      <formula1>$B$53:$B$54</formula1>
    </dataValidation>
    <dataValidation type="list" showInputMessage="1" showErrorMessage="1" prompt="空白にする時は、「Delete」キーを押してください。" sqref="WUW983040:WUW983059 IK65536:IK65555 SG65536:SG65555 ACC65536:ACC65555 ALY65536:ALY65555 AVU65536:AVU65555 BFQ65536:BFQ65555 BPM65536:BPM65555 BZI65536:BZI65555 CJE65536:CJE65555 CTA65536:CTA65555 DCW65536:DCW65555 DMS65536:DMS65555 DWO65536:DWO65555 EGK65536:EGK65555 EQG65536:EQG65555 FAC65536:FAC65555 FJY65536:FJY65555 FTU65536:FTU65555 GDQ65536:GDQ65555 GNM65536:GNM65555 GXI65536:GXI65555 HHE65536:HHE65555 HRA65536:HRA65555 IAW65536:IAW65555 IKS65536:IKS65555 IUO65536:IUO65555 JEK65536:JEK65555 JOG65536:JOG65555 JYC65536:JYC65555 KHY65536:KHY65555 KRU65536:KRU65555 LBQ65536:LBQ65555 LLM65536:LLM65555 LVI65536:LVI65555 MFE65536:MFE65555 MPA65536:MPA65555 MYW65536:MYW65555 NIS65536:NIS65555 NSO65536:NSO65555 OCK65536:OCK65555 OMG65536:OMG65555 OWC65536:OWC65555 PFY65536:PFY65555 PPU65536:PPU65555 PZQ65536:PZQ65555 QJM65536:QJM65555 QTI65536:QTI65555 RDE65536:RDE65555 RNA65536:RNA65555 RWW65536:RWW65555 SGS65536:SGS65555 SQO65536:SQO65555 TAK65536:TAK65555 TKG65536:TKG65555 TUC65536:TUC65555 UDY65536:UDY65555 UNU65536:UNU65555 UXQ65536:UXQ65555 VHM65536:VHM65555 VRI65536:VRI65555 WBE65536:WBE65555 WLA65536:WLA65555 WUW65536:WUW65555 IK131072:IK131091 SG131072:SG131091 ACC131072:ACC131091 ALY131072:ALY131091 AVU131072:AVU131091 BFQ131072:BFQ131091 BPM131072:BPM131091 BZI131072:BZI131091 CJE131072:CJE131091 CTA131072:CTA131091 DCW131072:DCW131091 DMS131072:DMS131091 DWO131072:DWO131091 EGK131072:EGK131091 EQG131072:EQG131091 FAC131072:FAC131091 FJY131072:FJY131091 FTU131072:FTU131091 GDQ131072:GDQ131091 GNM131072:GNM131091 GXI131072:GXI131091 HHE131072:HHE131091 HRA131072:HRA131091 IAW131072:IAW131091 IKS131072:IKS131091 IUO131072:IUO131091 JEK131072:JEK131091 JOG131072:JOG131091 JYC131072:JYC131091 KHY131072:KHY131091 KRU131072:KRU131091 LBQ131072:LBQ131091 LLM131072:LLM131091 LVI131072:LVI131091 MFE131072:MFE131091 MPA131072:MPA131091 MYW131072:MYW131091 NIS131072:NIS131091 NSO131072:NSO131091 OCK131072:OCK131091 OMG131072:OMG131091 OWC131072:OWC131091 PFY131072:PFY131091 PPU131072:PPU131091 PZQ131072:PZQ131091 QJM131072:QJM131091 QTI131072:QTI131091 RDE131072:RDE131091 RNA131072:RNA131091 RWW131072:RWW131091 SGS131072:SGS131091 SQO131072:SQO131091 TAK131072:TAK131091 TKG131072:TKG131091 TUC131072:TUC131091 UDY131072:UDY131091 UNU131072:UNU131091 UXQ131072:UXQ131091 VHM131072:VHM131091 VRI131072:VRI131091 WBE131072:WBE131091 WLA131072:WLA131091 WUW131072:WUW131091 IK196608:IK196627 SG196608:SG196627 ACC196608:ACC196627 ALY196608:ALY196627 AVU196608:AVU196627 BFQ196608:BFQ196627 BPM196608:BPM196627 BZI196608:BZI196627 CJE196608:CJE196627 CTA196608:CTA196627 DCW196608:DCW196627 DMS196608:DMS196627 DWO196608:DWO196627 EGK196608:EGK196627 EQG196608:EQG196627 FAC196608:FAC196627 FJY196608:FJY196627 FTU196608:FTU196627 GDQ196608:GDQ196627 GNM196608:GNM196627 GXI196608:GXI196627 HHE196608:HHE196627 HRA196608:HRA196627 IAW196608:IAW196627 IKS196608:IKS196627 IUO196608:IUO196627 JEK196608:JEK196627 JOG196608:JOG196627 JYC196608:JYC196627 KHY196608:KHY196627 KRU196608:KRU196627 LBQ196608:LBQ196627 LLM196608:LLM196627 LVI196608:LVI196627 MFE196608:MFE196627 MPA196608:MPA196627 MYW196608:MYW196627 NIS196608:NIS196627 NSO196608:NSO196627 OCK196608:OCK196627 OMG196608:OMG196627 OWC196608:OWC196627 PFY196608:PFY196627 PPU196608:PPU196627 PZQ196608:PZQ196627 QJM196608:QJM196627 QTI196608:QTI196627 RDE196608:RDE196627 RNA196608:RNA196627 RWW196608:RWW196627 SGS196608:SGS196627 SQO196608:SQO196627 TAK196608:TAK196627 TKG196608:TKG196627 TUC196608:TUC196627 UDY196608:UDY196627 UNU196608:UNU196627 UXQ196608:UXQ196627 VHM196608:VHM196627 VRI196608:VRI196627 WBE196608:WBE196627 WLA196608:WLA196627 WUW196608:WUW196627 IK262144:IK262163 SG262144:SG262163 ACC262144:ACC262163 ALY262144:ALY262163 AVU262144:AVU262163 BFQ262144:BFQ262163 BPM262144:BPM262163 BZI262144:BZI262163 CJE262144:CJE262163 CTA262144:CTA262163 DCW262144:DCW262163 DMS262144:DMS262163 DWO262144:DWO262163 EGK262144:EGK262163 EQG262144:EQG262163 FAC262144:FAC262163 FJY262144:FJY262163 FTU262144:FTU262163 GDQ262144:GDQ262163 GNM262144:GNM262163 GXI262144:GXI262163 HHE262144:HHE262163 HRA262144:HRA262163 IAW262144:IAW262163 IKS262144:IKS262163 IUO262144:IUO262163 JEK262144:JEK262163 JOG262144:JOG262163 JYC262144:JYC262163 KHY262144:KHY262163 KRU262144:KRU262163 LBQ262144:LBQ262163 LLM262144:LLM262163 LVI262144:LVI262163 MFE262144:MFE262163 MPA262144:MPA262163 MYW262144:MYW262163 NIS262144:NIS262163 NSO262144:NSO262163 OCK262144:OCK262163 OMG262144:OMG262163 OWC262144:OWC262163 PFY262144:PFY262163 PPU262144:PPU262163 PZQ262144:PZQ262163 QJM262144:QJM262163 QTI262144:QTI262163 RDE262144:RDE262163 RNA262144:RNA262163 RWW262144:RWW262163 SGS262144:SGS262163 SQO262144:SQO262163 TAK262144:TAK262163 TKG262144:TKG262163 TUC262144:TUC262163 UDY262144:UDY262163 UNU262144:UNU262163 UXQ262144:UXQ262163 VHM262144:VHM262163 VRI262144:VRI262163 WBE262144:WBE262163 WLA262144:WLA262163 WUW262144:WUW262163 IK327680:IK327699 SG327680:SG327699 ACC327680:ACC327699 ALY327680:ALY327699 AVU327680:AVU327699 BFQ327680:BFQ327699 BPM327680:BPM327699 BZI327680:BZI327699 CJE327680:CJE327699 CTA327680:CTA327699 DCW327680:DCW327699 DMS327680:DMS327699 DWO327680:DWO327699 EGK327680:EGK327699 EQG327680:EQG327699 FAC327680:FAC327699 FJY327680:FJY327699 FTU327680:FTU327699 GDQ327680:GDQ327699 GNM327680:GNM327699 GXI327680:GXI327699 HHE327680:HHE327699 HRA327680:HRA327699 IAW327680:IAW327699 IKS327680:IKS327699 IUO327680:IUO327699 JEK327680:JEK327699 JOG327680:JOG327699 JYC327680:JYC327699 KHY327680:KHY327699 KRU327680:KRU327699 LBQ327680:LBQ327699 LLM327680:LLM327699 LVI327680:LVI327699 MFE327680:MFE327699 MPA327680:MPA327699 MYW327680:MYW327699 NIS327680:NIS327699 NSO327680:NSO327699 OCK327680:OCK327699 OMG327680:OMG327699 OWC327680:OWC327699 PFY327680:PFY327699 PPU327680:PPU327699 PZQ327680:PZQ327699 QJM327680:QJM327699 QTI327680:QTI327699 RDE327680:RDE327699 RNA327680:RNA327699 RWW327680:RWW327699 SGS327680:SGS327699 SQO327680:SQO327699 TAK327680:TAK327699 TKG327680:TKG327699 TUC327680:TUC327699 UDY327680:UDY327699 UNU327680:UNU327699 UXQ327680:UXQ327699 VHM327680:VHM327699 VRI327680:VRI327699 WBE327680:WBE327699 WLA327680:WLA327699 WUW327680:WUW327699 IK393216:IK393235 SG393216:SG393235 ACC393216:ACC393235 ALY393216:ALY393235 AVU393216:AVU393235 BFQ393216:BFQ393235 BPM393216:BPM393235 BZI393216:BZI393235 CJE393216:CJE393235 CTA393216:CTA393235 DCW393216:DCW393235 DMS393216:DMS393235 DWO393216:DWO393235 EGK393216:EGK393235 EQG393216:EQG393235 FAC393216:FAC393235 FJY393216:FJY393235 FTU393216:FTU393235 GDQ393216:GDQ393235 GNM393216:GNM393235 GXI393216:GXI393235 HHE393216:HHE393235 HRA393216:HRA393235 IAW393216:IAW393235 IKS393216:IKS393235 IUO393216:IUO393235 JEK393216:JEK393235 JOG393216:JOG393235 JYC393216:JYC393235 KHY393216:KHY393235 KRU393216:KRU393235 LBQ393216:LBQ393235 LLM393216:LLM393235 LVI393216:LVI393235 MFE393216:MFE393235 MPA393216:MPA393235 MYW393216:MYW393235 NIS393216:NIS393235 NSO393216:NSO393235 OCK393216:OCK393235 OMG393216:OMG393235 OWC393216:OWC393235 PFY393216:PFY393235 PPU393216:PPU393235 PZQ393216:PZQ393235 QJM393216:QJM393235 QTI393216:QTI393235 RDE393216:RDE393235 RNA393216:RNA393235 RWW393216:RWW393235 SGS393216:SGS393235 SQO393216:SQO393235 TAK393216:TAK393235 TKG393216:TKG393235 TUC393216:TUC393235 UDY393216:UDY393235 UNU393216:UNU393235 UXQ393216:UXQ393235 VHM393216:VHM393235 VRI393216:VRI393235 WBE393216:WBE393235 WLA393216:WLA393235 WUW393216:WUW393235 IK458752:IK458771 SG458752:SG458771 ACC458752:ACC458771 ALY458752:ALY458771 AVU458752:AVU458771 BFQ458752:BFQ458771 BPM458752:BPM458771 BZI458752:BZI458771 CJE458752:CJE458771 CTA458752:CTA458771 DCW458752:DCW458771 DMS458752:DMS458771 DWO458752:DWO458771 EGK458752:EGK458771 EQG458752:EQG458771 FAC458752:FAC458771 FJY458752:FJY458771 FTU458752:FTU458771 GDQ458752:GDQ458771 GNM458752:GNM458771 GXI458752:GXI458771 HHE458752:HHE458771 HRA458752:HRA458771 IAW458752:IAW458771 IKS458752:IKS458771 IUO458752:IUO458771 JEK458752:JEK458771 JOG458752:JOG458771 JYC458752:JYC458771 KHY458752:KHY458771 KRU458752:KRU458771 LBQ458752:LBQ458771 LLM458752:LLM458771 LVI458752:LVI458771 MFE458752:MFE458771 MPA458752:MPA458771 MYW458752:MYW458771 NIS458752:NIS458771 NSO458752:NSO458771 OCK458752:OCK458771 OMG458752:OMG458771 OWC458752:OWC458771 PFY458752:PFY458771 PPU458752:PPU458771 PZQ458752:PZQ458771 QJM458752:QJM458771 QTI458752:QTI458771 RDE458752:RDE458771 RNA458752:RNA458771 RWW458752:RWW458771 SGS458752:SGS458771 SQO458752:SQO458771 TAK458752:TAK458771 TKG458752:TKG458771 TUC458752:TUC458771 UDY458752:UDY458771 UNU458752:UNU458771 UXQ458752:UXQ458771 VHM458752:VHM458771 VRI458752:VRI458771 WBE458752:WBE458771 WLA458752:WLA458771 WUW458752:WUW458771 IK524288:IK524307 SG524288:SG524307 ACC524288:ACC524307 ALY524288:ALY524307 AVU524288:AVU524307 BFQ524288:BFQ524307 BPM524288:BPM524307 BZI524288:BZI524307 CJE524288:CJE524307 CTA524288:CTA524307 DCW524288:DCW524307 DMS524288:DMS524307 DWO524288:DWO524307 EGK524288:EGK524307 EQG524288:EQG524307 FAC524288:FAC524307 FJY524288:FJY524307 FTU524288:FTU524307 GDQ524288:GDQ524307 GNM524288:GNM524307 GXI524288:GXI524307 HHE524288:HHE524307 HRA524288:HRA524307 IAW524288:IAW524307 IKS524288:IKS524307 IUO524288:IUO524307 JEK524288:JEK524307 JOG524288:JOG524307 JYC524288:JYC524307 KHY524288:KHY524307 KRU524288:KRU524307 LBQ524288:LBQ524307 LLM524288:LLM524307 LVI524288:LVI524307 MFE524288:MFE524307 MPA524288:MPA524307 MYW524288:MYW524307 NIS524288:NIS524307 NSO524288:NSO524307 OCK524288:OCK524307 OMG524288:OMG524307 OWC524288:OWC524307 PFY524288:PFY524307 PPU524288:PPU524307 PZQ524288:PZQ524307 QJM524288:QJM524307 QTI524288:QTI524307 RDE524288:RDE524307 RNA524288:RNA524307 RWW524288:RWW524307 SGS524288:SGS524307 SQO524288:SQO524307 TAK524288:TAK524307 TKG524288:TKG524307 TUC524288:TUC524307 UDY524288:UDY524307 UNU524288:UNU524307 UXQ524288:UXQ524307 VHM524288:VHM524307 VRI524288:VRI524307 WBE524288:WBE524307 WLA524288:WLA524307 WUW524288:WUW524307 IK589824:IK589843 SG589824:SG589843 ACC589824:ACC589843 ALY589824:ALY589843 AVU589824:AVU589843 BFQ589824:BFQ589843 BPM589824:BPM589843 BZI589824:BZI589843 CJE589824:CJE589843 CTA589824:CTA589843 DCW589824:DCW589843 DMS589824:DMS589843 DWO589824:DWO589843 EGK589824:EGK589843 EQG589824:EQG589843 FAC589824:FAC589843 FJY589824:FJY589843 FTU589824:FTU589843 GDQ589824:GDQ589843 GNM589824:GNM589843 GXI589824:GXI589843 HHE589824:HHE589843 HRA589824:HRA589843 IAW589824:IAW589843 IKS589824:IKS589843 IUO589824:IUO589843 JEK589824:JEK589843 JOG589824:JOG589843 JYC589824:JYC589843 KHY589824:KHY589843 KRU589824:KRU589843 LBQ589824:LBQ589843 LLM589824:LLM589843 LVI589824:LVI589843 MFE589824:MFE589843 MPA589824:MPA589843 MYW589824:MYW589843 NIS589824:NIS589843 NSO589824:NSO589843 OCK589824:OCK589843 OMG589824:OMG589843 OWC589824:OWC589843 PFY589824:PFY589843 PPU589824:PPU589843 PZQ589824:PZQ589843 QJM589824:QJM589843 QTI589824:QTI589843 RDE589824:RDE589843 RNA589824:RNA589843 RWW589824:RWW589843 SGS589824:SGS589843 SQO589824:SQO589843 TAK589824:TAK589843 TKG589824:TKG589843 TUC589824:TUC589843 UDY589824:UDY589843 UNU589824:UNU589843 UXQ589824:UXQ589843 VHM589824:VHM589843 VRI589824:VRI589843 WBE589824:WBE589843 WLA589824:WLA589843 WUW589824:WUW589843 IK655360:IK655379 SG655360:SG655379 ACC655360:ACC655379 ALY655360:ALY655379 AVU655360:AVU655379 BFQ655360:BFQ655379 BPM655360:BPM655379 BZI655360:BZI655379 CJE655360:CJE655379 CTA655360:CTA655379 DCW655360:DCW655379 DMS655360:DMS655379 DWO655360:DWO655379 EGK655360:EGK655379 EQG655360:EQG655379 FAC655360:FAC655379 FJY655360:FJY655379 FTU655360:FTU655379 GDQ655360:GDQ655379 GNM655360:GNM655379 GXI655360:GXI655379 HHE655360:HHE655379 HRA655360:HRA655379 IAW655360:IAW655379 IKS655360:IKS655379 IUO655360:IUO655379 JEK655360:JEK655379 JOG655360:JOG655379 JYC655360:JYC655379 KHY655360:KHY655379 KRU655360:KRU655379 LBQ655360:LBQ655379 LLM655360:LLM655379 LVI655360:LVI655379 MFE655360:MFE655379 MPA655360:MPA655379 MYW655360:MYW655379 NIS655360:NIS655379 NSO655360:NSO655379 OCK655360:OCK655379 OMG655360:OMG655379 OWC655360:OWC655379 PFY655360:PFY655379 PPU655360:PPU655379 PZQ655360:PZQ655379 QJM655360:QJM655379 QTI655360:QTI655379 RDE655360:RDE655379 RNA655360:RNA655379 RWW655360:RWW655379 SGS655360:SGS655379 SQO655360:SQO655379 TAK655360:TAK655379 TKG655360:TKG655379 TUC655360:TUC655379 UDY655360:UDY655379 UNU655360:UNU655379 UXQ655360:UXQ655379 VHM655360:VHM655379 VRI655360:VRI655379 WBE655360:WBE655379 WLA655360:WLA655379 WUW655360:WUW655379 IK720896:IK720915 SG720896:SG720915 ACC720896:ACC720915 ALY720896:ALY720915 AVU720896:AVU720915 BFQ720896:BFQ720915 BPM720896:BPM720915 BZI720896:BZI720915 CJE720896:CJE720915 CTA720896:CTA720915 DCW720896:DCW720915 DMS720896:DMS720915 DWO720896:DWO720915 EGK720896:EGK720915 EQG720896:EQG720915 FAC720896:FAC720915 FJY720896:FJY720915 FTU720896:FTU720915 GDQ720896:GDQ720915 GNM720896:GNM720915 GXI720896:GXI720915 HHE720896:HHE720915 HRA720896:HRA720915 IAW720896:IAW720915 IKS720896:IKS720915 IUO720896:IUO720915 JEK720896:JEK720915 JOG720896:JOG720915 JYC720896:JYC720915 KHY720896:KHY720915 KRU720896:KRU720915 LBQ720896:LBQ720915 LLM720896:LLM720915 LVI720896:LVI720915 MFE720896:MFE720915 MPA720896:MPA720915 MYW720896:MYW720915 NIS720896:NIS720915 NSO720896:NSO720915 OCK720896:OCK720915 OMG720896:OMG720915 OWC720896:OWC720915 PFY720896:PFY720915 PPU720896:PPU720915 PZQ720896:PZQ720915 QJM720896:QJM720915 QTI720896:QTI720915 RDE720896:RDE720915 RNA720896:RNA720915 RWW720896:RWW720915 SGS720896:SGS720915 SQO720896:SQO720915 TAK720896:TAK720915 TKG720896:TKG720915 TUC720896:TUC720915 UDY720896:UDY720915 UNU720896:UNU720915 UXQ720896:UXQ720915 VHM720896:VHM720915 VRI720896:VRI720915 WBE720896:WBE720915 WLA720896:WLA720915 WUW720896:WUW720915 IK786432:IK786451 SG786432:SG786451 ACC786432:ACC786451 ALY786432:ALY786451 AVU786432:AVU786451 BFQ786432:BFQ786451 BPM786432:BPM786451 BZI786432:BZI786451 CJE786432:CJE786451 CTA786432:CTA786451 DCW786432:DCW786451 DMS786432:DMS786451 DWO786432:DWO786451 EGK786432:EGK786451 EQG786432:EQG786451 FAC786432:FAC786451 FJY786432:FJY786451 FTU786432:FTU786451 GDQ786432:GDQ786451 GNM786432:GNM786451 GXI786432:GXI786451 HHE786432:HHE786451 HRA786432:HRA786451 IAW786432:IAW786451 IKS786432:IKS786451 IUO786432:IUO786451 JEK786432:JEK786451 JOG786432:JOG786451 JYC786432:JYC786451 KHY786432:KHY786451 KRU786432:KRU786451 LBQ786432:LBQ786451 LLM786432:LLM786451 LVI786432:LVI786451 MFE786432:MFE786451 MPA786432:MPA786451 MYW786432:MYW786451 NIS786432:NIS786451 NSO786432:NSO786451 OCK786432:OCK786451 OMG786432:OMG786451 OWC786432:OWC786451 PFY786432:PFY786451 PPU786432:PPU786451 PZQ786432:PZQ786451 QJM786432:QJM786451 QTI786432:QTI786451 RDE786432:RDE786451 RNA786432:RNA786451 RWW786432:RWW786451 SGS786432:SGS786451 SQO786432:SQO786451 TAK786432:TAK786451 TKG786432:TKG786451 TUC786432:TUC786451 UDY786432:UDY786451 UNU786432:UNU786451 UXQ786432:UXQ786451 VHM786432:VHM786451 VRI786432:VRI786451 WBE786432:WBE786451 WLA786432:WLA786451 WUW786432:WUW786451 IK851968:IK851987 SG851968:SG851987 ACC851968:ACC851987 ALY851968:ALY851987 AVU851968:AVU851987 BFQ851968:BFQ851987 BPM851968:BPM851987 BZI851968:BZI851987 CJE851968:CJE851987 CTA851968:CTA851987 DCW851968:DCW851987 DMS851968:DMS851987 DWO851968:DWO851987 EGK851968:EGK851987 EQG851968:EQG851987 FAC851968:FAC851987 FJY851968:FJY851987 FTU851968:FTU851987 GDQ851968:GDQ851987 GNM851968:GNM851987 GXI851968:GXI851987 HHE851968:HHE851987 HRA851968:HRA851987 IAW851968:IAW851987 IKS851968:IKS851987 IUO851968:IUO851987 JEK851968:JEK851987 JOG851968:JOG851987 JYC851968:JYC851987 KHY851968:KHY851987 KRU851968:KRU851987 LBQ851968:LBQ851987 LLM851968:LLM851987 LVI851968:LVI851987 MFE851968:MFE851987 MPA851968:MPA851987 MYW851968:MYW851987 NIS851968:NIS851987 NSO851968:NSO851987 OCK851968:OCK851987 OMG851968:OMG851987 OWC851968:OWC851987 PFY851968:PFY851987 PPU851968:PPU851987 PZQ851968:PZQ851987 QJM851968:QJM851987 QTI851968:QTI851987 RDE851968:RDE851987 RNA851968:RNA851987 RWW851968:RWW851987 SGS851968:SGS851987 SQO851968:SQO851987 TAK851968:TAK851987 TKG851968:TKG851987 TUC851968:TUC851987 UDY851968:UDY851987 UNU851968:UNU851987 UXQ851968:UXQ851987 VHM851968:VHM851987 VRI851968:VRI851987 WBE851968:WBE851987 WLA851968:WLA851987 WUW851968:WUW851987 IK917504:IK917523 SG917504:SG917523 ACC917504:ACC917523 ALY917504:ALY917523 AVU917504:AVU917523 BFQ917504:BFQ917523 BPM917504:BPM917523 BZI917504:BZI917523 CJE917504:CJE917523 CTA917504:CTA917523 DCW917504:DCW917523 DMS917504:DMS917523 DWO917504:DWO917523 EGK917504:EGK917523 EQG917504:EQG917523 FAC917504:FAC917523 FJY917504:FJY917523 FTU917504:FTU917523 GDQ917504:GDQ917523 GNM917504:GNM917523 GXI917504:GXI917523 HHE917504:HHE917523 HRA917504:HRA917523 IAW917504:IAW917523 IKS917504:IKS917523 IUO917504:IUO917523 JEK917504:JEK917523 JOG917504:JOG917523 JYC917504:JYC917523 KHY917504:KHY917523 KRU917504:KRU917523 LBQ917504:LBQ917523 LLM917504:LLM917523 LVI917504:LVI917523 MFE917504:MFE917523 MPA917504:MPA917523 MYW917504:MYW917523 NIS917504:NIS917523 NSO917504:NSO917523 OCK917504:OCK917523 OMG917504:OMG917523 OWC917504:OWC917523 PFY917504:PFY917523 PPU917504:PPU917523 PZQ917504:PZQ917523 QJM917504:QJM917523 QTI917504:QTI917523 RDE917504:RDE917523 RNA917504:RNA917523 RWW917504:RWW917523 SGS917504:SGS917523 SQO917504:SQO917523 TAK917504:TAK917523 TKG917504:TKG917523 TUC917504:TUC917523 UDY917504:UDY917523 UNU917504:UNU917523 UXQ917504:UXQ917523 VHM917504:VHM917523 VRI917504:VRI917523 WBE917504:WBE917523 WLA917504:WLA917523 WUW917504:WUW917523 IK983040:IK983059 SG983040:SG983059 ACC983040:ACC983059 ALY983040:ALY983059 AVU983040:AVU983059 BFQ983040:BFQ983059 BPM983040:BPM983059 BZI983040:BZI983059 CJE983040:CJE983059 CTA983040:CTA983059 DCW983040:DCW983059 DMS983040:DMS983059 DWO983040:DWO983059 EGK983040:EGK983059 EQG983040:EQG983059 FAC983040:FAC983059 FJY983040:FJY983059 FTU983040:FTU983059 GDQ983040:GDQ983059 GNM983040:GNM983059 GXI983040:GXI983059 HHE983040:HHE983059 HRA983040:HRA983059 IAW983040:IAW983059 IKS983040:IKS983059 IUO983040:IUO983059 JEK983040:JEK983059 JOG983040:JOG983059 JYC983040:JYC983059 KHY983040:KHY983059 KRU983040:KRU983059 LBQ983040:LBQ983059 LLM983040:LLM983059 LVI983040:LVI983059 MFE983040:MFE983059 MPA983040:MPA983059 MYW983040:MYW983059 NIS983040:NIS983059 NSO983040:NSO983059 OCK983040:OCK983059 OMG983040:OMG983059 OWC983040:OWC983059 PFY983040:PFY983059 PPU983040:PPU983059 PZQ983040:PZQ983059 QJM983040:QJM983059 QTI983040:QTI983059 RDE983040:RDE983059 RNA983040:RNA983059 RWW983040:RWW983059 SGS983040:SGS983059 SQO983040:SQO983059 TAK983040:TAK983059 TKG983040:TKG983059 TUC983040:TUC983059 UDY983040:UDY983059 UNU983040:UNU983059 UXQ983040:UXQ983059 VHM983040:VHM983059 VRI983040:VRI983059 WBE983040:WBE983059 WLA983040:WLA983059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formula1>",×"</formula1>
    </dataValidation>
    <dataValidation type="list" allowBlank="1" showInputMessage="1" showErrorMessage="1" sqref="WUU983040:WUU983059 H65537:H65556 II65536:II65555 SE65536:SE65555 ACA65536:ACA65555 ALW65536:ALW65555 AVS65536:AVS65555 BFO65536:BFO65555 BPK65536:BPK65555 BZG65536:BZG65555 CJC65536:CJC65555 CSY65536:CSY65555 DCU65536:DCU65555 DMQ65536:DMQ65555 DWM65536:DWM65555 EGI65536:EGI65555 EQE65536:EQE65555 FAA65536:FAA65555 FJW65536:FJW65555 FTS65536:FTS65555 GDO65536:GDO65555 GNK65536:GNK65555 GXG65536:GXG65555 HHC65536:HHC65555 HQY65536:HQY65555 IAU65536:IAU65555 IKQ65536:IKQ65555 IUM65536:IUM65555 JEI65536:JEI65555 JOE65536:JOE65555 JYA65536:JYA65555 KHW65536:KHW65555 KRS65536:KRS65555 LBO65536:LBO65555 LLK65536:LLK65555 LVG65536:LVG65555 MFC65536:MFC65555 MOY65536:MOY65555 MYU65536:MYU65555 NIQ65536:NIQ65555 NSM65536:NSM65555 OCI65536:OCI65555 OME65536:OME65555 OWA65536:OWA65555 PFW65536:PFW65555 PPS65536:PPS65555 PZO65536:PZO65555 QJK65536:QJK65555 QTG65536:QTG65555 RDC65536:RDC65555 RMY65536:RMY65555 RWU65536:RWU65555 SGQ65536:SGQ65555 SQM65536:SQM65555 TAI65536:TAI65555 TKE65536:TKE65555 TUA65536:TUA65555 UDW65536:UDW65555 UNS65536:UNS65555 UXO65536:UXO65555 VHK65536:VHK65555 VRG65536:VRG65555 WBC65536:WBC65555 WKY65536:WKY65555 WUU65536:WUU65555 H131073:H131092 II131072:II131091 SE131072:SE131091 ACA131072:ACA131091 ALW131072:ALW131091 AVS131072:AVS131091 BFO131072:BFO131091 BPK131072:BPK131091 BZG131072:BZG131091 CJC131072:CJC131091 CSY131072:CSY131091 DCU131072:DCU131091 DMQ131072:DMQ131091 DWM131072:DWM131091 EGI131072:EGI131091 EQE131072:EQE131091 FAA131072:FAA131091 FJW131072:FJW131091 FTS131072:FTS131091 GDO131072:GDO131091 GNK131072:GNK131091 GXG131072:GXG131091 HHC131072:HHC131091 HQY131072:HQY131091 IAU131072:IAU131091 IKQ131072:IKQ131091 IUM131072:IUM131091 JEI131072:JEI131091 JOE131072:JOE131091 JYA131072:JYA131091 KHW131072:KHW131091 KRS131072:KRS131091 LBO131072:LBO131091 LLK131072:LLK131091 LVG131072:LVG131091 MFC131072:MFC131091 MOY131072:MOY131091 MYU131072:MYU131091 NIQ131072:NIQ131091 NSM131072:NSM131091 OCI131072:OCI131091 OME131072:OME131091 OWA131072:OWA131091 PFW131072:PFW131091 PPS131072:PPS131091 PZO131072:PZO131091 QJK131072:QJK131091 QTG131072:QTG131091 RDC131072:RDC131091 RMY131072:RMY131091 RWU131072:RWU131091 SGQ131072:SGQ131091 SQM131072:SQM131091 TAI131072:TAI131091 TKE131072:TKE131091 TUA131072:TUA131091 UDW131072:UDW131091 UNS131072:UNS131091 UXO131072:UXO131091 VHK131072:VHK131091 VRG131072:VRG131091 WBC131072:WBC131091 WKY131072:WKY131091 WUU131072:WUU131091 H196609:H196628 II196608:II196627 SE196608:SE196627 ACA196608:ACA196627 ALW196608:ALW196627 AVS196608:AVS196627 BFO196608:BFO196627 BPK196608:BPK196627 BZG196608:BZG196627 CJC196608:CJC196627 CSY196608:CSY196627 DCU196608:DCU196627 DMQ196608:DMQ196627 DWM196608:DWM196627 EGI196608:EGI196627 EQE196608:EQE196627 FAA196608:FAA196627 FJW196608:FJW196627 FTS196608:FTS196627 GDO196608:GDO196627 GNK196608:GNK196627 GXG196608:GXG196627 HHC196608:HHC196627 HQY196608:HQY196627 IAU196608:IAU196627 IKQ196608:IKQ196627 IUM196608:IUM196627 JEI196608:JEI196627 JOE196608:JOE196627 JYA196608:JYA196627 KHW196608:KHW196627 KRS196608:KRS196627 LBO196608:LBO196627 LLK196608:LLK196627 LVG196608:LVG196627 MFC196608:MFC196627 MOY196608:MOY196627 MYU196608:MYU196627 NIQ196608:NIQ196627 NSM196608:NSM196627 OCI196608:OCI196627 OME196608:OME196627 OWA196608:OWA196627 PFW196608:PFW196627 PPS196608:PPS196627 PZO196608:PZO196627 QJK196608:QJK196627 QTG196608:QTG196627 RDC196608:RDC196627 RMY196608:RMY196627 RWU196608:RWU196627 SGQ196608:SGQ196627 SQM196608:SQM196627 TAI196608:TAI196627 TKE196608:TKE196627 TUA196608:TUA196627 UDW196608:UDW196627 UNS196608:UNS196627 UXO196608:UXO196627 VHK196608:VHK196627 VRG196608:VRG196627 WBC196608:WBC196627 WKY196608:WKY196627 WUU196608:WUU196627 H262145:H262164 II262144:II262163 SE262144:SE262163 ACA262144:ACA262163 ALW262144:ALW262163 AVS262144:AVS262163 BFO262144:BFO262163 BPK262144:BPK262163 BZG262144:BZG262163 CJC262144:CJC262163 CSY262144:CSY262163 DCU262144:DCU262163 DMQ262144:DMQ262163 DWM262144:DWM262163 EGI262144:EGI262163 EQE262144:EQE262163 FAA262144:FAA262163 FJW262144:FJW262163 FTS262144:FTS262163 GDO262144:GDO262163 GNK262144:GNK262163 GXG262144:GXG262163 HHC262144:HHC262163 HQY262144:HQY262163 IAU262144:IAU262163 IKQ262144:IKQ262163 IUM262144:IUM262163 JEI262144:JEI262163 JOE262144:JOE262163 JYA262144:JYA262163 KHW262144:KHW262163 KRS262144:KRS262163 LBO262144:LBO262163 LLK262144:LLK262163 LVG262144:LVG262163 MFC262144:MFC262163 MOY262144:MOY262163 MYU262144:MYU262163 NIQ262144:NIQ262163 NSM262144:NSM262163 OCI262144:OCI262163 OME262144:OME262163 OWA262144:OWA262163 PFW262144:PFW262163 PPS262144:PPS262163 PZO262144:PZO262163 QJK262144:QJK262163 QTG262144:QTG262163 RDC262144:RDC262163 RMY262144:RMY262163 RWU262144:RWU262163 SGQ262144:SGQ262163 SQM262144:SQM262163 TAI262144:TAI262163 TKE262144:TKE262163 TUA262144:TUA262163 UDW262144:UDW262163 UNS262144:UNS262163 UXO262144:UXO262163 VHK262144:VHK262163 VRG262144:VRG262163 WBC262144:WBC262163 WKY262144:WKY262163 WUU262144:WUU262163 H327681:H327700 II327680:II327699 SE327680:SE327699 ACA327680:ACA327699 ALW327680:ALW327699 AVS327680:AVS327699 BFO327680:BFO327699 BPK327680:BPK327699 BZG327680:BZG327699 CJC327680:CJC327699 CSY327680:CSY327699 DCU327680:DCU327699 DMQ327680:DMQ327699 DWM327680:DWM327699 EGI327680:EGI327699 EQE327680:EQE327699 FAA327680:FAA327699 FJW327680:FJW327699 FTS327680:FTS327699 GDO327680:GDO327699 GNK327680:GNK327699 GXG327680:GXG327699 HHC327680:HHC327699 HQY327680:HQY327699 IAU327680:IAU327699 IKQ327680:IKQ327699 IUM327680:IUM327699 JEI327680:JEI327699 JOE327680:JOE327699 JYA327680:JYA327699 KHW327680:KHW327699 KRS327680:KRS327699 LBO327680:LBO327699 LLK327680:LLK327699 LVG327680:LVG327699 MFC327680:MFC327699 MOY327680:MOY327699 MYU327680:MYU327699 NIQ327680:NIQ327699 NSM327680:NSM327699 OCI327680:OCI327699 OME327680:OME327699 OWA327680:OWA327699 PFW327680:PFW327699 PPS327680:PPS327699 PZO327680:PZO327699 QJK327680:QJK327699 QTG327680:QTG327699 RDC327680:RDC327699 RMY327680:RMY327699 RWU327680:RWU327699 SGQ327680:SGQ327699 SQM327680:SQM327699 TAI327680:TAI327699 TKE327680:TKE327699 TUA327680:TUA327699 UDW327680:UDW327699 UNS327680:UNS327699 UXO327680:UXO327699 VHK327680:VHK327699 VRG327680:VRG327699 WBC327680:WBC327699 WKY327680:WKY327699 WUU327680:WUU327699 H393217:H393236 II393216:II393235 SE393216:SE393235 ACA393216:ACA393235 ALW393216:ALW393235 AVS393216:AVS393235 BFO393216:BFO393235 BPK393216:BPK393235 BZG393216:BZG393235 CJC393216:CJC393235 CSY393216:CSY393235 DCU393216:DCU393235 DMQ393216:DMQ393235 DWM393216:DWM393235 EGI393216:EGI393235 EQE393216:EQE393235 FAA393216:FAA393235 FJW393216:FJW393235 FTS393216:FTS393235 GDO393216:GDO393235 GNK393216:GNK393235 GXG393216:GXG393235 HHC393216:HHC393235 HQY393216:HQY393235 IAU393216:IAU393235 IKQ393216:IKQ393235 IUM393216:IUM393235 JEI393216:JEI393235 JOE393216:JOE393235 JYA393216:JYA393235 KHW393216:KHW393235 KRS393216:KRS393235 LBO393216:LBO393235 LLK393216:LLK393235 LVG393216:LVG393235 MFC393216:MFC393235 MOY393216:MOY393235 MYU393216:MYU393235 NIQ393216:NIQ393235 NSM393216:NSM393235 OCI393216:OCI393235 OME393216:OME393235 OWA393216:OWA393235 PFW393216:PFW393235 PPS393216:PPS393235 PZO393216:PZO393235 QJK393216:QJK393235 QTG393216:QTG393235 RDC393216:RDC393235 RMY393216:RMY393235 RWU393216:RWU393235 SGQ393216:SGQ393235 SQM393216:SQM393235 TAI393216:TAI393235 TKE393216:TKE393235 TUA393216:TUA393235 UDW393216:UDW393235 UNS393216:UNS393235 UXO393216:UXO393235 VHK393216:VHK393235 VRG393216:VRG393235 WBC393216:WBC393235 WKY393216:WKY393235 WUU393216:WUU393235 H458753:H458772 II458752:II458771 SE458752:SE458771 ACA458752:ACA458771 ALW458752:ALW458771 AVS458752:AVS458771 BFO458752:BFO458771 BPK458752:BPK458771 BZG458752:BZG458771 CJC458752:CJC458771 CSY458752:CSY458771 DCU458752:DCU458771 DMQ458752:DMQ458771 DWM458752:DWM458771 EGI458752:EGI458771 EQE458752:EQE458771 FAA458752:FAA458771 FJW458752:FJW458771 FTS458752:FTS458771 GDO458752:GDO458771 GNK458752:GNK458771 GXG458752:GXG458771 HHC458752:HHC458771 HQY458752:HQY458771 IAU458752:IAU458771 IKQ458752:IKQ458771 IUM458752:IUM458771 JEI458752:JEI458771 JOE458752:JOE458771 JYA458752:JYA458771 KHW458752:KHW458771 KRS458752:KRS458771 LBO458752:LBO458771 LLK458752:LLK458771 LVG458752:LVG458771 MFC458752:MFC458771 MOY458752:MOY458771 MYU458752:MYU458771 NIQ458752:NIQ458771 NSM458752:NSM458771 OCI458752:OCI458771 OME458752:OME458771 OWA458752:OWA458771 PFW458752:PFW458771 PPS458752:PPS458771 PZO458752:PZO458771 QJK458752:QJK458771 QTG458752:QTG458771 RDC458752:RDC458771 RMY458752:RMY458771 RWU458752:RWU458771 SGQ458752:SGQ458771 SQM458752:SQM458771 TAI458752:TAI458771 TKE458752:TKE458771 TUA458752:TUA458771 UDW458752:UDW458771 UNS458752:UNS458771 UXO458752:UXO458771 VHK458752:VHK458771 VRG458752:VRG458771 WBC458752:WBC458771 WKY458752:WKY458771 WUU458752:WUU458771 H524289:H524308 II524288:II524307 SE524288:SE524307 ACA524288:ACA524307 ALW524288:ALW524307 AVS524288:AVS524307 BFO524288:BFO524307 BPK524288:BPK524307 BZG524288:BZG524307 CJC524288:CJC524307 CSY524288:CSY524307 DCU524288:DCU524307 DMQ524288:DMQ524307 DWM524288:DWM524307 EGI524288:EGI524307 EQE524288:EQE524307 FAA524288:FAA524307 FJW524288:FJW524307 FTS524288:FTS524307 GDO524288:GDO524307 GNK524288:GNK524307 GXG524288:GXG524307 HHC524288:HHC524307 HQY524288:HQY524307 IAU524288:IAU524307 IKQ524288:IKQ524307 IUM524288:IUM524307 JEI524288:JEI524307 JOE524288:JOE524307 JYA524288:JYA524307 KHW524288:KHW524307 KRS524288:KRS524307 LBO524288:LBO524307 LLK524288:LLK524307 LVG524288:LVG524307 MFC524288:MFC524307 MOY524288:MOY524307 MYU524288:MYU524307 NIQ524288:NIQ524307 NSM524288:NSM524307 OCI524288:OCI524307 OME524288:OME524307 OWA524288:OWA524307 PFW524288:PFW524307 PPS524288:PPS524307 PZO524288:PZO524307 QJK524288:QJK524307 QTG524288:QTG524307 RDC524288:RDC524307 RMY524288:RMY524307 RWU524288:RWU524307 SGQ524288:SGQ524307 SQM524288:SQM524307 TAI524288:TAI524307 TKE524288:TKE524307 TUA524288:TUA524307 UDW524288:UDW524307 UNS524288:UNS524307 UXO524288:UXO524307 VHK524288:VHK524307 VRG524288:VRG524307 WBC524288:WBC524307 WKY524288:WKY524307 WUU524288:WUU524307 H589825:H589844 II589824:II589843 SE589824:SE589843 ACA589824:ACA589843 ALW589824:ALW589843 AVS589824:AVS589843 BFO589824:BFO589843 BPK589824:BPK589843 BZG589824:BZG589843 CJC589824:CJC589843 CSY589824:CSY589843 DCU589824:DCU589843 DMQ589824:DMQ589843 DWM589824:DWM589843 EGI589824:EGI589843 EQE589824:EQE589843 FAA589824:FAA589843 FJW589824:FJW589843 FTS589824:FTS589843 GDO589824:GDO589843 GNK589824:GNK589843 GXG589824:GXG589843 HHC589824:HHC589843 HQY589824:HQY589843 IAU589824:IAU589843 IKQ589824:IKQ589843 IUM589824:IUM589843 JEI589824:JEI589843 JOE589824:JOE589843 JYA589824:JYA589843 KHW589824:KHW589843 KRS589824:KRS589843 LBO589824:LBO589843 LLK589824:LLK589843 LVG589824:LVG589843 MFC589824:MFC589843 MOY589824:MOY589843 MYU589824:MYU589843 NIQ589824:NIQ589843 NSM589824:NSM589843 OCI589824:OCI589843 OME589824:OME589843 OWA589824:OWA589843 PFW589824:PFW589843 PPS589824:PPS589843 PZO589824:PZO589843 QJK589824:QJK589843 QTG589824:QTG589843 RDC589824:RDC589843 RMY589824:RMY589843 RWU589824:RWU589843 SGQ589824:SGQ589843 SQM589824:SQM589843 TAI589824:TAI589843 TKE589824:TKE589843 TUA589824:TUA589843 UDW589824:UDW589843 UNS589824:UNS589843 UXO589824:UXO589843 VHK589824:VHK589843 VRG589824:VRG589843 WBC589824:WBC589843 WKY589824:WKY589843 WUU589824:WUU589843 H655361:H655380 II655360:II655379 SE655360:SE655379 ACA655360:ACA655379 ALW655360:ALW655379 AVS655360:AVS655379 BFO655360:BFO655379 BPK655360:BPK655379 BZG655360:BZG655379 CJC655360:CJC655379 CSY655360:CSY655379 DCU655360:DCU655379 DMQ655360:DMQ655379 DWM655360:DWM655379 EGI655360:EGI655379 EQE655360:EQE655379 FAA655360:FAA655379 FJW655360:FJW655379 FTS655360:FTS655379 GDO655360:GDO655379 GNK655360:GNK655379 GXG655360:GXG655379 HHC655360:HHC655379 HQY655360:HQY655379 IAU655360:IAU655379 IKQ655360:IKQ655379 IUM655360:IUM655379 JEI655360:JEI655379 JOE655360:JOE655379 JYA655360:JYA655379 KHW655360:KHW655379 KRS655360:KRS655379 LBO655360:LBO655379 LLK655360:LLK655379 LVG655360:LVG655379 MFC655360:MFC655379 MOY655360:MOY655379 MYU655360:MYU655379 NIQ655360:NIQ655379 NSM655360:NSM655379 OCI655360:OCI655379 OME655360:OME655379 OWA655360:OWA655379 PFW655360:PFW655379 PPS655360:PPS655379 PZO655360:PZO655379 QJK655360:QJK655379 QTG655360:QTG655379 RDC655360:RDC655379 RMY655360:RMY655379 RWU655360:RWU655379 SGQ655360:SGQ655379 SQM655360:SQM655379 TAI655360:TAI655379 TKE655360:TKE655379 TUA655360:TUA655379 UDW655360:UDW655379 UNS655360:UNS655379 UXO655360:UXO655379 VHK655360:VHK655379 VRG655360:VRG655379 WBC655360:WBC655379 WKY655360:WKY655379 WUU655360:WUU655379 H720897:H720916 II720896:II720915 SE720896:SE720915 ACA720896:ACA720915 ALW720896:ALW720915 AVS720896:AVS720915 BFO720896:BFO720915 BPK720896:BPK720915 BZG720896:BZG720915 CJC720896:CJC720915 CSY720896:CSY720915 DCU720896:DCU720915 DMQ720896:DMQ720915 DWM720896:DWM720915 EGI720896:EGI720915 EQE720896:EQE720915 FAA720896:FAA720915 FJW720896:FJW720915 FTS720896:FTS720915 GDO720896:GDO720915 GNK720896:GNK720915 GXG720896:GXG720915 HHC720896:HHC720915 HQY720896:HQY720915 IAU720896:IAU720915 IKQ720896:IKQ720915 IUM720896:IUM720915 JEI720896:JEI720915 JOE720896:JOE720915 JYA720896:JYA720915 KHW720896:KHW720915 KRS720896:KRS720915 LBO720896:LBO720915 LLK720896:LLK720915 LVG720896:LVG720915 MFC720896:MFC720915 MOY720896:MOY720915 MYU720896:MYU720915 NIQ720896:NIQ720915 NSM720896:NSM720915 OCI720896:OCI720915 OME720896:OME720915 OWA720896:OWA720915 PFW720896:PFW720915 PPS720896:PPS720915 PZO720896:PZO720915 QJK720896:QJK720915 QTG720896:QTG720915 RDC720896:RDC720915 RMY720896:RMY720915 RWU720896:RWU720915 SGQ720896:SGQ720915 SQM720896:SQM720915 TAI720896:TAI720915 TKE720896:TKE720915 TUA720896:TUA720915 UDW720896:UDW720915 UNS720896:UNS720915 UXO720896:UXO720915 VHK720896:VHK720915 VRG720896:VRG720915 WBC720896:WBC720915 WKY720896:WKY720915 WUU720896:WUU720915 H786433:H786452 II786432:II786451 SE786432:SE786451 ACA786432:ACA786451 ALW786432:ALW786451 AVS786432:AVS786451 BFO786432:BFO786451 BPK786432:BPK786451 BZG786432:BZG786451 CJC786432:CJC786451 CSY786432:CSY786451 DCU786432:DCU786451 DMQ786432:DMQ786451 DWM786432:DWM786451 EGI786432:EGI786451 EQE786432:EQE786451 FAA786432:FAA786451 FJW786432:FJW786451 FTS786432:FTS786451 GDO786432:GDO786451 GNK786432:GNK786451 GXG786432:GXG786451 HHC786432:HHC786451 HQY786432:HQY786451 IAU786432:IAU786451 IKQ786432:IKQ786451 IUM786432:IUM786451 JEI786432:JEI786451 JOE786432:JOE786451 JYA786432:JYA786451 KHW786432:KHW786451 KRS786432:KRS786451 LBO786432:LBO786451 LLK786432:LLK786451 LVG786432:LVG786451 MFC786432:MFC786451 MOY786432:MOY786451 MYU786432:MYU786451 NIQ786432:NIQ786451 NSM786432:NSM786451 OCI786432:OCI786451 OME786432:OME786451 OWA786432:OWA786451 PFW786432:PFW786451 PPS786432:PPS786451 PZO786432:PZO786451 QJK786432:QJK786451 QTG786432:QTG786451 RDC786432:RDC786451 RMY786432:RMY786451 RWU786432:RWU786451 SGQ786432:SGQ786451 SQM786432:SQM786451 TAI786432:TAI786451 TKE786432:TKE786451 TUA786432:TUA786451 UDW786432:UDW786451 UNS786432:UNS786451 UXO786432:UXO786451 VHK786432:VHK786451 VRG786432:VRG786451 WBC786432:WBC786451 WKY786432:WKY786451 WUU786432:WUU786451 H851969:H851988 II851968:II851987 SE851968:SE851987 ACA851968:ACA851987 ALW851968:ALW851987 AVS851968:AVS851987 BFO851968:BFO851987 BPK851968:BPK851987 BZG851968:BZG851987 CJC851968:CJC851987 CSY851968:CSY851987 DCU851968:DCU851987 DMQ851968:DMQ851987 DWM851968:DWM851987 EGI851968:EGI851987 EQE851968:EQE851987 FAA851968:FAA851987 FJW851968:FJW851987 FTS851968:FTS851987 GDO851968:GDO851987 GNK851968:GNK851987 GXG851968:GXG851987 HHC851968:HHC851987 HQY851968:HQY851987 IAU851968:IAU851987 IKQ851968:IKQ851987 IUM851968:IUM851987 JEI851968:JEI851987 JOE851968:JOE851987 JYA851968:JYA851987 KHW851968:KHW851987 KRS851968:KRS851987 LBO851968:LBO851987 LLK851968:LLK851987 LVG851968:LVG851987 MFC851968:MFC851987 MOY851968:MOY851987 MYU851968:MYU851987 NIQ851968:NIQ851987 NSM851968:NSM851987 OCI851968:OCI851987 OME851968:OME851987 OWA851968:OWA851987 PFW851968:PFW851987 PPS851968:PPS851987 PZO851968:PZO851987 QJK851968:QJK851987 QTG851968:QTG851987 RDC851968:RDC851987 RMY851968:RMY851987 RWU851968:RWU851987 SGQ851968:SGQ851987 SQM851968:SQM851987 TAI851968:TAI851987 TKE851968:TKE851987 TUA851968:TUA851987 UDW851968:UDW851987 UNS851968:UNS851987 UXO851968:UXO851987 VHK851968:VHK851987 VRG851968:VRG851987 WBC851968:WBC851987 WKY851968:WKY851987 WUU851968:WUU851987 H917505:H917524 II917504:II917523 SE917504:SE917523 ACA917504:ACA917523 ALW917504:ALW917523 AVS917504:AVS917523 BFO917504:BFO917523 BPK917504:BPK917523 BZG917504:BZG917523 CJC917504:CJC917523 CSY917504:CSY917523 DCU917504:DCU917523 DMQ917504:DMQ917523 DWM917504:DWM917523 EGI917504:EGI917523 EQE917504:EQE917523 FAA917504:FAA917523 FJW917504:FJW917523 FTS917504:FTS917523 GDO917504:GDO917523 GNK917504:GNK917523 GXG917504:GXG917523 HHC917504:HHC917523 HQY917504:HQY917523 IAU917504:IAU917523 IKQ917504:IKQ917523 IUM917504:IUM917523 JEI917504:JEI917523 JOE917504:JOE917523 JYA917504:JYA917523 KHW917504:KHW917523 KRS917504:KRS917523 LBO917504:LBO917523 LLK917504:LLK917523 LVG917504:LVG917523 MFC917504:MFC917523 MOY917504:MOY917523 MYU917504:MYU917523 NIQ917504:NIQ917523 NSM917504:NSM917523 OCI917504:OCI917523 OME917504:OME917523 OWA917504:OWA917523 PFW917504:PFW917523 PPS917504:PPS917523 PZO917504:PZO917523 QJK917504:QJK917523 QTG917504:QTG917523 RDC917504:RDC917523 RMY917504:RMY917523 RWU917504:RWU917523 SGQ917504:SGQ917523 SQM917504:SQM917523 TAI917504:TAI917523 TKE917504:TKE917523 TUA917504:TUA917523 UDW917504:UDW917523 UNS917504:UNS917523 UXO917504:UXO917523 VHK917504:VHK917523 VRG917504:VRG917523 WBC917504:WBC917523 WKY917504:WKY917523 WUU917504:WUU917523 H983041:H983060 II983040:II983059 SE983040:SE983059 ACA983040:ACA983059 ALW983040:ALW983059 AVS983040:AVS983059 BFO983040:BFO983059 BPK983040:BPK983059 BZG983040:BZG983059 CJC983040:CJC983059 CSY983040:CSY983059 DCU983040:DCU983059 DMQ983040:DMQ983059 DWM983040:DWM983059 EGI983040:EGI983059 EQE983040:EQE983059 FAA983040:FAA983059 FJW983040:FJW983059 FTS983040:FTS983059 GDO983040:GDO983059 GNK983040:GNK983059 GXG983040:GXG983059 HHC983040:HHC983059 HQY983040:HQY983059 IAU983040:IAU983059 IKQ983040:IKQ983059 IUM983040:IUM983059 JEI983040:JEI983059 JOE983040:JOE983059 JYA983040:JYA983059 KHW983040:KHW983059 KRS983040:KRS983059 LBO983040:LBO983059 LLK983040:LLK983059 LVG983040:LVG983059 MFC983040:MFC983059 MOY983040:MOY983059 MYU983040:MYU983059 NIQ983040:NIQ983059 NSM983040:NSM983059 OCI983040:OCI983059 OME983040:OME983059 OWA983040:OWA983059 PFW983040:PFW983059 PPS983040:PPS983059 PZO983040:PZO983059 QJK983040:QJK983059 QTG983040:QTG983059 RDC983040:RDC983059 RMY983040:RMY983059 RWU983040:RWU983059 SGQ983040:SGQ983059 SQM983040:SQM983059 TAI983040:TAI983059 TKE983040:TKE983059 TUA983040:TUA983059 UDW983040:UDW983059 UNS983040:UNS983059 UXO983040:UXO983059 VHK983040:VHK983059 VRG983040:VRG983059 WBC983040:WBC983059 WKY983040:WKY983059 WUU8:WUU42 WKY8:WKY42 II8:II42 SE8:SE42 ACA8:ACA42 ALW8:ALW42 AVS8:AVS42 BFO8:BFO42 BPK8:BPK42 BZG8:BZG42 CJC8:CJC42 CSY8:CSY42 DCU8:DCU42 DMQ8:DMQ42 DWM8:DWM42 EGI8:EGI42 EQE8:EQE42 FAA8:FAA42 FJW8:FJW42 FTS8:FTS42 GDO8:GDO42 GNK8:GNK42 GXG8:GXG42 HHC8:HHC42 HQY8:HQY42 IAU8:IAU42 IKQ8:IKQ42 IUM8:IUM42 JEI8:JEI42 JOE8:JOE42 JYA8:JYA42 KHW8:KHW42 KRS8:KRS42 LBO8:LBO42 LLK8:LLK42 LVG8:LVG42 MFC8:MFC42 MOY8:MOY42 MYU8:MYU42 NIQ8:NIQ42 NSM8:NSM42 OCI8:OCI42 OME8:OME42 OWA8:OWA42 PFW8:PFW42 PPS8:PPS42 PZO8:PZO42 QJK8:QJK42 QTG8:QTG42 RDC8:RDC42 RMY8:RMY42 RWU8:RWU42 SGQ8:SGQ42 SQM8:SQM42 TAI8:TAI42 TKE8:TKE42 TUA8:TUA42 UDW8:UDW42 UNS8:UNS42 UXO8:UXO42 VHK8:VHK42 VRG8:VRG42 WBC8:WBC42 H8:H37">
      <formula1>"常勤,非常勤"</formula1>
    </dataValidation>
    <dataValidation type="list" allowBlank="1" showInputMessage="1" showErrorMessage="1" sqref="WUV983040:WUV983059 I65537:I65556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I131073:I131092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I196609:I196628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I262145:I262164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I327681:I327700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I393217:I393236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I458753:I458772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I524289:I524308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I589825:I589844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I655361:I655380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I720897:I720916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I786433:I786452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I851969:I851988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I917505:I917524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I983041:I983060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WKZ8:WKZ42 WUV8:WUV42">
      <formula1>"教育・保育従事者,教育・保育従事者以外"</formula1>
    </dataValidation>
    <dataValidation type="custom" allowBlank="1" showInputMessage="1" showErrorMessage="1" sqref="AB65536:AB65555 AB131072:AB131091 AB196608:AB196627 AB262144:AB262163 AB327680:AB327699 AB393216:AB393235 AB458752:AB458771 AB524288:AB524307 AB589824:AB589843 AB655360:AB655379 AB720896:AB720915 AB786432:AB786451 AB851968:AB851987 AB917504:AB917523 AB983040:AB983059 WUZ983040:WWA983059 VRL983040:VSM983059 WBH983040:WCI983059 IN65536:JO65555 SJ65536:TK65555 ACF65536:ADG65555 AMB65536:ANC65555 AVX65536:AWY65555 BFT65536:BGU65555 BPP65536:BQQ65555 BZL65536:CAM65555 CJH65536:CKI65555 CTD65536:CUE65555 DCZ65536:DEA65555 DMV65536:DNW65555 DWR65536:DXS65555 EGN65536:EHO65555 EQJ65536:ERK65555 FAF65536:FBG65555 FKB65536:FLC65555 FTX65536:FUY65555 GDT65536:GEU65555 GNP65536:GOQ65555 GXL65536:GYM65555 HHH65536:HII65555 HRD65536:HSE65555 IAZ65536:ICA65555 IKV65536:ILW65555 IUR65536:IVS65555 JEN65536:JFO65555 JOJ65536:JPK65555 JYF65536:JZG65555 KIB65536:KJC65555 KRX65536:KSY65555 LBT65536:LCU65555 LLP65536:LMQ65555 LVL65536:LWM65555 MFH65536:MGI65555 MPD65536:MQE65555 MYZ65536:NAA65555 NIV65536:NJW65555 NSR65536:NTS65555 OCN65536:ODO65555 OMJ65536:ONK65555 OWF65536:OXG65555 PGB65536:PHC65555 PPX65536:PQY65555 PZT65536:QAU65555 QJP65536:QKQ65555 QTL65536:QUM65555 RDH65536:REI65555 RND65536:ROE65555 RWZ65536:RYA65555 SGV65536:SHW65555 SQR65536:SRS65555 TAN65536:TBO65555 TKJ65536:TLK65555 TUF65536:TVG65555 UEB65536:UFC65555 UNX65536:UOY65555 UXT65536:UYU65555 VHP65536:VIQ65555 VRL65536:VSM65555 WBH65536:WCI65555 WLD65536:WME65555 WUZ65536:WWA65555 IN131072:JO131091 SJ131072:TK131091 ACF131072:ADG131091 AMB131072:ANC131091 AVX131072:AWY131091 BFT131072:BGU131091 BPP131072:BQQ131091 BZL131072:CAM131091 CJH131072:CKI131091 CTD131072:CUE131091 DCZ131072:DEA131091 DMV131072:DNW131091 DWR131072:DXS131091 EGN131072:EHO131091 EQJ131072:ERK131091 FAF131072:FBG131091 FKB131072:FLC131091 FTX131072:FUY131091 GDT131072:GEU131091 GNP131072:GOQ131091 GXL131072:GYM131091 HHH131072:HII131091 HRD131072:HSE131091 IAZ131072:ICA131091 IKV131072:ILW131091 IUR131072:IVS131091 JEN131072:JFO131091 JOJ131072:JPK131091 JYF131072:JZG131091 KIB131072:KJC131091 KRX131072:KSY131091 LBT131072:LCU131091 LLP131072:LMQ131091 LVL131072:LWM131091 MFH131072:MGI131091 MPD131072:MQE131091 MYZ131072:NAA131091 NIV131072:NJW131091 NSR131072:NTS131091 OCN131072:ODO131091 OMJ131072:ONK131091 OWF131072:OXG131091 PGB131072:PHC131091 PPX131072:PQY131091 PZT131072:QAU131091 QJP131072:QKQ131091 QTL131072:QUM131091 RDH131072:REI131091 RND131072:ROE131091 RWZ131072:RYA131091 SGV131072:SHW131091 SQR131072:SRS131091 TAN131072:TBO131091 TKJ131072:TLK131091 TUF131072:TVG131091 UEB131072:UFC131091 UNX131072:UOY131091 UXT131072:UYU131091 VHP131072:VIQ131091 VRL131072:VSM131091 WBH131072:WCI131091 WLD131072:WME131091 WUZ131072:WWA131091 IN196608:JO196627 SJ196608:TK196627 ACF196608:ADG196627 AMB196608:ANC196627 AVX196608:AWY196627 BFT196608:BGU196627 BPP196608:BQQ196627 BZL196608:CAM196627 CJH196608:CKI196627 CTD196608:CUE196627 DCZ196608:DEA196627 DMV196608:DNW196627 DWR196608:DXS196627 EGN196608:EHO196627 EQJ196608:ERK196627 FAF196608:FBG196627 FKB196608:FLC196627 FTX196608:FUY196627 GDT196608:GEU196627 GNP196608:GOQ196627 GXL196608:GYM196627 HHH196608:HII196627 HRD196608:HSE196627 IAZ196608:ICA196627 IKV196608:ILW196627 IUR196608:IVS196627 JEN196608:JFO196627 JOJ196608:JPK196627 JYF196608:JZG196627 KIB196608:KJC196627 KRX196608:KSY196627 LBT196608:LCU196627 LLP196608:LMQ196627 LVL196608:LWM196627 MFH196608:MGI196627 MPD196608:MQE196627 MYZ196608:NAA196627 NIV196608:NJW196627 NSR196608:NTS196627 OCN196608:ODO196627 OMJ196608:ONK196627 OWF196608:OXG196627 PGB196608:PHC196627 PPX196608:PQY196627 PZT196608:QAU196627 QJP196608:QKQ196627 QTL196608:QUM196627 RDH196608:REI196627 RND196608:ROE196627 RWZ196608:RYA196627 SGV196608:SHW196627 SQR196608:SRS196627 TAN196608:TBO196627 TKJ196608:TLK196627 TUF196608:TVG196627 UEB196608:UFC196627 UNX196608:UOY196627 UXT196608:UYU196627 VHP196608:VIQ196627 VRL196608:VSM196627 WBH196608:WCI196627 WLD196608:WME196627 WUZ196608:WWA196627 IN262144:JO262163 SJ262144:TK262163 ACF262144:ADG262163 AMB262144:ANC262163 AVX262144:AWY262163 BFT262144:BGU262163 BPP262144:BQQ262163 BZL262144:CAM262163 CJH262144:CKI262163 CTD262144:CUE262163 DCZ262144:DEA262163 DMV262144:DNW262163 DWR262144:DXS262163 EGN262144:EHO262163 EQJ262144:ERK262163 FAF262144:FBG262163 FKB262144:FLC262163 FTX262144:FUY262163 GDT262144:GEU262163 GNP262144:GOQ262163 GXL262144:GYM262163 HHH262144:HII262163 HRD262144:HSE262163 IAZ262144:ICA262163 IKV262144:ILW262163 IUR262144:IVS262163 JEN262144:JFO262163 JOJ262144:JPK262163 JYF262144:JZG262163 KIB262144:KJC262163 KRX262144:KSY262163 LBT262144:LCU262163 LLP262144:LMQ262163 LVL262144:LWM262163 MFH262144:MGI262163 MPD262144:MQE262163 MYZ262144:NAA262163 NIV262144:NJW262163 NSR262144:NTS262163 OCN262144:ODO262163 OMJ262144:ONK262163 OWF262144:OXG262163 PGB262144:PHC262163 PPX262144:PQY262163 PZT262144:QAU262163 QJP262144:QKQ262163 QTL262144:QUM262163 RDH262144:REI262163 RND262144:ROE262163 RWZ262144:RYA262163 SGV262144:SHW262163 SQR262144:SRS262163 TAN262144:TBO262163 TKJ262144:TLK262163 TUF262144:TVG262163 UEB262144:UFC262163 UNX262144:UOY262163 UXT262144:UYU262163 VHP262144:VIQ262163 VRL262144:VSM262163 WBH262144:WCI262163 WLD262144:WME262163 WUZ262144:WWA262163 IN327680:JO327699 SJ327680:TK327699 ACF327680:ADG327699 AMB327680:ANC327699 AVX327680:AWY327699 BFT327680:BGU327699 BPP327680:BQQ327699 BZL327680:CAM327699 CJH327680:CKI327699 CTD327680:CUE327699 DCZ327680:DEA327699 DMV327680:DNW327699 DWR327680:DXS327699 EGN327680:EHO327699 EQJ327680:ERK327699 FAF327680:FBG327699 FKB327680:FLC327699 FTX327680:FUY327699 GDT327680:GEU327699 GNP327680:GOQ327699 GXL327680:GYM327699 HHH327680:HII327699 HRD327680:HSE327699 IAZ327680:ICA327699 IKV327680:ILW327699 IUR327680:IVS327699 JEN327680:JFO327699 JOJ327680:JPK327699 JYF327680:JZG327699 KIB327680:KJC327699 KRX327680:KSY327699 LBT327680:LCU327699 LLP327680:LMQ327699 LVL327680:LWM327699 MFH327680:MGI327699 MPD327680:MQE327699 MYZ327680:NAA327699 NIV327680:NJW327699 NSR327680:NTS327699 OCN327680:ODO327699 OMJ327680:ONK327699 OWF327680:OXG327699 PGB327680:PHC327699 PPX327680:PQY327699 PZT327680:QAU327699 QJP327680:QKQ327699 QTL327680:QUM327699 RDH327680:REI327699 RND327680:ROE327699 RWZ327680:RYA327699 SGV327680:SHW327699 SQR327680:SRS327699 TAN327680:TBO327699 TKJ327680:TLK327699 TUF327680:TVG327699 UEB327680:UFC327699 UNX327680:UOY327699 UXT327680:UYU327699 VHP327680:VIQ327699 VRL327680:VSM327699 WBH327680:WCI327699 WLD327680:WME327699 WUZ327680:WWA327699 IN393216:JO393235 SJ393216:TK393235 ACF393216:ADG393235 AMB393216:ANC393235 AVX393216:AWY393235 BFT393216:BGU393235 BPP393216:BQQ393235 BZL393216:CAM393235 CJH393216:CKI393235 CTD393216:CUE393235 DCZ393216:DEA393235 DMV393216:DNW393235 DWR393216:DXS393235 EGN393216:EHO393235 EQJ393216:ERK393235 FAF393216:FBG393235 FKB393216:FLC393235 FTX393216:FUY393235 GDT393216:GEU393235 GNP393216:GOQ393235 GXL393216:GYM393235 HHH393216:HII393235 HRD393216:HSE393235 IAZ393216:ICA393235 IKV393216:ILW393235 IUR393216:IVS393235 JEN393216:JFO393235 JOJ393216:JPK393235 JYF393216:JZG393235 KIB393216:KJC393235 KRX393216:KSY393235 LBT393216:LCU393235 LLP393216:LMQ393235 LVL393216:LWM393235 MFH393216:MGI393235 MPD393216:MQE393235 MYZ393216:NAA393235 NIV393216:NJW393235 NSR393216:NTS393235 OCN393216:ODO393235 OMJ393216:ONK393235 OWF393216:OXG393235 PGB393216:PHC393235 PPX393216:PQY393235 PZT393216:QAU393235 QJP393216:QKQ393235 QTL393216:QUM393235 RDH393216:REI393235 RND393216:ROE393235 RWZ393216:RYA393235 SGV393216:SHW393235 SQR393216:SRS393235 TAN393216:TBO393235 TKJ393216:TLK393235 TUF393216:TVG393235 UEB393216:UFC393235 UNX393216:UOY393235 UXT393216:UYU393235 VHP393216:VIQ393235 VRL393216:VSM393235 WBH393216:WCI393235 WLD393216:WME393235 WUZ393216:WWA393235 IN458752:JO458771 SJ458752:TK458771 ACF458752:ADG458771 AMB458752:ANC458771 AVX458752:AWY458771 BFT458752:BGU458771 BPP458752:BQQ458771 BZL458752:CAM458771 CJH458752:CKI458771 CTD458752:CUE458771 DCZ458752:DEA458771 DMV458752:DNW458771 DWR458752:DXS458771 EGN458752:EHO458771 EQJ458752:ERK458771 FAF458752:FBG458771 FKB458752:FLC458771 FTX458752:FUY458771 GDT458752:GEU458771 GNP458752:GOQ458771 GXL458752:GYM458771 HHH458752:HII458771 HRD458752:HSE458771 IAZ458752:ICA458771 IKV458752:ILW458771 IUR458752:IVS458771 JEN458752:JFO458771 JOJ458752:JPK458771 JYF458752:JZG458771 KIB458752:KJC458771 KRX458752:KSY458771 LBT458752:LCU458771 LLP458752:LMQ458771 LVL458752:LWM458771 MFH458752:MGI458771 MPD458752:MQE458771 MYZ458752:NAA458771 NIV458752:NJW458771 NSR458752:NTS458771 OCN458752:ODO458771 OMJ458752:ONK458771 OWF458752:OXG458771 PGB458752:PHC458771 PPX458752:PQY458771 PZT458752:QAU458771 QJP458752:QKQ458771 QTL458752:QUM458771 RDH458752:REI458771 RND458752:ROE458771 RWZ458752:RYA458771 SGV458752:SHW458771 SQR458752:SRS458771 TAN458752:TBO458771 TKJ458752:TLK458771 TUF458752:TVG458771 UEB458752:UFC458771 UNX458752:UOY458771 UXT458752:UYU458771 VHP458752:VIQ458771 VRL458752:VSM458771 WBH458752:WCI458771 WLD458752:WME458771 WUZ458752:WWA458771 IN524288:JO524307 SJ524288:TK524307 ACF524288:ADG524307 AMB524288:ANC524307 AVX524288:AWY524307 BFT524288:BGU524307 BPP524288:BQQ524307 BZL524288:CAM524307 CJH524288:CKI524307 CTD524288:CUE524307 DCZ524288:DEA524307 DMV524288:DNW524307 DWR524288:DXS524307 EGN524288:EHO524307 EQJ524288:ERK524307 FAF524288:FBG524307 FKB524288:FLC524307 FTX524288:FUY524307 GDT524288:GEU524307 GNP524288:GOQ524307 GXL524288:GYM524307 HHH524288:HII524307 HRD524288:HSE524307 IAZ524288:ICA524307 IKV524288:ILW524307 IUR524288:IVS524307 JEN524288:JFO524307 JOJ524288:JPK524307 JYF524288:JZG524307 KIB524288:KJC524307 KRX524288:KSY524307 LBT524288:LCU524307 LLP524288:LMQ524307 LVL524288:LWM524307 MFH524288:MGI524307 MPD524288:MQE524307 MYZ524288:NAA524307 NIV524288:NJW524307 NSR524288:NTS524307 OCN524288:ODO524307 OMJ524288:ONK524307 OWF524288:OXG524307 PGB524288:PHC524307 PPX524288:PQY524307 PZT524288:QAU524307 QJP524288:QKQ524307 QTL524288:QUM524307 RDH524288:REI524307 RND524288:ROE524307 RWZ524288:RYA524307 SGV524288:SHW524307 SQR524288:SRS524307 TAN524288:TBO524307 TKJ524288:TLK524307 TUF524288:TVG524307 UEB524288:UFC524307 UNX524288:UOY524307 UXT524288:UYU524307 VHP524288:VIQ524307 VRL524288:VSM524307 WBH524288:WCI524307 WLD524288:WME524307 WUZ524288:WWA524307 IN589824:JO589843 SJ589824:TK589843 ACF589824:ADG589843 AMB589824:ANC589843 AVX589824:AWY589843 BFT589824:BGU589843 BPP589824:BQQ589843 BZL589824:CAM589843 CJH589824:CKI589843 CTD589824:CUE589843 DCZ589824:DEA589843 DMV589824:DNW589843 DWR589824:DXS589843 EGN589824:EHO589843 EQJ589824:ERK589843 FAF589824:FBG589843 FKB589824:FLC589843 FTX589824:FUY589843 GDT589824:GEU589843 GNP589824:GOQ589843 GXL589824:GYM589843 HHH589824:HII589843 HRD589824:HSE589843 IAZ589824:ICA589843 IKV589824:ILW589843 IUR589824:IVS589843 JEN589824:JFO589843 JOJ589824:JPK589843 JYF589824:JZG589843 KIB589824:KJC589843 KRX589824:KSY589843 LBT589824:LCU589843 LLP589824:LMQ589843 LVL589824:LWM589843 MFH589824:MGI589843 MPD589824:MQE589843 MYZ589824:NAA589843 NIV589824:NJW589843 NSR589824:NTS589843 OCN589824:ODO589843 OMJ589824:ONK589843 OWF589824:OXG589843 PGB589824:PHC589843 PPX589824:PQY589843 PZT589824:QAU589843 QJP589824:QKQ589843 QTL589824:QUM589843 RDH589824:REI589843 RND589824:ROE589843 RWZ589824:RYA589843 SGV589824:SHW589843 SQR589824:SRS589843 TAN589824:TBO589843 TKJ589824:TLK589843 TUF589824:TVG589843 UEB589824:UFC589843 UNX589824:UOY589843 UXT589824:UYU589843 VHP589824:VIQ589843 VRL589824:VSM589843 WBH589824:WCI589843 WLD589824:WME589843 WUZ589824:WWA589843 IN655360:JO655379 SJ655360:TK655379 ACF655360:ADG655379 AMB655360:ANC655379 AVX655360:AWY655379 BFT655360:BGU655379 BPP655360:BQQ655379 BZL655360:CAM655379 CJH655360:CKI655379 CTD655360:CUE655379 DCZ655360:DEA655379 DMV655360:DNW655379 DWR655360:DXS655379 EGN655360:EHO655379 EQJ655360:ERK655379 FAF655360:FBG655379 FKB655360:FLC655379 FTX655360:FUY655379 GDT655360:GEU655379 GNP655360:GOQ655379 GXL655360:GYM655379 HHH655360:HII655379 HRD655360:HSE655379 IAZ655360:ICA655379 IKV655360:ILW655379 IUR655360:IVS655379 JEN655360:JFO655379 JOJ655360:JPK655379 JYF655360:JZG655379 KIB655360:KJC655379 KRX655360:KSY655379 LBT655360:LCU655379 LLP655360:LMQ655379 LVL655360:LWM655379 MFH655360:MGI655379 MPD655360:MQE655379 MYZ655360:NAA655379 NIV655360:NJW655379 NSR655360:NTS655379 OCN655360:ODO655379 OMJ655360:ONK655379 OWF655360:OXG655379 PGB655360:PHC655379 PPX655360:PQY655379 PZT655360:QAU655379 QJP655360:QKQ655379 QTL655360:QUM655379 RDH655360:REI655379 RND655360:ROE655379 RWZ655360:RYA655379 SGV655360:SHW655379 SQR655360:SRS655379 TAN655360:TBO655379 TKJ655360:TLK655379 TUF655360:TVG655379 UEB655360:UFC655379 UNX655360:UOY655379 UXT655360:UYU655379 VHP655360:VIQ655379 VRL655360:VSM655379 WBH655360:WCI655379 WLD655360:WME655379 WUZ655360:WWA655379 IN720896:JO720915 SJ720896:TK720915 ACF720896:ADG720915 AMB720896:ANC720915 AVX720896:AWY720915 BFT720896:BGU720915 BPP720896:BQQ720915 BZL720896:CAM720915 CJH720896:CKI720915 CTD720896:CUE720915 DCZ720896:DEA720915 DMV720896:DNW720915 DWR720896:DXS720915 EGN720896:EHO720915 EQJ720896:ERK720915 FAF720896:FBG720915 FKB720896:FLC720915 FTX720896:FUY720915 GDT720896:GEU720915 GNP720896:GOQ720915 GXL720896:GYM720915 HHH720896:HII720915 HRD720896:HSE720915 IAZ720896:ICA720915 IKV720896:ILW720915 IUR720896:IVS720915 JEN720896:JFO720915 JOJ720896:JPK720915 JYF720896:JZG720915 KIB720896:KJC720915 KRX720896:KSY720915 LBT720896:LCU720915 LLP720896:LMQ720915 LVL720896:LWM720915 MFH720896:MGI720915 MPD720896:MQE720915 MYZ720896:NAA720915 NIV720896:NJW720915 NSR720896:NTS720915 OCN720896:ODO720915 OMJ720896:ONK720915 OWF720896:OXG720915 PGB720896:PHC720915 PPX720896:PQY720915 PZT720896:QAU720915 QJP720896:QKQ720915 QTL720896:QUM720915 RDH720896:REI720915 RND720896:ROE720915 RWZ720896:RYA720915 SGV720896:SHW720915 SQR720896:SRS720915 TAN720896:TBO720915 TKJ720896:TLK720915 TUF720896:TVG720915 UEB720896:UFC720915 UNX720896:UOY720915 UXT720896:UYU720915 VHP720896:VIQ720915 VRL720896:VSM720915 WBH720896:WCI720915 WLD720896:WME720915 WUZ720896:WWA720915 IN786432:JO786451 SJ786432:TK786451 ACF786432:ADG786451 AMB786432:ANC786451 AVX786432:AWY786451 BFT786432:BGU786451 BPP786432:BQQ786451 BZL786432:CAM786451 CJH786432:CKI786451 CTD786432:CUE786451 DCZ786432:DEA786451 DMV786432:DNW786451 DWR786432:DXS786451 EGN786432:EHO786451 EQJ786432:ERK786451 FAF786432:FBG786451 FKB786432:FLC786451 FTX786432:FUY786451 GDT786432:GEU786451 GNP786432:GOQ786451 GXL786432:GYM786451 HHH786432:HII786451 HRD786432:HSE786451 IAZ786432:ICA786451 IKV786432:ILW786451 IUR786432:IVS786451 JEN786432:JFO786451 JOJ786432:JPK786451 JYF786432:JZG786451 KIB786432:KJC786451 KRX786432:KSY786451 LBT786432:LCU786451 LLP786432:LMQ786451 LVL786432:LWM786451 MFH786432:MGI786451 MPD786432:MQE786451 MYZ786432:NAA786451 NIV786432:NJW786451 NSR786432:NTS786451 OCN786432:ODO786451 OMJ786432:ONK786451 OWF786432:OXG786451 PGB786432:PHC786451 PPX786432:PQY786451 PZT786432:QAU786451 QJP786432:QKQ786451 QTL786432:QUM786451 RDH786432:REI786451 RND786432:ROE786451 RWZ786432:RYA786451 SGV786432:SHW786451 SQR786432:SRS786451 TAN786432:TBO786451 TKJ786432:TLK786451 TUF786432:TVG786451 UEB786432:UFC786451 UNX786432:UOY786451 UXT786432:UYU786451 VHP786432:VIQ786451 VRL786432:VSM786451 WBH786432:WCI786451 WLD786432:WME786451 WUZ786432:WWA786451 IN851968:JO851987 SJ851968:TK851987 ACF851968:ADG851987 AMB851968:ANC851987 AVX851968:AWY851987 BFT851968:BGU851987 BPP851968:BQQ851987 BZL851968:CAM851987 CJH851968:CKI851987 CTD851968:CUE851987 DCZ851968:DEA851987 DMV851968:DNW851987 DWR851968:DXS851987 EGN851968:EHO851987 EQJ851968:ERK851987 FAF851968:FBG851987 FKB851968:FLC851987 FTX851968:FUY851987 GDT851968:GEU851987 GNP851968:GOQ851987 GXL851968:GYM851987 HHH851968:HII851987 HRD851968:HSE851987 IAZ851968:ICA851987 IKV851968:ILW851987 IUR851968:IVS851987 JEN851968:JFO851987 JOJ851968:JPK851987 JYF851968:JZG851987 KIB851968:KJC851987 KRX851968:KSY851987 LBT851968:LCU851987 LLP851968:LMQ851987 LVL851968:LWM851987 MFH851968:MGI851987 MPD851968:MQE851987 MYZ851968:NAA851987 NIV851968:NJW851987 NSR851968:NTS851987 OCN851968:ODO851987 OMJ851968:ONK851987 OWF851968:OXG851987 PGB851968:PHC851987 PPX851968:PQY851987 PZT851968:QAU851987 QJP851968:QKQ851987 QTL851968:QUM851987 RDH851968:REI851987 RND851968:ROE851987 RWZ851968:RYA851987 SGV851968:SHW851987 SQR851968:SRS851987 TAN851968:TBO851987 TKJ851968:TLK851987 TUF851968:TVG851987 UEB851968:UFC851987 UNX851968:UOY851987 UXT851968:UYU851987 VHP851968:VIQ851987 VRL851968:VSM851987 WBH851968:WCI851987 WLD851968:WME851987 WUZ851968:WWA851987 IN917504:JO917523 SJ917504:TK917523 ACF917504:ADG917523 AMB917504:ANC917523 AVX917504:AWY917523 BFT917504:BGU917523 BPP917504:BQQ917523 BZL917504:CAM917523 CJH917504:CKI917523 CTD917504:CUE917523 DCZ917504:DEA917523 DMV917504:DNW917523 DWR917504:DXS917523 EGN917504:EHO917523 EQJ917504:ERK917523 FAF917504:FBG917523 FKB917504:FLC917523 FTX917504:FUY917523 GDT917504:GEU917523 GNP917504:GOQ917523 GXL917504:GYM917523 HHH917504:HII917523 HRD917504:HSE917523 IAZ917504:ICA917523 IKV917504:ILW917523 IUR917504:IVS917523 JEN917504:JFO917523 JOJ917504:JPK917523 JYF917504:JZG917523 KIB917504:KJC917523 KRX917504:KSY917523 LBT917504:LCU917523 LLP917504:LMQ917523 LVL917504:LWM917523 MFH917504:MGI917523 MPD917504:MQE917523 MYZ917504:NAA917523 NIV917504:NJW917523 NSR917504:NTS917523 OCN917504:ODO917523 OMJ917504:ONK917523 OWF917504:OXG917523 PGB917504:PHC917523 PPX917504:PQY917523 PZT917504:QAU917523 QJP917504:QKQ917523 QTL917504:QUM917523 RDH917504:REI917523 RND917504:ROE917523 RWZ917504:RYA917523 SGV917504:SHW917523 SQR917504:SRS917523 TAN917504:TBO917523 TKJ917504:TLK917523 TUF917504:TVG917523 UEB917504:UFC917523 UNX917504:UOY917523 UXT917504:UYU917523 VHP917504:VIQ917523 VRL917504:VSM917523 WBH917504:WCI917523 WLD917504:WME917523 WUZ917504:WWA917523 IN983040:JO983059 SJ983040:TK983059 ACF983040:ADG983059 AMB983040:ANC983059 AVX983040:AWY983059 BFT983040:BGU983059 BPP983040:BQQ983059 BZL983040:CAM983059 CJH983040:CKI983059 CTD983040:CUE983059 DCZ983040:DEA983059 DMV983040:DNW983059 DWR983040:DXS983059 EGN983040:EHO983059 EQJ983040:ERK983059 FAF983040:FBG983059 FKB983040:FLC983059 FTX983040:FUY983059 GDT983040:GEU983059 GNP983040:GOQ983059 GXL983040:GYM983059 HHH983040:HII983059 HRD983040:HSE983059 IAZ983040:ICA983059 IKV983040:ILW983059 IUR983040:IVS983059 JEN983040:JFO983059 JOJ983040:JPK983059 JYF983040:JZG983059 KIB983040:KJC983059 KRX983040:KSY983059 LBT983040:LCU983059 LLP983040:LMQ983059 LVL983040:LWM983059 MFH983040:MGI983059 MPD983040:MQE983059 MYZ983040:NAA983059 NIV983040:NJW983059 NSR983040:NTS983059 OCN983040:ODO983059 OMJ983040:ONK983059 OWF983040:OXG983059 PGB983040:PHC983059 PPX983040:PQY983059 PZT983040:QAU983059 QJP983040:QKQ983059 QTL983040:QUM983059 RDH983040:REI983059 RND983040:ROE983059 RWZ983040:RYA983059 SGV983040:SHW983059 SQR983040:SRS983059 TAN983040:TBO983059 TKJ983040:TLK983059 TUF983040:TVG983059 UEB983040:UFC983059 UNX983040:UOY983059 UXT983040:UYU983059 VHP983040:VIQ983059 WLD983040:WME983059 AB8:AB42 SJ8:TK42 ACF8:ADG42 AMB8:ANC42 AVX8:AWY42 BFT8:BGU42 BPP8:BQQ42 BZL8:CAM42 CJH8:CKI42 CTD8:CUE42 DCZ8:DEA42 DMV8:DNW42 DWR8:DXS42 EGN8:EHO42 EQJ8:ERK42 FAF8:FBG42 FKB8:FLC42 FTX8:FUY42 GDT8:GEU42 GNP8:GOQ42 GXL8:GYM42 HHH8:HII42 HRD8:HSE42 IAZ8:ICA42 IKV8:ILW42 IUR8:IVS42 JEN8:JFO42 JOJ8:JPK42 JYF8:JZG42 KIB8:KJC42 KRX8:KSY42 LBT8:LCU42 LLP8:LMQ42 LVL8:LWM42 MFH8:MGI42 MPD8:MQE42 MYZ8:NAA42 NIV8:NJW42 NSR8:NTS42 OCN8:ODO42 OMJ8:ONK42 OWF8:OXG42 PGB8:PHC42 PPX8:PQY42 PZT8:QAU42 QJP8:QKQ42 QTL8:QUM42 RDH8:REI42 RND8:ROE42 RWZ8:RYA42 SGV8:SHW42 SQR8:SRS42 TAN8:TBO42 TKJ8:TLK42 TUF8:TVG42 UEB8:UFC42 UNX8:UOY42 UXT8:UYU42 VHP8:VIQ42 VRL8:VSM42 WBH8:WCI42 WLD8:WME42 WUZ8:WWA42 IN8:JO42 K983041:AA983060 K917505:AA917524 K851969:AA851988 K786433:AA786452 K720897:AA720916 K655361:AA655380 K589825:AA589844 K524289:AA524308 K458753:AA458772 K393217:AA393236 K327681:AA327700 K262145:AA262164 K196609:AA196628 K131073:AA131092 K65537:AA65556">
      <formula1>IF(#REF!="×","")</formula1>
    </dataValidation>
  </dataValidations>
  <printOptions horizontalCentered="1"/>
  <pageMargins left="0.51181102362204722" right="0.51181102362204722" top="0.74803149606299213" bottom="0.74803149606299213" header="0.31496062992125984" footer="0.31496062992125984"/>
  <pageSetup paperSize="9" scale="3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21"/>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98" t="s">
        <v>405</v>
      </c>
    </row>
    <row r="2" spans="1:8" ht="18" customHeight="1" thickBot="1" x14ac:dyDescent="0.2">
      <c r="D2" s="522" t="s">
        <v>206</v>
      </c>
      <c r="E2" s="1421">
        <f>【様式５】計画書Ⅰ!V5</f>
        <v>0</v>
      </c>
      <c r="F2" s="1422"/>
      <c r="G2" s="1422"/>
      <c r="H2" s="1423"/>
    </row>
    <row r="4" spans="1:8" ht="18" customHeight="1" x14ac:dyDescent="0.15">
      <c r="A4" s="956" t="s">
        <v>127</v>
      </c>
      <c r="B4" s="956"/>
      <c r="C4" s="956"/>
      <c r="D4" s="956"/>
      <c r="E4" s="956"/>
      <c r="F4" s="956"/>
      <c r="G4" s="956"/>
      <c r="H4" s="966"/>
    </row>
    <row r="5" spans="1:8" ht="18" customHeight="1" thickBot="1" x14ac:dyDescent="0.2">
      <c r="A5" s="9"/>
      <c r="B5" s="9"/>
      <c r="C5" s="9"/>
      <c r="D5" s="9"/>
      <c r="E5" s="9"/>
      <c r="F5" s="9"/>
      <c r="G5" s="9"/>
      <c r="H5" s="9"/>
    </row>
    <row r="6" spans="1:8" ht="39.950000000000003" customHeight="1" x14ac:dyDescent="0.15">
      <c r="A6" s="1424" t="s">
        <v>23</v>
      </c>
      <c r="B6" s="1426" t="s">
        <v>21</v>
      </c>
      <c r="C6" s="1426" t="s">
        <v>22</v>
      </c>
      <c r="D6" s="1426" t="s">
        <v>366</v>
      </c>
      <c r="E6" s="1428" t="s">
        <v>275</v>
      </c>
      <c r="F6" s="820"/>
      <c r="G6" s="1428" t="s">
        <v>276</v>
      </c>
      <c r="H6" s="1118"/>
    </row>
    <row r="7" spans="1:8" ht="56.1" customHeight="1" thickBot="1" x14ac:dyDescent="0.2">
      <c r="A7" s="1425"/>
      <c r="B7" s="1427"/>
      <c r="C7" s="1427"/>
      <c r="D7" s="1427"/>
      <c r="E7" s="351"/>
      <c r="F7" s="245" t="s">
        <v>367</v>
      </c>
      <c r="G7" s="47"/>
      <c r="H7" s="246" t="s">
        <v>367</v>
      </c>
    </row>
    <row r="8" spans="1:8" ht="21.75" customHeight="1" x14ac:dyDescent="0.15">
      <c r="A8" s="352" t="s">
        <v>136</v>
      </c>
      <c r="B8" s="353" t="s">
        <v>109</v>
      </c>
      <c r="C8" s="353" t="s">
        <v>110</v>
      </c>
      <c r="D8" s="353" t="s">
        <v>111</v>
      </c>
      <c r="E8" s="543">
        <v>200000</v>
      </c>
      <c r="F8" s="543">
        <v>0</v>
      </c>
      <c r="G8" s="544"/>
      <c r="H8" s="545"/>
    </row>
    <row r="9" spans="1:8" ht="21.75" customHeight="1" x14ac:dyDescent="0.15">
      <c r="A9" s="96"/>
      <c r="B9" s="271"/>
      <c r="C9" s="271"/>
      <c r="D9" s="271"/>
      <c r="E9" s="546"/>
      <c r="F9" s="546"/>
      <c r="G9" s="547"/>
      <c r="H9" s="548"/>
    </row>
    <row r="10" spans="1:8" ht="21.75" customHeight="1" x14ac:dyDescent="0.15">
      <c r="A10" s="96"/>
      <c r="B10" s="271"/>
      <c r="C10" s="271"/>
      <c r="D10" s="271"/>
      <c r="E10" s="546"/>
      <c r="F10" s="546"/>
      <c r="G10" s="547"/>
      <c r="H10" s="549"/>
    </row>
    <row r="11" spans="1:8" ht="21.75" customHeight="1" x14ac:dyDescent="0.15">
      <c r="A11" s="96"/>
      <c r="B11" s="271"/>
      <c r="C11" s="271"/>
      <c r="D11" s="271"/>
      <c r="E11" s="546"/>
      <c r="F11" s="546"/>
      <c r="G11" s="547"/>
      <c r="H11" s="549"/>
    </row>
    <row r="12" spans="1:8" ht="21.75" customHeight="1" x14ac:dyDescent="0.15">
      <c r="A12" s="96"/>
      <c r="B12" s="271"/>
      <c r="C12" s="271"/>
      <c r="D12" s="271"/>
      <c r="E12" s="546"/>
      <c r="F12" s="546"/>
      <c r="G12" s="547"/>
      <c r="H12" s="549"/>
    </row>
    <row r="13" spans="1:8" ht="21.75" customHeight="1" x14ac:dyDescent="0.15">
      <c r="A13" s="96"/>
      <c r="B13" s="271"/>
      <c r="C13" s="271"/>
      <c r="D13" s="271"/>
      <c r="E13" s="546"/>
      <c r="F13" s="546"/>
      <c r="G13" s="547"/>
      <c r="H13" s="549"/>
    </row>
    <row r="14" spans="1:8" ht="21.75" customHeight="1" x14ac:dyDescent="0.15">
      <c r="A14" s="96"/>
      <c r="B14" s="271"/>
      <c r="C14" s="271"/>
      <c r="D14" s="271"/>
      <c r="E14" s="546"/>
      <c r="F14" s="546"/>
      <c r="G14" s="547"/>
      <c r="H14" s="549"/>
    </row>
    <row r="15" spans="1:8" ht="21.75" customHeight="1" x14ac:dyDescent="0.15">
      <c r="A15" s="96"/>
      <c r="B15" s="271"/>
      <c r="C15" s="271"/>
      <c r="D15" s="271"/>
      <c r="E15" s="546"/>
      <c r="F15" s="546"/>
      <c r="G15" s="547"/>
      <c r="H15" s="549"/>
    </row>
    <row r="16" spans="1:8" ht="21.75" customHeight="1" x14ac:dyDescent="0.15">
      <c r="A16" s="96"/>
      <c r="B16" s="271"/>
      <c r="C16" s="271"/>
      <c r="D16" s="271"/>
      <c r="E16" s="546"/>
      <c r="F16" s="546"/>
      <c r="G16" s="547"/>
      <c r="H16" s="549"/>
    </row>
    <row r="17" spans="1:8" ht="21.75" customHeight="1" x14ac:dyDescent="0.15">
      <c r="A17" s="110"/>
      <c r="B17" s="109"/>
      <c r="C17" s="109"/>
      <c r="D17" s="109"/>
      <c r="E17" s="550"/>
      <c r="F17" s="550"/>
      <c r="G17" s="551"/>
      <c r="H17" s="552"/>
    </row>
    <row r="18" spans="1:8" ht="21.75" customHeight="1" thickBot="1" x14ac:dyDescent="0.2">
      <c r="A18" s="1415" t="s">
        <v>108</v>
      </c>
      <c r="B18" s="1416"/>
      <c r="C18" s="1416"/>
      <c r="D18" s="1417"/>
      <c r="E18" s="553">
        <f>SUM(E9:E17)</f>
        <v>0</v>
      </c>
      <c r="F18" s="554">
        <f>SUM(F9:F17)</f>
        <v>0</v>
      </c>
      <c r="G18" s="555">
        <f>SUM(G9:G17)</f>
        <v>0</v>
      </c>
      <c r="H18" s="556">
        <f>SUM(H10:H17)</f>
        <v>0</v>
      </c>
    </row>
    <row r="19" spans="1:8" ht="19.5" customHeight="1" x14ac:dyDescent="0.15">
      <c r="A19" s="523" t="s">
        <v>229</v>
      </c>
      <c r="B19" s="1418" t="s">
        <v>125</v>
      </c>
      <c r="C19" s="1418"/>
      <c r="D19" s="1418"/>
      <c r="E19" s="1418"/>
      <c r="F19" s="1418"/>
      <c r="G19" s="1418"/>
      <c r="H19" s="1418"/>
    </row>
    <row r="20" spans="1:8" ht="19.5" customHeight="1" x14ac:dyDescent="0.15">
      <c r="A20" s="355"/>
      <c r="B20" s="1419"/>
      <c r="C20" s="1419"/>
      <c r="D20" s="1419"/>
      <c r="E20" s="1419"/>
      <c r="F20" s="1419"/>
      <c r="G20" s="1419"/>
      <c r="H20" s="1419"/>
    </row>
    <row r="21" spans="1:8" ht="18" customHeight="1" x14ac:dyDescent="0.15">
      <c r="A21" s="521" t="s">
        <v>273</v>
      </c>
      <c r="B21" s="1420" t="s">
        <v>356</v>
      </c>
      <c r="C21" s="1420"/>
      <c r="D21" s="1420"/>
      <c r="E21" s="1420"/>
      <c r="F21" s="1420"/>
      <c r="G21" s="1420"/>
      <c r="H21" s="1420"/>
    </row>
  </sheetData>
  <sheetProtection insertColumns="0" insertRows="0"/>
  <mergeCells count="11">
    <mergeCell ref="A18:D18"/>
    <mergeCell ref="B19:H20"/>
    <mergeCell ref="B21:H21"/>
    <mergeCell ref="E2:H2"/>
    <mergeCell ref="A4:H4"/>
    <mergeCell ref="A6:A7"/>
    <mergeCell ref="B6:B7"/>
    <mergeCell ref="C6:C7"/>
    <mergeCell ref="D6:D7"/>
    <mergeCell ref="E6:F6"/>
    <mergeCell ref="G6:H6"/>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F1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V62"/>
  <sheetViews>
    <sheetView showGridLines="0" view="pageBreakPreview" zoomScaleNormal="100" zoomScaleSheetLayoutView="100" workbookViewId="0"/>
  </sheetViews>
  <sheetFormatPr defaultColWidth="9" defaultRowHeight="18" customHeight="1" x14ac:dyDescent="0.15"/>
  <cols>
    <col min="1" max="1" width="2.5" style="89" customWidth="1"/>
    <col min="2" max="3" width="3" style="89" customWidth="1"/>
    <col min="4" max="16" width="3.125" style="89" customWidth="1"/>
    <col min="17" max="34" width="3" style="89" customWidth="1"/>
    <col min="35" max="35" width="2.5" style="89" customWidth="1"/>
    <col min="36" max="36" width="3" style="89" customWidth="1"/>
    <col min="37" max="40" width="3" style="89" hidden="1" customWidth="1"/>
    <col min="41" max="47" width="3" style="89" customWidth="1"/>
    <col min="48" max="16384" width="9" style="89"/>
  </cols>
  <sheetData>
    <row r="1" spans="1:40" ht="18" customHeight="1" x14ac:dyDescent="0.15">
      <c r="B1" s="357" t="s">
        <v>406</v>
      </c>
      <c r="AM1" s="89" t="s">
        <v>128</v>
      </c>
      <c r="AN1" s="89" t="s">
        <v>135</v>
      </c>
    </row>
    <row r="2" spans="1:40" ht="18" customHeight="1" x14ac:dyDescent="0.15">
      <c r="B2" s="990" t="s">
        <v>249</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row>
    <row r="3" spans="1:40" ht="18" customHeight="1" thickBot="1" x14ac:dyDescent="0.2">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40" ht="17.100000000000001" customHeight="1" x14ac:dyDescent="0.15">
      <c r="D4" s="359"/>
      <c r="E4" s="359"/>
      <c r="F4" s="359"/>
      <c r="G4" s="359"/>
      <c r="H4" s="359"/>
      <c r="I4" s="359"/>
      <c r="J4" s="359"/>
      <c r="K4" s="359"/>
      <c r="L4" s="359"/>
      <c r="M4" s="359"/>
      <c r="N4" s="359"/>
      <c r="P4" s="1478" t="s">
        <v>7</v>
      </c>
      <c r="Q4" s="1479"/>
      <c r="R4" s="1479"/>
      <c r="S4" s="1479"/>
      <c r="T4" s="1479"/>
      <c r="U4" s="1479"/>
      <c r="V4" s="947">
        <f>【様式１】加算率!U7</f>
        <v>0</v>
      </c>
      <c r="W4" s="948"/>
      <c r="X4" s="948"/>
      <c r="Y4" s="948"/>
      <c r="Z4" s="948"/>
      <c r="AA4" s="948"/>
      <c r="AB4" s="948"/>
      <c r="AC4" s="948"/>
      <c r="AD4" s="948"/>
      <c r="AE4" s="948"/>
      <c r="AF4" s="948"/>
      <c r="AG4" s="948"/>
      <c r="AH4" s="949"/>
    </row>
    <row r="5" spans="1:40" ht="17.100000000000001" customHeight="1" x14ac:dyDescent="0.15">
      <c r="D5" s="359"/>
      <c r="E5" s="359"/>
      <c r="F5" s="359"/>
      <c r="G5" s="359"/>
      <c r="H5" s="359"/>
      <c r="I5" s="359"/>
      <c r="J5" s="359"/>
      <c r="K5" s="359"/>
      <c r="L5" s="359"/>
      <c r="M5" s="359"/>
      <c r="N5" s="359"/>
      <c r="P5" s="1480" t="s">
        <v>10</v>
      </c>
      <c r="Q5" s="1481"/>
      <c r="R5" s="1481"/>
      <c r="S5" s="1481"/>
      <c r="T5" s="1481"/>
      <c r="U5" s="1481"/>
      <c r="V5" s="1252">
        <f>【様式１】加算率!U8</f>
        <v>0</v>
      </c>
      <c r="W5" s="1253"/>
      <c r="X5" s="1253"/>
      <c r="Y5" s="1253"/>
      <c r="Z5" s="1253"/>
      <c r="AA5" s="1253"/>
      <c r="AB5" s="1253"/>
      <c r="AC5" s="1253"/>
      <c r="AD5" s="1253"/>
      <c r="AE5" s="1253"/>
      <c r="AF5" s="1253"/>
      <c r="AG5" s="1253"/>
      <c r="AH5" s="1254"/>
    </row>
    <row r="6" spans="1:40" ht="17.100000000000001" customHeight="1" x14ac:dyDescent="0.15">
      <c r="D6" s="359"/>
      <c r="E6" s="359"/>
      <c r="F6" s="359"/>
      <c r="G6" s="359"/>
      <c r="H6" s="359"/>
      <c r="I6" s="359"/>
      <c r="J6" s="359"/>
      <c r="K6" s="359"/>
      <c r="L6" s="359"/>
      <c r="M6" s="359"/>
      <c r="N6" s="359"/>
      <c r="P6" s="1480" t="s">
        <v>42</v>
      </c>
      <c r="Q6" s="1481"/>
      <c r="R6" s="1481"/>
      <c r="S6" s="1481"/>
      <c r="T6" s="1481"/>
      <c r="U6" s="1481"/>
      <c r="V6" s="1252">
        <f>【様式１】加算率!U9</f>
        <v>0</v>
      </c>
      <c r="W6" s="1253"/>
      <c r="X6" s="1253"/>
      <c r="Y6" s="1253"/>
      <c r="Z6" s="1253"/>
      <c r="AA6" s="1253"/>
      <c r="AB6" s="1253"/>
      <c r="AC6" s="1253"/>
      <c r="AD6" s="1253"/>
      <c r="AE6" s="1253"/>
      <c r="AF6" s="1253"/>
      <c r="AG6" s="1253"/>
      <c r="AH6" s="1254"/>
    </row>
    <row r="7" spans="1:40" ht="17.100000000000001" customHeight="1" thickBot="1" x14ac:dyDescent="0.2">
      <c r="D7" s="359"/>
      <c r="E7" s="359"/>
      <c r="F7" s="359"/>
      <c r="G7" s="359"/>
      <c r="H7" s="359"/>
      <c r="I7" s="359"/>
      <c r="J7" s="359"/>
      <c r="K7" s="359"/>
      <c r="L7" s="359"/>
      <c r="M7" s="359"/>
      <c r="N7" s="359"/>
      <c r="O7" s="359"/>
      <c r="P7" s="1486" t="s">
        <v>36</v>
      </c>
      <c r="Q7" s="1487"/>
      <c r="R7" s="1487"/>
      <c r="S7" s="1487"/>
      <c r="T7" s="1487"/>
      <c r="U7" s="1487"/>
      <c r="V7" s="68">
        <f>【様式１】加算率!U10</f>
        <v>0</v>
      </c>
      <c r="W7" s="67">
        <f>【様式１】加算率!V10</f>
        <v>0</v>
      </c>
      <c r="X7" s="68">
        <f>【様式１】加算率!W10</f>
        <v>0</v>
      </c>
      <c r="Y7" s="66">
        <f>【様式１】加算率!X10</f>
        <v>0</v>
      </c>
      <c r="Z7" s="67">
        <f>【様式１】加算率!Y10</f>
        <v>0</v>
      </c>
      <c r="AA7" s="68">
        <f>【様式１】加算率!Z10</f>
        <v>0</v>
      </c>
      <c r="AB7" s="67">
        <f>【様式１】加算率!AA10</f>
        <v>0</v>
      </c>
      <c r="AC7" s="68">
        <f>【様式１】加算率!AB10</f>
        <v>0</v>
      </c>
      <c r="AD7" s="66">
        <f>【様式１】加算率!AC10</f>
        <v>0</v>
      </c>
      <c r="AE7" s="66">
        <f>【様式１】加算率!AD10</f>
        <v>0</v>
      </c>
      <c r="AF7" s="66">
        <f>【様式１】加算率!AE10</f>
        <v>0</v>
      </c>
      <c r="AG7" s="67">
        <f>【様式１】加算率!AF10</f>
        <v>0</v>
      </c>
      <c r="AH7" s="69">
        <f>【様式１】加算率!AG10</f>
        <v>0</v>
      </c>
    </row>
    <row r="8" spans="1:40" ht="9" customHeight="1" x14ac:dyDescent="0.15">
      <c r="A8" s="93"/>
      <c r="B8" s="93"/>
      <c r="C8" s="93"/>
      <c r="D8" s="93"/>
      <c r="E8" s="93"/>
      <c r="F8" s="93"/>
      <c r="G8" s="93"/>
      <c r="H8" s="93"/>
      <c r="I8" s="93"/>
      <c r="J8" s="93"/>
      <c r="K8" s="93"/>
      <c r="L8" s="93"/>
      <c r="M8" s="93"/>
      <c r="N8" s="93"/>
      <c r="O8" s="93"/>
      <c r="P8" s="93"/>
      <c r="Q8" s="93"/>
      <c r="R8" s="328"/>
      <c r="S8" s="328"/>
      <c r="T8" s="328"/>
      <c r="U8" s="328"/>
      <c r="V8" s="328"/>
      <c r="W8" s="328"/>
      <c r="X8" s="328"/>
      <c r="Y8" s="328"/>
      <c r="Z8" s="511"/>
      <c r="AA8" s="511"/>
      <c r="AB8" s="511"/>
      <c r="AC8" s="511"/>
      <c r="AD8" s="511"/>
      <c r="AE8" s="511"/>
      <c r="AF8" s="511"/>
    </row>
    <row r="9" spans="1:40" ht="18" customHeight="1" thickBot="1" x14ac:dyDescent="0.2">
      <c r="B9" s="89" t="s">
        <v>419</v>
      </c>
    </row>
    <row r="10" spans="1:40" ht="30" customHeight="1" x14ac:dyDescent="0.15">
      <c r="C10" s="360" t="s">
        <v>14</v>
      </c>
      <c r="D10" s="360" t="s">
        <v>186</v>
      </c>
      <c r="E10" s="361"/>
      <c r="F10" s="361"/>
      <c r="G10" s="361"/>
      <c r="H10" s="361"/>
      <c r="I10" s="361"/>
      <c r="J10" s="361"/>
      <c r="K10" s="361"/>
      <c r="L10" s="361"/>
      <c r="M10" s="361"/>
      <c r="N10" s="361"/>
      <c r="O10" s="361"/>
      <c r="P10" s="362"/>
      <c r="Q10" s="1458"/>
      <c r="R10" s="1459"/>
      <c r="S10" s="1459"/>
      <c r="T10" s="1459"/>
      <c r="U10" s="1459"/>
      <c r="V10" s="1459"/>
      <c r="W10" s="1459"/>
      <c r="X10" s="1459"/>
      <c r="Y10" s="1459"/>
      <c r="Z10" s="1459"/>
      <c r="AA10" s="1459"/>
      <c r="AB10" s="1459"/>
      <c r="AC10" s="1459"/>
      <c r="AD10" s="1459"/>
      <c r="AE10" s="1459"/>
      <c r="AF10" s="1459"/>
      <c r="AG10" s="1459"/>
      <c r="AH10" s="363" t="s">
        <v>18</v>
      </c>
    </row>
    <row r="11" spans="1:40" ht="30" customHeight="1" x14ac:dyDescent="0.15">
      <c r="C11" s="364" t="s">
        <v>15</v>
      </c>
      <c r="D11" s="1460" t="s">
        <v>189</v>
      </c>
      <c r="E11" s="1461"/>
      <c r="F11" s="1461"/>
      <c r="G11" s="1461"/>
      <c r="H11" s="1461"/>
      <c r="I11" s="1461"/>
      <c r="J11" s="1461"/>
      <c r="K11" s="1461"/>
      <c r="L11" s="1461"/>
      <c r="M11" s="1461"/>
      <c r="N11" s="1461"/>
      <c r="O11" s="1461"/>
      <c r="P11" s="1462"/>
      <c r="Q11" s="1484"/>
      <c r="R11" s="1485"/>
      <c r="S11" s="1485"/>
      <c r="T11" s="1485"/>
      <c r="U11" s="1485"/>
      <c r="V11" s="1485"/>
      <c r="W11" s="1485"/>
      <c r="X11" s="1485"/>
      <c r="Y11" s="1485"/>
      <c r="Z11" s="1485"/>
      <c r="AA11" s="1485"/>
      <c r="AB11" s="1485"/>
      <c r="AC11" s="1485"/>
      <c r="AD11" s="1485"/>
      <c r="AE11" s="1485"/>
      <c r="AF11" s="1485"/>
      <c r="AG11" s="1485"/>
      <c r="AH11" s="365" t="s">
        <v>18</v>
      </c>
    </row>
    <row r="12" spans="1:40" ht="18.75" customHeight="1" x14ac:dyDescent="0.15">
      <c r="C12" s="1488" t="s">
        <v>16</v>
      </c>
      <c r="D12" s="1463" t="s">
        <v>187</v>
      </c>
      <c r="E12" s="1464"/>
      <c r="F12" s="1464"/>
      <c r="G12" s="1464"/>
      <c r="H12" s="1464"/>
      <c r="I12" s="1464"/>
      <c r="J12" s="1464"/>
      <c r="K12" s="1464"/>
      <c r="L12" s="1464"/>
      <c r="M12" s="1464"/>
      <c r="N12" s="1464"/>
      <c r="O12" s="1464"/>
      <c r="P12" s="1465"/>
      <c r="Q12" s="1469" t="s">
        <v>188</v>
      </c>
      <c r="R12" s="1470"/>
      <c r="S12" s="1470"/>
      <c r="T12" s="1470"/>
      <c r="U12" s="1470"/>
      <c r="V12" s="1470"/>
      <c r="W12" s="1470"/>
      <c r="X12" s="1470"/>
      <c r="Y12" s="1470"/>
      <c r="Z12" s="1469" t="s">
        <v>190</v>
      </c>
      <c r="AA12" s="1470"/>
      <c r="AB12" s="1470"/>
      <c r="AC12" s="1470"/>
      <c r="AD12" s="1470"/>
      <c r="AE12" s="1470"/>
      <c r="AF12" s="1470"/>
      <c r="AG12" s="1470"/>
      <c r="AH12" s="1471"/>
    </row>
    <row r="13" spans="1:40" ht="30" customHeight="1" x14ac:dyDescent="0.15">
      <c r="C13" s="1489"/>
      <c r="D13" s="1466"/>
      <c r="E13" s="1467"/>
      <c r="F13" s="1467"/>
      <c r="G13" s="1467"/>
      <c r="H13" s="1467"/>
      <c r="I13" s="1467"/>
      <c r="J13" s="1467"/>
      <c r="K13" s="1467"/>
      <c r="L13" s="1467"/>
      <c r="M13" s="1467"/>
      <c r="N13" s="1467"/>
      <c r="O13" s="1467"/>
      <c r="P13" s="1468"/>
      <c r="Q13" s="1472" t="str">
        <f>IF(Q10-Q11&gt;0,"〇","")</f>
        <v/>
      </c>
      <c r="R13" s="1473"/>
      <c r="S13" s="1473"/>
      <c r="T13" s="1473"/>
      <c r="U13" s="1473"/>
      <c r="V13" s="1473"/>
      <c r="W13" s="1473"/>
      <c r="X13" s="1473"/>
      <c r="Y13" s="1474"/>
      <c r="Z13" s="1475"/>
      <c r="AA13" s="1476"/>
      <c r="AB13" s="1476"/>
      <c r="AC13" s="1476"/>
      <c r="AD13" s="1476"/>
      <c r="AE13" s="1476"/>
      <c r="AF13" s="1476"/>
      <c r="AG13" s="1476"/>
      <c r="AH13" s="1477"/>
    </row>
    <row r="14" spans="1:40" ht="17.100000000000001" customHeight="1" x14ac:dyDescent="0.15">
      <c r="C14" s="366" t="s">
        <v>24</v>
      </c>
      <c r="D14" s="1431" t="s">
        <v>27</v>
      </c>
      <c r="E14" s="1432"/>
      <c r="F14" s="1432"/>
      <c r="G14" s="1432"/>
      <c r="H14" s="1432"/>
      <c r="I14" s="1433"/>
      <c r="J14" s="500"/>
      <c r="K14" s="500"/>
      <c r="L14" s="500"/>
      <c r="M14" s="500"/>
      <c r="N14" s="500"/>
      <c r="O14" s="500"/>
      <c r="P14" s="367"/>
      <c r="Q14" s="104"/>
      <c r="R14" s="1482" t="s">
        <v>77</v>
      </c>
      <c r="S14" s="1482"/>
      <c r="T14" s="1482"/>
      <c r="U14" s="1482"/>
      <c r="V14" s="1482"/>
      <c r="W14" s="1482"/>
      <c r="X14" s="1482"/>
      <c r="Y14" s="1482"/>
      <c r="Z14" s="1482"/>
      <c r="AA14" s="1482"/>
      <c r="AB14" s="1482"/>
      <c r="AC14" s="1482"/>
      <c r="AD14" s="1482"/>
      <c r="AE14" s="1482"/>
      <c r="AF14" s="1482"/>
      <c r="AG14" s="1482"/>
      <c r="AH14" s="1483"/>
    </row>
    <row r="15" spans="1:40" ht="17.100000000000001" customHeight="1" x14ac:dyDescent="0.15">
      <c r="C15" s="368"/>
      <c r="D15" s="1490" t="s">
        <v>26</v>
      </c>
      <c r="E15" s="1491"/>
      <c r="F15" s="1491"/>
      <c r="G15" s="1491"/>
      <c r="H15" s="1491"/>
      <c r="I15" s="1491"/>
      <c r="J15" s="1491"/>
      <c r="K15" s="1491"/>
      <c r="L15" s="1491"/>
      <c r="M15" s="1491"/>
      <c r="N15" s="1491"/>
      <c r="O15" s="1491"/>
      <c r="P15" s="1492"/>
      <c r="Q15" s="104"/>
      <c r="R15" s="1497" t="s">
        <v>132</v>
      </c>
      <c r="S15" s="1497"/>
      <c r="T15" s="1497"/>
      <c r="U15" s="1497"/>
      <c r="V15" s="1497"/>
      <c r="W15" s="1497"/>
      <c r="X15" s="1497"/>
      <c r="Y15" s="1497"/>
      <c r="Z15" s="1497"/>
      <c r="AA15" s="1497"/>
      <c r="AB15" s="1497"/>
      <c r="AC15" s="1497"/>
      <c r="AD15" s="1497"/>
      <c r="AE15" s="1497"/>
      <c r="AF15" s="1497"/>
      <c r="AG15" s="1497"/>
      <c r="AH15" s="1498"/>
    </row>
    <row r="16" spans="1:40" ht="17.100000000000001" customHeight="1" x14ac:dyDescent="0.15">
      <c r="C16" s="368"/>
      <c r="D16" s="1493"/>
      <c r="E16" s="1491"/>
      <c r="F16" s="1491"/>
      <c r="G16" s="1491"/>
      <c r="H16" s="1491"/>
      <c r="I16" s="1491"/>
      <c r="J16" s="1491"/>
      <c r="K16" s="1491"/>
      <c r="L16" s="1491"/>
      <c r="M16" s="1491"/>
      <c r="N16" s="1491"/>
      <c r="O16" s="1491"/>
      <c r="P16" s="1492"/>
      <c r="Q16" s="104"/>
      <c r="R16" s="1499" t="s">
        <v>133</v>
      </c>
      <c r="S16" s="1499"/>
      <c r="T16" s="1499"/>
      <c r="U16" s="1499"/>
      <c r="V16" s="1499"/>
      <c r="W16" s="1499"/>
      <c r="X16" s="1499"/>
      <c r="Y16" s="1499"/>
      <c r="Z16" s="1499"/>
      <c r="AA16" s="1499"/>
      <c r="AB16" s="1499"/>
      <c r="AC16" s="1499"/>
      <c r="AD16" s="1499"/>
      <c r="AE16" s="1499"/>
      <c r="AF16" s="1499"/>
      <c r="AG16" s="1499"/>
      <c r="AH16" s="1500"/>
    </row>
    <row r="17" spans="1:34" ht="17.100000000000001" customHeight="1" x14ac:dyDescent="0.15">
      <c r="C17" s="368"/>
      <c r="D17" s="1494"/>
      <c r="E17" s="1495"/>
      <c r="F17" s="1495"/>
      <c r="G17" s="1495"/>
      <c r="H17" s="1495"/>
      <c r="I17" s="1495"/>
      <c r="J17" s="1495"/>
      <c r="K17" s="1495"/>
      <c r="L17" s="1495"/>
      <c r="M17" s="1495"/>
      <c r="N17" s="1495"/>
      <c r="O17" s="1495"/>
      <c r="P17" s="1496"/>
      <c r="Q17" s="104"/>
      <c r="R17" s="1501" t="s">
        <v>134</v>
      </c>
      <c r="S17" s="1501"/>
      <c r="T17" s="1501"/>
      <c r="U17" s="1501"/>
      <c r="V17" s="1501"/>
      <c r="W17" s="1501"/>
      <c r="X17" s="1501"/>
      <c r="Y17" s="1501"/>
      <c r="Z17" s="1501"/>
      <c r="AA17" s="1501"/>
      <c r="AB17" s="1501"/>
      <c r="AC17" s="1501"/>
      <c r="AD17" s="1501"/>
      <c r="AE17" s="1501"/>
      <c r="AF17" s="1501"/>
      <c r="AG17" s="1501"/>
      <c r="AH17" s="1502"/>
    </row>
    <row r="18" spans="1:34" ht="36.75" customHeight="1" thickBot="1" x14ac:dyDescent="0.2">
      <c r="C18" s="369"/>
      <c r="D18" s="1440" t="s">
        <v>25</v>
      </c>
      <c r="E18" s="1441"/>
      <c r="F18" s="1441"/>
      <c r="G18" s="1441"/>
      <c r="H18" s="1441"/>
      <c r="I18" s="1441"/>
      <c r="J18" s="1441"/>
      <c r="K18" s="1441"/>
      <c r="L18" s="1441"/>
      <c r="M18" s="1441"/>
      <c r="N18" s="1441"/>
      <c r="O18" s="1441"/>
      <c r="P18" s="1442"/>
      <c r="Q18" s="1443"/>
      <c r="R18" s="1444"/>
      <c r="S18" s="1444"/>
      <c r="T18" s="1444"/>
      <c r="U18" s="1444"/>
      <c r="V18" s="1444"/>
      <c r="W18" s="1444"/>
      <c r="X18" s="1444"/>
      <c r="Y18" s="1444"/>
      <c r="Z18" s="1444"/>
      <c r="AA18" s="1444"/>
      <c r="AB18" s="1444"/>
      <c r="AC18" s="1444"/>
      <c r="AD18" s="1444"/>
      <c r="AE18" s="1444"/>
      <c r="AF18" s="1444"/>
      <c r="AG18" s="1444"/>
      <c r="AH18" s="1445"/>
    </row>
    <row r="19" spans="1:34" ht="45" customHeight="1" x14ac:dyDescent="0.15">
      <c r="C19" s="386" t="s">
        <v>246</v>
      </c>
      <c r="D19" s="1507" t="s">
        <v>247</v>
      </c>
      <c r="E19" s="1508"/>
      <c r="F19" s="1508"/>
      <c r="G19" s="1508"/>
      <c r="H19" s="1508"/>
      <c r="I19" s="1508"/>
      <c r="J19" s="1508"/>
      <c r="K19" s="1508"/>
      <c r="L19" s="1508"/>
      <c r="M19" s="1508"/>
      <c r="N19" s="1508"/>
      <c r="O19" s="1508"/>
      <c r="P19" s="1508"/>
      <c r="Q19" s="1508"/>
      <c r="R19" s="1508"/>
      <c r="S19" s="1508"/>
      <c r="T19" s="1508"/>
      <c r="U19" s="1508"/>
      <c r="V19" s="1508"/>
      <c r="W19" s="1508"/>
      <c r="X19" s="1508"/>
      <c r="Y19" s="1508"/>
      <c r="Z19" s="1508"/>
      <c r="AA19" s="1508"/>
      <c r="AB19" s="1508"/>
      <c r="AC19" s="1508"/>
      <c r="AD19" s="1508"/>
      <c r="AE19" s="1508"/>
      <c r="AF19" s="1508"/>
      <c r="AG19" s="1508"/>
      <c r="AH19" s="1508"/>
    </row>
    <row r="20" spans="1:34" ht="14.25" customHeight="1" x14ac:dyDescent="0.15">
      <c r="A20" s="93"/>
      <c r="B20" s="93"/>
      <c r="C20" s="93"/>
      <c r="D20" s="93"/>
      <c r="E20" s="93"/>
      <c r="F20" s="93"/>
      <c r="G20" s="93"/>
      <c r="H20" s="93"/>
      <c r="I20" s="93"/>
      <c r="J20" s="93"/>
      <c r="K20" s="93"/>
      <c r="L20" s="93"/>
      <c r="M20" s="93"/>
      <c r="N20" s="93"/>
      <c r="O20" s="93"/>
      <c r="P20" s="93"/>
      <c r="Q20" s="93"/>
      <c r="R20" s="328"/>
      <c r="S20" s="328"/>
      <c r="T20" s="328"/>
      <c r="U20" s="328"/>
      <c r="V20" s="328"/>
      <c r="W20" s="328"/>
      <c r="X20" s="328"/>
      <c r="Y20" s="328"/>
      <c r="Z20" s="511"/>
      <c r="AA20" s="511"/>
      <c r="AB20" s="511"/>
      <c r="AC20" s="511"/>
      <c r="AD20" s="511"/>
      <c r="AE20" s="511"/>
      <c r="AF20" s="511"/>
    </row>
    <row r="21" spans="1:34" ht="18" customHeight="1" thickBot="1" x14ac:dyDescent="0.2">
      <c r="B21" s="89" t="s">
        <v>254</v>
      </c>
    </row>
    <row r="22" spans="1:34" ht="33.75" customHeight="1" x14ac:dyDescent="0.15">
      <c r="C22" s="508" t="s">
        <v>14</v>
      </c>
      <c r="D22" s="1306" t="s">
        <v>295</v>
      </c>
      <c r="E22" s="1446"/>
      <c r="F22" s="1446"/>
      <c r="G22" s="1446"/>
      <c r="H22" s="1446"/>
      <c r="I22" s="1446"/>
      <c r="J22" s="1446"/>
      <c r="K22" s="1446"/>
      <c r="L22" s="1446"/>
      <c r="M22" s="1446"/>
      <c r="N22" s="1446"/>
      <c r="O22" s="1446"/>
      <c r="P22" s="1447"/>
      <c r="Q22" s="1452"/>
      <c r="R22" s="1257"/>
      <c r="S22" s="1257"/>
      <c r="T22" s="1257"/>
      <c r="U22" s="1257"/>
      <c r="V22" s="1257"/>
      <c r="W22" s="1257"/>
      <c r="X22" s="1257"/>
      <c r="Y22" s="1257"/>
      <c r="Z22" s="1257"/>
      <c r="AA22" s="1257"/>
      <c r="AB22" s="1257"/>
      <c r="AC22" s="1257"/>
      <c r="AD22" s="1257"/>
      <c r="AE22" s="1257"/>
      <c r="AF22" s="1257"/>
      <c r="AG22" s="1257"/>
      <c r="AH22" s="387" t="s">
        <v>72</v>
      </c>
    </row>
    <row r="23" spans="1:34" ht="33.950000000000003" customHeight="1" x14ac:dyDescent="0.15">
      <c r="C23" s="509"/>
      <c r="D23" s="388"/>
      <c r="E23" s="389"/>
      <c r="F23" s="1267" t="s">
        <v>332</v>
      </c>
      <c r="G23" s="1268"/>
      <c r="H23" s="1268"/>
      <c r="I23" s="1268"/>
      <c r="J23" s="1268"/>
      <c r="K23" s="1268"/>
      <c r="L23" s="1268"/>
      <c r="M23" s="1268"/>
      <c r="N23" s="1268"/>
      <c r="O23" s="1268"/>
      <c r="P23" s="1269"/>
      <c r="Q23" s="1436"/>
      <c r="R23" s="1437"/>
      <c r="S23" s="1437"/>
      <c r="T23" s="1437"/>
      <c r="U23" s="1437"/>
      <c r="V23" s="1437"/>
      <c r="W23" s="1437"/>
      <c r="X23" s="1437"/>
      <c r="Y23" s="1437"/>
      <c r="Z23" s="1437"/>
      <c r="AA23" s="1437"/>
      <c r="AB23" s="1437"/>
      <c r="AC23" s="1437"/>
      <c r="AD23" s="1437"/>
      <c r="AE23" s="1437"/>
      <c r="AF23" s="1437"/>
      <c r="AG23" s="1437"/>
      <c r="AH23" s="370" t="s">
        <v>18</v>
      </c>
    </row>
    <row r="24" spans="1:34" ht="17.100000000000001" customHeight="1" thickBot="1" x14ac:dyDescent="0.2">
      <c r="C24" s="341" t="s">
        <v>16</v>
      </c>
      <c r="D24" s="1448" t="s">
        <v>17</v>
      </c>
      <c r="E24" s="1449"/>
      <c r="F24" s="1449"/>
      <c r="G24" s="1449"/>
      <c r="H24" s="1449"/>
      <c r="I24" s="1449"/>
      <c r="J24" s="1449"/>
      <c r="K24" s="1449"/>
      <c r="L24" s="1449"/>
      <c r="M24" s="1449"/>
      <c r="N24" s="1449"/>
      <c r="O24" s="1449"/>
      <c r="P24" s="1449"/>
      <c r="Q24" s="1450" t="s">
        <v>296</v>
      </c>
      <c r="R24" s="1450"/>
      <c r="S24" s="1450"/>
      <c r="T24" s="1450"/>
      <c r="U24" s="1450"/>
      <c r="V24" s="1450"/>
      <c r="W24" s="1450"/>
      <c r="X24" s="1450"/>
      <c r="Y24" s="1450"/>
      <c r="Z24" s="1450"/>
      <c r="AA24" s="1450"/>
      <c r="AB24" s="1450"/>
      <c r="AC24" s="1450"/>
      <c r="AD24" s="1450"/>
      <c r="AE24" s="1450"/>
      <c r="AF24" s="1450"/>
      <c r="AG24" s="1450"/>
      <c r="AH24" s="1451"/>
    </row>
    <row r="25" spans="1:34" s="1" customFormat="1" ht="45" customHeight="1" x14ac:dyDescent="0.15">
      <c r="C25" s="490" t="s">
        <v>126</v>
      </c>
      <c r="D25" s="1245" t="s">
        <v>374</v>
      </c>
      <c r="E25" s="1245"/>
      <c r="F25" s="1245"/>
      <c r="G25" s="1245"/>
      <c r="H25" s="1245"/>
      <c r="I25" s="1245"/>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row>
    <row r="26" spans="1:34" s="93" customFormat="1" ht="17.100000000000001" customHeight="1" x14ac:dyDescent="0.15">
      <c r="C26" s="310"/>
      <c r="D26" s="137"/>
      <c r="E26" s="137"/>
      <c r="F26" s="137"/>
      <c r="G26" s="137"/>
      <c r="H26" s="137"/>
      <c r="I26" s="137"/>
      <c r="J26" s="137"/>
      <c r="K26" s="137"/>
      <c r="L26" s="137"/>
      <c r="M26" s="137"/>
      <c r="N26" s="137"/>
      <c r="O26" s="137"/>
      <c r="P26" s="137"/>
      <c r="Q26" s="310"/>
      <c r="R26" s="310"/>
      <c r="S26" s="310"/>
      <c r="T26" s="310"/>
      <c r="U26" s="310"/>
      <c r="V26" s="310"/>
      <c r="W26" s="310"/>
      <c r="X26" s="310"/>
      <c r="Y26" s="310"/>
      <c r="Z26" s="310"/>
      <c r="AA26" s="310"/>
      <c r="AB26" s="310"/>
      <c r="AC26" s="310"/>
      <c r="AD26" s="310"/>
      <c r="AE26" s="310"/>
      <c r="AF26" s="310"/>
      <c r="AG26" s="310"/>
      <c r="AH26" s="310"/>
    </row>
    <row r="27" spans="1:34" ht="18" customHeight="1" thickBot="1" x14ac:dyDescent="0.2">
      <c r="B27" s="89" t="s">
        <v>395</v>
      </c>
    </row>
    <row r="28" spans="1:34" ht="33.950000000000003" customHeight="1" x14ac:dyDescent="0.15">
      <c r="C28" s="508" t="s">
        <v>261</v>
      </c>
      <c r="D28" s="1306" t="s">
        <v>567</v>
      </c>
      <c r="E28" s="1446"/>
      <c r="F28" s="1446"/>
      <c r="G28" s="1446"/>
      <c r="H28" s="1446"/>
      <c r="I28" s="1446"/>
      <c r="J28" s="1446"/>
      <c r="K28" s="1446"/>
      <c r="L28" s="1446"/>
      <c r="M28" s="1446"/>
      <c r="N28" s="1446"/>
      <c r="O28" s="1446"/>
      <c r="P28" s="1447"/>
      <c r="Q28" s="1453">
        <f>ROUNDDOWN(Q29+Q37,-3)</f>
        <v>0</v>
      </c>
      <c r="R28" s="1454"/>
      <c r="S28" s="1454"/>
      <c r="T28" s="1454"/>
      <c r="U28" s="1454"/>
      <c r="V28" s="1454"/>
      <c r="W28" s="1454"/>
      <c r="X28" s="1454"/>
      <c r="Y28" s="1454"/>
      <c r="Z28" s="1454"/>
      <c r="AA28" s="1454"/>
      <c r="AB28" s="1454"/>
      <c r="AC28" s="1454"/>
      <c r="AD28" s="1454"/>
      <c r="AE28" s="1454"/>
      <c r="AF28" s="1454"/>
      <c r="AG28" s="1454"/>
      <c r="AH28" s="484" t="s">
        <v>18</v>
      </c>
    </row>
    <row r="29" spans="1:34" ht="24" customHeight="1" x14ac:dyDescent="0.15">
      <c r="C29" s="195"/>
      <c r="D29" s="93"/>
      <c r="E29" s="1283" t="s">
        <v>473</v>
      </c>
      <c r="F29" s="1438"/>
      <c r="G29" s="1438"/>
      <c r="H29" s="1438"/>
      <c r="I29" s="1438"/>
      <c r="J29" s="1438"/>
      <c r="K29" s="1438"/>
      <c r="L29" s="1438"/>
      <c r="M29" s="1438"/>
      <c r="N29" s="1438"/>
      <c r="O29" s="1438"/>
      <c r="P29" s="1439"/>
      <c r="Q29" s="1434">
        <f>Q30-Q31-Q32-Q33-Q34</f>
        <v>0</v>
      </c>
      <c r="R29" s="1435"/>
      <c r="S29" s="1435"/>
      <c r="T29" s="1435"/>
      <c r="U29" s="1435"/>
      <c r="V29" s="1435"/>
      <c r="W29" s="1435"/>
      <c r="X29" s="1435"/>
      <c r="Y29" s="1435"/>
      <c r="Z29" s="1435"/>
      <c r="AA29" s="1435"/>
      <c r="AB29" s="1435"/>
      <c r="AC29" s="1435"/>
      <c r="AD29" s="1435"/>
      <c r="AE29" s="1435"/>
      <c r="AF29" s="1435"/>
      <c r="AG29" s="1435"/>
      <c r="AH29" s="71" t="s">
        <v>18</v>
      </c>
    </row>
    <row r="30" spans="1:34" ht="17.100000000000001" customHeight="1" x14ac:dyDescent="0.15">
      <c r="C30" s="195"/>
      <c r="D30" s="93"/>
      <c r="E30" s="142"/>
      <c r="F30" s="1286" t="s">
        <v>327</v>
      </c>
      <c r="G30" s="1287"/>
      <c r="H30" s="1287"/>
      <c r="I30" s="1287"/>
      <c r="J30" s="1287"/>
      <c r="K30" s="1287"/>
      <c r="L30" s="1287"/>
      <c r="M30" s="1287"/>
      <c r="N30" s="1287"/>
      <c r="O30" s="1287"/>
      <c r="P30" s="1288"/>
      <c r="Q30" s="1429">
        <f>'【様式６別添１】賃金改善明細書（職員別）'!T38</f>
        <v>0</v>
      </c>
      <c r="R30" s="1430"/>
      <c r="S30" s="1430"/>
      <c r="T30" s="1430"/>
      <c r="U30" s="1430"/>
      <c r="V30" s="1430"/>
      <c r="W30" s="1430"/>
      <c r="X30" s="1430"/>
      <c r="Y30" s="1430"/>
      <c r="Z30" s="1430"/>
      <c r="AA30" s="1430"/>
      <c r="AB30" s="1430"/>
      <c r="AC30" s="1430"/>
      <c r="AD30" s="1430"/>
      <c r="AE30" s="1430"/>
      <c r="AF30" s="1430"/>
      <c r="AG30" s="1430"/>
      <c r="AH30" s="71" t="s">
        <v>18</v>
      </c>
    </row>
    <row r="31" spans="1:34" ht="32.25" customHeight="1" x14ac:dyDescent="0.15">
      <c r="C31" s="195"/>
      <c r="D31" s="93"/>
      <c r="E31" s="142"/>
      <c r="F31" s="1231" t="s">
        <v>431</v>
      </c>
      <c r="G31" s="1232"/>
      <c r="H31" s="1232"/>
      <c r="I31" s="1232"/>
      <c r="J31" s="1232"/>
      <c r="K31" s="1232"/>
      <c r="L31" s="1232"/>
      <c r="M31" s="1232"/>
      <c r="N31" s="1232"/>
      <c r="O31" s="1232"/>
      <c r="P31" s="1233"/>
      <c r="Q31" s="1429">
        <f>'【様式６別添１】賃金改善明細書（職員別）'!U38</f>
        <v>0</v>
      </c>
      <c r="R31" s="1430"/>
      <c r="S31" s="1430"/>
      <c r="T31" s="1430"/>
      <c r="U31" s="1430"/>
      <c r="V31" s="1430"/>
      <c r="W31" s="1430"/>
      <c r="X31" s="1430"/>
      <c r="Y31" s="1430"/>
      <c r="Z31" s="1430"/>
      <c r="AA31" s="1430"/>
      <c r="AB31" s="1430"/>
      <c r="AC31" s="1430"/>
      <c r="AD31" s="1430"/>
      <c r="AE31" s="1430"/>
      <c r="AF31" s="1430"/>
      <c r="AG31" s="1430"/>
      <c r="AH31" s="71" t="s">
        <v>18</v>
      </c>
    </row>
    <row r="32" spans="1:34" ht="32.25" customHeight="1" x14ac:dyDescent="0.15">
      <c r="C32" s="195"/>
      <c r="D32" s="93"/>
      <c r="E32" s="142"/>
      <c r="F32" s="1231" t="s">
        <v>432</v>
      </c>
      <c r="G32" s="1232"/>
      <c r="H32" s="1232"/>
      <c r="I32" s="1232"/>
      <c r="J32" s="1232"/>
      <c r="K32" s="1232"/>
      <c r="L32" s="1232"/>
      <c r="M32" s="1232"/>
      <c r="N32" s="1232"/>
      <c r="O32" s="1232"/>
      <c r="P32" s="1233"/>
      <c r="Q32" s="1429">
        <f>'【様式６別添１】賃金改善明細書（職員別）'!V38</f>
        <v>0</v>
      </c>
      <c r="R32" s="1430"/>
      <c r="S32" s="1430"/>
      <c r="T32" s="1430"/>
      <c r="U32" s="1430"/>
      <c r="V32" s="1430"/>
      <c r="W32" s="1430"/>
      <c r="X32" s="1430"/>
      <c r="Y32" s="1430"/>
      <c r="Z32" s="1430"/>
      <c r="AA32" s="1430"/>
      <c r="AB32" s="1430"/>
      <c r="AC32" s="1430"/>
      <c r="AD32" s="1430"/>
      <c r="AE32" s="1430"/>
      <c r="AF32" s="1430"/>
      <c r="AG32" s="1430"/>
      <c r="AH32" s="71" t="s">
        <v>18</v>
      </c>
    </row>
    <row r="33" spans="2:38" ht="32.25" customHeight="1" x14ac:dyDescent="0.15">
      <c r="C33" s="195"/>
      <c r="D33" s="93"/>
      <c r="E33" s="142"/>
      <c r="F33" s="1231" t="s">
        <v>464</v>
      </c>
      <c r="G33" s="1232"/>
      <c r="H33" s="1232"/>
      <c r="I33" s="1232"/>
      <c r="J33" s="1232"/>
      <c r="K33" s="1232"/>
      <c r="L33" s="1232"/>
      <c r="M33" s="1232"/>
      <c r="N33" s="1232"/>
      <c r="O33" s="1232"/>
      <c r="P33" s="1233"/>
      <c r="Q33" s="1429">
        <f>'【様式６別添１】賃金改善明細書（職員別）'!V39</f>
        <v>0</v>
      </c>
      <c r="R33" s="1430"/>
      <c r="S33" s="1430"/>
      <c r="T33" s="1430"/>
      <c r="U33" s="1430"/>
      <c r="V33" s="1430"/>
      <c r="W33" s="1430"/>
      <c r="X33" s="1430"/>
      <c r="Y33" s="1430"/>
      <c r="Z33" s="1430"/>
      <c r="AA33" s="1430"/>
      <c r="AB33" s="1430"/>
      <c r="AC33" s="1430"/>
      <c r="AD33" s="1430"/>
      <c r="AE33" s="1430"/>
      <c r="AF33" s="1430"/>
      <c r="AG33" s="1430"/>
      <c r="AH33" s="71" t="s">
        <v>18</v>
      </c>
    </row>
    <row r="34" spans="2:38" ht="17.100000000000001" customHeight="1" x14ac:dyDescent="0.15">
      <c r="C34" s="195"/>
      <c r="D34" s="93"/>
      <c r="E34" s="144"/>
      <c r="F34" s="1289" t="s">
        <v>465</v>
      </c>
      <c r="G34" s="1290"/>
      <c r="H34" s="1290"/>
      <c r="I34" s="1290"/>
      <c r="J34" s="1290"/>
      <c r="K34" s="1290"/>
      <c r="L34" s="1290"/>
      <c r="M34" s="1290"/>
      <c r="N34" s="1290"/>
      <c r="O34" s="1290"/>
      <c r="P34" s="1291"/>
      <c r="Q34" s="1429">
        <f>Q35+Q36</f>
        <v>0</v>
      </c>
      <c r="R34" s="1430"/>
      <c r="S34" s="1430"/>
      <c r="T34" s="1430"/>
      <c r="U34" s="1430"/>
      <c r="V34" s="1430"/>
      <c r="W34" s="1430"/>
      <c r="X34" s="1430"/>
      <c r="Y34" s="1430"/>
      <c r="Z34" s="1430"/>
      <c r="AA34" s="1430"/>
      <c r="AB34" s="1430"/>
      <c r="AC34" s="1430"/>
      <c r="AD34" s="1430"/>
      <c r="AE34" s="1430"/>
      <c r="AF34" s="1430"/>
      <c r="AG34" s="1430"/>
      <c r="AH34" s="72" t="s">
        <v>18</v>
      </c>
    </row>
    <row r="35" spans="2:38" ht="32.25" customHeight="1" x14ac:dyDescent="0.15">
      <c r="C35" s="195"/>
      <c r="D35" s="93"/>
      <c r="E35" s="142"/>
      <c r="F35" s="146"/>
      <c r="G35" s="1231" t="s">
        <v>467</v>
      </c>
      <c r="H35" s="1232"/>
      <c r="I35" s="1232"/>
      <c r="J35" s="1232"/>
      <c r="K35" s="1232"/>
      <c r="L35" s="1232"/>
      <c r="M35" s="1232"/>
      <c r="N35" s="1232"/>
      <c r="O35" s="1232"/>
      <c r="P35" s="1233"/>
      <c r="Q35" s="1429">
        <f>'【様式６別添１】賃金改善明細書（職員別）'!N38</f>
        <v>0</v>
      </c>
      <c r="R35" s="1430"/>
      <c r="S35" s="1430"/>
      <c r="T35" s="1430"/>
      <c r="U35" s="1430"/>
      <c r="V35" s="1430"/>
      <c r="W35" s="1430"/>
      <c r="X35" s="1430"/>
      <c r="Y35" s="1430"/>
      <c r="Z35" s="1430"/>
      <c r="AA35" s="1430"/>
      <c r="AB35" s="1430"/>
      <c r="AC35" s="1430"/>
      <c r="AD35" s="1430"/>
      <c r="AE35" s="1430"/>
      <c r="AF35" s="1430"/>
      <c r="AG35" s="1430"/>
      <c r="AH35" s="70" t="s">
        <v>18</v>
      </c>
    </row>
    <row r="36" spans="2:38" ht="45" customHeight="1" x14ac:dyDescent="0.15">
      <c r="C36" s="195"/>
      <c r="D36" s="93"/>
      <c r="E36" s="343"/>
      <c r="F36" s="147"/>
      <c r="G36" s="1231" t="s">
        <v>474</v>
      </c>
      <c r="H36" s="1232"/>
      <c r="I36" s="1232"/>
      <c r="J36" s="1232"/>
      <c r="K36" s="1232"/>
      <c r="L36" s="1232"/>
      <c r="M36" s="1232"/>
      <c r="N36" s="1232"/>
      <c r="O36" s="1232"/>
      <c r="P36" s="1233"/>
      <c r="Q36" s="1429">
        <f>'【様式６別添１】賃金改善明細書（職員別）'!O38</f>
        <v>0</v>
      </c>
      <c r="R36" s="1430"/>
      <c r="S36" s="1430"/>
      <c r="T36" s="1430"/>
      <c r="U36" s="1430"/>
      <c r="V36" s="1430"/>
      <c r="W36" s="1430"/>
      <c r="X36" s="1430"/>
      <c r="Y36" s="1430"/>
      <c r="Z36" s="1430"/>
      <c r="AA36" s="1430"/>
      <c r="AB36" s="1430"/>
      <c r="AC36" s="1430"/>
      <c r="AD36" s="1430"/>
      <c r="AE36" s="1430"/>
      <c r="AF36" s="1430"/>
      <c r="AG36" s="1430"/>
      <c r="AH36" s="71" t="s">
        <v>18</v>
      </c>
    </row>
    <row r="37" spans="2:38" ht="17.100000000000001" customHeight="1" thickBot="1" x14ac:dyDescent="0.2">
      <c r="C37" s="149"/>
      <c r="D37" s="390"/>
      <c r="E37" s="488" t="s">
        <v>475</v>
      </c>
      <c r="F37" s="489"/>
      <c r="G37" s="485"/>
      <c r="H37" s="485"/>
      <c r="I37" s="485"/>
      <c r="J37" s="485"/>
      <c r="K37" s="485"/>
      <c r="L37" s="485"/>
      <c r="M37" s="485"/>
      <c r="N37" s="485"/>
      <c r="O37" s="485"/>
      <c r="P37" s="486"/>
      <c r="Q37" s="1522"/>
      <c r="R37" s="1523"/>
      <c r="S37" s="1523"/>
      <c r="T37" s="1523"/>
      <c r="U37" s="1523"/>
      <c r="V37" s="1523"/>
      <c r="W37" s="1523"/>
      <c r="X37" s="1523"/>
      <c r="Y37" s="1523"/>
      <c r="Z37" s="1523"/>
      <c r="AA37" s="1523"/>
      <c r="AB37" s="1523"/>
      <c r="AC37" s="1523"/>
      <c r="AD37" s="1523"/>
      <c r="AE37" s="1523"/>
      <c r="AF37" s="1523"/>
      <c r="AG37" s="1523"/>
      <c r="AH37" s="106" t="s">
        <v>18</v>
      </c>
    </row>
    <row r="38" spans="2:38" s="93" customFormat="1" ht="15" customHeight="1" x14ac:dyDescent="0.15">
      <c r="C38" s="310"/>
      <c r="E38" s="137"/>
      <c r="F38" s="311"/>
      <c r="G38" s="391"/>
      <c r="H38" s="391"/>
      <c r="I38" s="391"/>
      <c r="J38" s="391"/>
      <c r="K38" s="391"/>
      <c r="L38" s="391"/>
      <c r="M38" s="391"/>
      <c r="N38" s="391"/>
      <c r="O38" s="391"/>
      <c r="P38" s="391"/>
      <c r="Q38" s="310"/>
      <c r="R38" s="310"/>
      <c r="S38" s="310"/>
      <c r="T38" s="310"/>
      <c r="U38" s="310"/>
      <c r="V38" s="310"/>
      <c r="W38" s="310"/>
      <c r="X38" s="310"/>
      <c r="Y38" s="310"/>
      <c r="Z38" s="310"/>
      <c r="AA38" s="310"/>
      <c r="AB38" s="310"/>
      <c r="AC38" s="310"/>
      <c r="AD38" s="310"/>
      <c r="AE38" s="310"/>
      <c r="AF38" s="310"/>
      <c r="AG38" s="310"/>
      <c r="AH38" s="350"/>
    </row>
    <row r="39" spans="2:38" s="73" customFormat="1" ht="18" customHeight="1" thickBot="1" x14ac:dyDescent="0.2">
      <c r="B39" s="1" t="s">
        <v>262</v>
      </c>
      <c r="AH39" s="128"/>
    </row>
    <row r="40" spans="2:38" s="73" customFormat="1" ht="18" customHeight="1" x14ac:dyDescent="0.15">
      <c r="C40" s="512" t="s">
        <v>114</v>
      </c>
      <c r="D40" s="1455" t="s">
        <v>299</v>
      </c>
      <c r="E40" s="1456"/>
      <c r="F40" s="1456"/>
      <c r="G40" s="1456"/>
      <c r="H40" s="1456"/>
      <c r="I40" s="1456"/>
      <c r="J40" s="1456"/>
      <c r="K40" s="1456"/>
      <c r="L40" s="1456"/>
      <c r="M40" s="1456"/>
      <c r="N40" s="1456"/>
      <c r="O40" s="1456"/>
      <c r="P40" s="1457"/>
      <c r="Q40" s="1303">
        <f>IFERROR(VLOOKUP(V5,【様式６別添２】一覧表!D9:H17,2,),0)</f>
        <v>0</v>
      </c>
      <c r="R40" s="1304"/>
      <c r="S40" s="1304"/>
      <c r="T40" s="1304"/>
      <c r="U40" s="1304"/>
      <c r="V40" s="1304"/>
      <c r="W40" s="1304"/>
      <c r="X40" s="1304"/>
      <c r="Y40" s="1304"/>
      <c r="Z40" s="1304"/>
      <c r="AA40" s="1304"/>
      <c r="AB40" s="1304"/>
      <c r="AC40" s="1304"/>
      <c r="AD40" s="1304"/>
      <c r="AE40" s="1304"/>
      <c r="AF40" s="1304"/>
      <c r="AG40" s="1305"/>
      <c r="AH40" s="103" t="s">
        <v>18</v>
      </c>
    </row>
    <row r="41" spans="2:38" s="73" customFormat="1" ht="18" customHeight="1" x14ac:dyDescent="0.15">
      <c r="C41" s="506"/>
      <c r="D41" s="134"/>
      <c r="E41" s="196"/>
      <c r="F41" s="196"/>
      <c r="G41" s="196"/>
      <c r="H41" s="1286" t="s">
        <v>362</v>
      </c>
      <c r="I41" s="1287"/>
      <c r="J41" s="1287"/>
      <c r="K41" s="1287"/>
      <c r="L41" s="1287"/>
      <c r="M41" s="1287"/>
      <c r="N41" s="1287"/>
      <c r="O41" s="1287"/>
      <c r="P41" s="1297"/>
      <c r="Q41" s="1222">
        <f>IFERROR(VLOOKUP(V5,【様式６別添２】一覧表!D9:H17,3,),0)</f>
        <v>0</v>
      </c>
      <c r="R41" s="1223"/>
      <c r="S41" s="1223"/>
      <c r="T41" s="1223"/>
      <c r="U41" s="1223"/>
      <c r="V41" s="1223"/>
      <c r="W41" s="1223"/>
      <c r="X41" s="1223"/>
      <c r="Y41" s="1223"/>
      <c r="Z41" s="1223"/>
      <c r="AA41" s="1223"/>
      <c r="AB41" s="1223"/>
      <c r="AC41" s="1223"/>
      <c r="AD41" s="1223"/>
      <c r="AE41" s="1223"/>
      <c r="AF41" s="1223"/>
      <c r="AG41" s="1224"/>
      <c r="AH41" s="127" t="s">
        <v>18</v>
      </c>
    </row>
    <row r="42" spans="2:38" s="73" customFormat="1" ht="18" customHeight="1" x14ac:dyDescent="0.15">
      <c r="C42" s="501" t="s">
        <v>260</v>
      </c>
      <c r="D42" s="1535" t="s">
        <v>300</v>
      </c>
      <c r="E42" s="1536"/>
      <c r="F42" s="1536"/>
      <c r="G42" s="1536"/>
      <c r="H42" s="1536"/>
      <c r="I42" s="1536"/>
      <c r="J42" s="1536"/>
      <c r="K42" s="1536"/>
      <c r="L42" s="1536"/>
      <c r="M42" s="1536"/>
      <c r="N42" s="1536"/>
      <c r="O42" s="1536"/>
      <c r="P42" s="1537"/>
      <c r="Q42" s="1222">
        <f>IFERROR(VLOOKUP(V5,【様式６別添２】一覧表!D9:H17,4,),0)</f>
        <v>0</v>
      </c>
      <c r="R42" s="1223"/>
      <c r="S42" s="1223"/>
      <c r="T42" s="1223"/>
      <c r="U42" s="1223"/>
      <c r="V42" s="1223"/>
      <c r="W42" s="1223"/>
      <c r="X42" s="1223"/>
      <c r="Y42" s="1223"/>
      <c r="Z42" s="1223"/>
      <c r="AA42" s="1223"/>
      <c r="AB42" s="1223"/>
      <c r="AC42" s="1223"/>
      <c r="AD42" s="1223"/>
      <c r="AE42" s="1223"/>
      <c r="AF42" s="1223"/>
      <c r="AG42" s="1224"/>
      <c r="AH42" s="127" t="s">
        <v>18</v>
      </c>
    </row>
    <row r="43" spans="2:38" s="73" customFormat="1" ht="18" customHeight="1" thickBot="1" x14ac:dyDescent="0.2">
      <c r="C43" s="507"/>
      <c r="D43" s="392"/>
      <c r="E43" s="393"/>
      <c r="F43" s="393"/>
      <c r="G43" s="393"/>
      <c r="H43" s="1298" t="s">
        <v>363</v>
      </c>
      <c r="I43" s="1299"/>
      <c r="J43" s="1299"/>
      <c r="K43" s="1299"/>
      <c r="L43" s="1299"/>
      <c r="M43" s="1299"/>
      <c r="N43" s="1299"/>
      <c r="O43" s="1299"/>
      <c r="P43" s="1300"/>
      <c r="Q43" s="1274">
        <f>IFERROR(VLOOKUP(V5,【様式６別添２】一覧表!D9:H17,5,),0)</f>
        <v>0</v>
      </c>
      <c r="R43" s="1275"/>
      <c r="S43" s="1275"/>
      <c r="T43" s="1275"/>
      <c r="U43" s="1275"/>
      <c r="V43" s="1275"/>
      <c r="W43" s="1275"/>
      <c r="X43" s="1275"/>
      <c r="Y43" s="1275"/>
      <c r="Z43" s="1275"/>
      <c r="AA43" s="1275"/>
      <c r="AB43" s="1275"/>
      <c r="AC43" s="1275"/>
      <c r="AD43" s="1275"/>
      <c r="AE43" s="1275"/>
      <c r="AF43" s="1275"/>
      <c r="AG43" s="1276"/>
      <c r="AH43" s="78" t="s">
        <v>18</v>
      </c>
    </row>
    <row r="44" spans="2:38" s="79" customFormat="1" ht="18" customHeight="1" x14ac:dyDescent="0.15">
      <c r="C44" s="80" t="s">
        <v>126</v>
      </c>
      <c r="D44" s="1515" t="s">
        <v>568</v>
      </c>
      <c r="E44" s="1516"/>
      <c r="F44" s="1516"/>
      <c r="G44" s="1516"/>
      <c r="H44" s="1516"/>
      <c r="I44" s="1516"/>
      <c r="J44" s="1516"/>
      <c r="K44" s="1516"/>
      <c r="L44" s="1516"/>
      <c r="M44" s="1516"/>
      <c r="N44" s="1516"/>
      <c r="O44" s="1516"/>
      <c r="P44" s="1516"/>
      <c r="Q44" s="1516"/>
      <c r="R44" s="1516"/>
      <c r="S44" s="1516"/>
      <c r="T44" s="1516"/>
      <c r="U44" s="1516"/>
      <c r="V44" s="1516"/>
      <c r="W44" s="1516"/>
      <c r="X44" s="1516"/>
      <c r="Y44" s="1516"/>
      <c r="Z44" s="1516"/>
      <c r="AA44" s="1516"/>
      <c r="AB44" s="1516"/>
      <c r="AC44" s="1516"/>
      <c r="AD44" s="1516"/>
      <c r="AE44" s="1516"/>
      <c r="AF44" s="1516"/>
      <c r="AG44" s="1516"/>
      <c r="AH44" s="1516"/>
    </row>
    <row r="45" spans="2:38" s="93" customFormat="1" ht="17.100000000000001" customHeight="1" x14ac:dyDescent="0.15">
      <c r="C45" s="310"/>
      <c r="E45" s="137"/>
      <c r="F45" s="311"/>
      <c r="G45" s="391"/>
      <c r="H45" s="391"/>
      <c r="I45" s="391"/>
      <c r="J45" s="391"/>
      <c r="K45" s="391"/>
      <c r="L45" s="391"/>
      <c r="M45" s="391"/>
      <c r="N45" s="391"/>
      <c r="O45" s="391"/>
      <c r="P45" s="391"/>
      <c r="Q45" s="310"/>
      <c r="R45" s="310"/>
      <c r="S45" s="310"/>
      <c r="T45" s="310"/>
      <c r="U45" s="310"/>
      <c r="V45" s="310"/>
      <c r="W45" s="310"/>
      <c r="X45" s="310"/>
      <c r="Y45" s="310"/>
      <c r="Z45" s="310"/>
      <c r="AA45" s="310"/>
      <c r="AB45" s="310"/>
      <c r="AC45" s="310"/>
      <c r="AD45" s="310"/>
      <c r="AE45" s="310"/>
      <c r="AF45" s="310"/>
      <c r="AG45" s="310"/>
      <c r="AH45" s="350"/>
    </row>
    <row r="46" spans="2:38" s="93" customFormat="1" ht="17.100000000000001" customHeight="1" thickBot="1" x14ac:dyDescent="0.2">
      <c r="B46" s="89" t="s">
        <v>263</v>
      </c>
      <c r="C46" s="394"/>
      <c r="D46" s="395"/>
      <c r="E46" s="395"/>
      <c r="F46" s="395"/>
      <c r="G46" s="395"/>
      <c r="H46" s="395"/>
      <c r="I46" s="395"/>
      <c r="J46" s="395"/>
      <c r="K46" s="395"/>
      <c r="L46" s="391"/>
      <c r="M46" s="391"/>
      <c r="N46" s="391"/>
      <c r="O46" s="391"/>
      <c r="P46" s="391"/>
      <c r="Q46" s="310"/>
      <c r="R46" s="310"/>
      <c r="S46" s="310"/>
      <c r="T46" s="310"/>
      <c r="U46" s="310"/>
      <c r="V46" s="310"/>
      <c r="W46" s="310"/>
      <c r="X46" s="310"/>
      <c r="Y46" s="310"/>
      <c r="Z46" s="310"/>
      <c r="AA46" s="310"/>
      <c r="AB46" s="310"/>
      <c r="AC46" s="310"/>
      <c r="AD46" s="310"/>
      <c r="AE46" s="310"/>
      <c r="AF46" s="310"/>
      <c r="AG46" s="310"/>
      <c r="AH46" s="350"/>
    </row>
    <row r="47" spans="2:38" ht="30" customHeight="1" x14ac:dyDescent="0.15">
      <c r="C47" s="396" t="s">
        <v>264</v>
      </c>
      <c r="D47" s="1517" t="s">
        <v>375</v>
      </c>
      <c r="E47" s="1518"/>
      <c r="F47" s="1518"/>
      <c r="G47" s="1518"/>
      <c r="H47" s="1518"/>
      <c r="I47" s="1518"/>
      <c r="J47" s="1518"/>
      <c r="K47" s="1518"/>
      <c r="L47" s="1518"/>
      <c r="M47" s="1518"/>
      <c r="N47" s="1518"/>
      <c r="O47" s="1518"/>
      <c r="P47" s="1518"/>
      <c r="Q47" s="1529" t="s">
        <v>283</v>
      </c>
      <c r="R47" s="1530"/>
      <c r="S47" s="1530"/>
      <c r="T47" s="1530"/>
      <c r="U47" s="1530"/>
      <c r="V47" s="1530"/>
      <c r="W47" s="1530"/>
      <c r="X47" s="1530"/>
      <c r="Y47" s="1531"/>
      <c r="Z47" s="1532"/>
      <c r="AA47" s="1533"/>
      <c r="AB47" s="1533"/>
      <c r="AC47" s="1533"/>
      <c r="AD47" s="1533"/>
      <c r="AE47" s="1533"/>
      <c r="AF47" s="1533"/>
      <c r="AG47" s="1533"/>
      <c r="AH47" s="1534"/>
      <c r="AK47" s="89" t="s">
        <v>279</v>
      </c>
      <c r="AL47" s="397"/>
    </row>
    <row r="48" spans="2:38" ht="99.95" customHeight="1" x14ac:dyDescent="0.15">
      <c r="C48" s="371"/>
      <c r="D48" s="1526" t="s">
        <v>476</v>
      </c>
      <c r="E48" s="1527"/>
      <c r="F48" s="1527"/>
      <c r="G48" s="1527"/>
      <c r="H48" s="1527"/>
      <c r="I48" s="1527"/>
      <c r="J48" s="1527"/>
      <c r="K48" s="1527"/>
      <c r="L48" s="1527"/>
      <c r="M48" s="1527"/>
      <c r="N48" s="1527"/>
      <c r="O48" s="1527"/>
      <c r="P48" s="1528"/>
      <c r="Q48" s="1524"/>
      <c r="R48" s="1525"/>
      <c r="S48" s="1525"/>
      <c r="T48" s="1525"/>
      <c r="U48" s="1525"/>
      <c r="V48" s="1525"/>
      <c r="W48" s="1525"/>
      <c r="X48" s="1525"/>
      <c r="Y48" s="1525"/>
      <c r="Z48" s="1525"/>
      <c r="AA48" s="1525"/>
      <c r="AB48" s="1525"/>
      <c r="AC48" s="1525"/>
      <c r="AD48" s="1525"/>
      <c r="AE48" s="1525"/>
      <c r="AF48" s="1525"/>
      <c r="AG48" s="1525"/>
      <c r="AH48" s="398" t="s">
        <v>18</v>
      </c>
      <c r="AK48" s="89" t="s">
        <v>278</v>
      </c>
      <c r="AL48" s="397"/>
    </row>
    <row r="49" spans="2:48" ht="20.25" customHeight="1" x14ac:dyDescent="0.15">
      <c r="C49" s="399" t="s">
        <v>203</v>
      </c>
      <c r="D49" s="491"/>
      <c r="E49" s="491"/>
      <c r="F49" s="491"/>
      <c r="G49" s="491"/>
      <c r="H49" s="491"/>
      <c r="I49" s="491"/>
      <c r="J49" s="491"/>
      <c r="K49" s="491"/>
      <c r="L49" s="491"/>
      <c r="M49" s="491"/>
      <c r="N49" s="491"/>
      <c r="O49" s="491"/>
      <c r="P49" s="491"/>
      <c r="Q49" s="491"/>
      <c r="R49" s="400"/>
      <c r="S49" s="400"/>
      <c r="T49" s="400"/>
      <c r="U49" s="400"/>
      <c r="V49" s="400"/>
      <c r="W49" s="400"/>
      <c r="X49" s="400"/>
      <c r="Y49" s="400"/>
      <c r="Z49" s="400"/>
      <c r="AA49" s="400"/>
      <c r="AB49" s="400"/>
      <c r="AC49" s="400"/>
      <c r="AD49" s="400"/>
      <c r="AE49" s="400"/>
      <c r="AF49" s="400"/>
      <c r="AG49" s="400"/>
      <c r="AH49" s="401"/>
    </row>
    <row r="50" spans="2:48" ht="18.75" customHeight="1" x14ac:dyDescent="0.15">
      <c r="C50" s="1503" t="s">
        <v>265</v>
      </c>
      <c r="D50" s="1463" t="s">
        <v>199</v>
      </c>
      <c r="E50" s="1464"/>
      <c r="F50" s="1464"/>
      <c r="G50" s="1464"/>
      <c r="H50" s="1464"/>
      <c r="I50" s="1464"/>
      <c r="J50" s="1464"/>
      <c r="K50" s="1464"/>
      <c r="L50" s="1464"/>
      <c r="M50" s="1464"/>
      <c r="N50" s="1464"/>
      <c r="O50" s="1464"/>
      <c r="P50" s="1465"/>
      <c r="Q50" s="1469" t="s">
        <v>188</v>
      </c>
      <c r="R50" s="1513"/>
      <c r="S50" s="1513"/>
      <c r="T50" s="1513"/>
      <c r="U50" s="1513"/>
      <c r="V50" s="1513"/>
      <c r="W50" s="1513"/>
      <c r="X50" s="1513"/>
      <c r="Y50" s="1514"/>
      <c r="Z50" s="1469" t="s">
        <v>190</v>
      </c>
      <c r="AA50" s="1470"/>
      <c r="AB50" s="1470"/>
      <c r="AC50" s="1470"/>
      <c r="AD50" s="1470"/>
      <c r="AE50" s="1470"/>
      <c r="AF50" s="1470"/>
      <c r="AG50" s="1470"/>
      <c r="AH50" s="1471"/>
    </row>
    <row r="51" spans="2:48" ht="30" customHeight="1" x14ac:dyDescent="0.15">
      <c r="C51" s="1504"/>
      <c r="D51" s="1466"/>
      <c r="E51" s="1467"/>
      <c r="F51" s="1467"/>
      <c r="G51" s="1467"/>
      <c r="H51" s="1467"/>
      <c r="I51" s="1467"/>
      <c r="J51" s="1467"/>
      <c r="K51" s="1467"/>
      <c r="L51" s="1467"/>
      <c r="M51" s="1467"/>
      <c r="N51" s="1467"/>
      <c r="O51" s="1467"/>
      <c r="P51" s="1468"/>
      <c r="Q51" s="1472" t="str">
        <f>IF(Q48&gt;0,"〇","")</f>
        <v/>
      </c>
      <c r="R51" s="1473"/>
      <c r="S51" s="1473"/>
      <c r="T51" s="1473"/>
      <c r="U51" s="1473"/>
      <c r="V51" s="1473"/>
      <c r="W51" s="1473"/>
      <c r="X51" s="1473"/>
      <c r="Y51" s="1474"/>
      <c r="Z51" s="1475"/>
      <c r="AA51" s="1476"/>
      <c r="AB51" s="1476"/>
      <c r="AC51" s="1476"/>
      <c r="AD51" s="1476"/>
      <c r="AE51" s="1476"/>
      <c r="AF51" s="1476"/>
      <c r="AG51" s="1476"/>
      <c r="AH51" s="1477"/>
    </row>
    <row r="52" spans="2:48" ht="17.100000000000001" customHeight="1" x14ac:dyDescent="0.15">
      <c r="C52" s="1505" t="s">
        <v>250</v>
      </c>
      <c r="D52" s="1509" t="s">
        <v>302</v>
      </c>
      <c r="E52" s="1510"/>
      <c r="F52" s="1510"/>
      <c r="G52" s="1510"/>
      <c r="H52" s="1510"/>
      <c r="I52" s="1510"/>
      <c r="J52" s="1510"/>
      <c r="K52" s="1510"/>
      <c r="L52" s="1510"/>
      <c r="M52" s="1510"/>
      <c r="N52" s="1510"/>
      <c r="O52" s="1510"/>
      <c r="P52" s="1510"/>
      <c r="Q52" s="104"/>
      <c r="R52" s="1482" t="s">
        <v>130</v>
      </c>
      <c r="S52" s="1482"/>
      <c r="T52" s="1482"/>
      <c r="U52" s="1482"/>
      <c r="V52" s="1482"/>
      <c r="W52" s="1482"/>
      <c r="X52" s="1482"/>
      <c r="Y52" s="1482"/>
      <c r="Z52" s="1482"/>
      <c r="AA52" s="1482"/>
      <c r="AB52" s="1482"/>
      <c r="AC52" s="1482"/>
      <c r="AD52" s="1482"/>
      <c r="AE52" s="1482"/>
      <c r="AF52" s="1482"/>
      <c r="AG52" s="1482"/>
      <c r="AH52" s="1483"/>
    </row>
    <row r="53" spans="2:48" ht="17.100000000000001" customHeight="1" x14ac:dyDescent="0.15">
      <c r="C53" s="1506"/>
      <c r="D53" s="1511"/>
      <c r="E53" s="1512"/>
      <c r="F53" s="1512"/>
      <c r="G53" s="1512"/>
      <c r="H53" s="1512"/>
      <c r="I53" s="1512"/>
      <c r="J53" s="1512"/>
      <c r="K53" s="1512"/>
      <c r="L53" s="1512"/>
      <c r="M53" s="1512"/>
      <c r="N53" s="1512"/>
      <c r="O53" s="1512"/>
      <c r="P53" s="1512"/>
      <c r="Q53" s="104"/>
      <c r="R53" s="1497" t="s">
        <v>132</v>
      </c>
      <c r="S53" s="1497"/>
      <c r="T53" s="1497"/>
      <c r="U53" s="1497"/>
      <c r="V53" s="1497"/>
      <c r="W53" s="1497"/>
      <c r="X53" s="1497"/>
      <c r="Y53" s="1497"/>
      <c r="Z53" s="1497"/>
      <c r="AA53" s="1497"/>
      <c r="AB53" s="1497"/>
      <c r="AC53" s="1497"/>
      <c r="AD53" s="1497"/>
      <c r="AE53" s="1497"/>
      <c r="AF53" s="1497"/>
      <c r="AG53" s="1497"/>
      <c r="AH53" s="1498"/>
    </row>
    <row r="54" spans="2:48" ht="17.100000000000001" customHeight="1" x14ac:dyDescent="0.15">
      <c r="C54" s="1506"/>
      <c r="D54" s="1511"/>
      <c r="E54" s="1512"/>
      <c r="F54" s="1512"/>
      <c r="G54" s="1512"/>
      <c r="H54" s="1512"/>
      <c r="I54" s="1512"/>
      <c r="J54" s="1512"/>
      <c r="K54" s="1512"/>
      <c r="L54" s="1512"/>
      <c r="M54" s="1512"/>
      <c r="N54" s="1512"/>
      <c r="O54" s="1512"/>
      <c r="P54" s="1512"/>
      <c r="Q54" s="104"/>
      <c r="R54" s="1499" t="s">
        <v>133</v>
      </c>
      <c r="S54" s="1499"/>
      <c r="T54" s="1499"/>
      <c r="U54" s="1499"/>
      <c r="V54" s="1499"/>
      <c r="W54" s="1499"/>
      <c r="X54" s="1499"/>
      <c r="Y54" s="1499"/>
      <c r="Z54" s="1499"/>
      <c r="AA54" s="1499"/>
      <c r="AB54" s="1499"/>
      <c r="AC54" s="1499"/>
      <c r="AD54" s="1499"/>
      <c r="AE54" s="1499"/>
      <c r="AF54" s="1499"/>
      <c r="AG54" s="1499"/>
      <c r="AH54" s="1500"/>
    </row>
    <row r="55" spans="2:48" ht="17.100000000000001" customHeight="1" x14ac:dyDescent="0.15">
      <c r="C55" s="1506"/>
      <c r="D55" s="1511"/>
      <c r="E55" s="1512"/>
      <c r="F55" s="1512"/>
      <c r="G55" s="1512"/>
      <c r="H55" s="1512"/>
      <c r="I55" s="1512"/>
      <c r="J55" s="1512"/>
      <c r="K55" s="1512"/>
      <c r="L55" s="1512"/>
      <c r="M55" s="1512"/>
      <c r="N55" s="1512"/>
      <c r="O55" s="1512"/>
      <c r="P55" s="1512"/>
      <c r="Q55" s="104"/>
      <c r="R55" s="1501" t="s">
        <v>134</v>
      </c>
      <c r="S55" s="1501"/>
      <c r="T55" s="1501"/>
      <c r="U55" s="1501"/>
      <c r="V55" s="1501"/>
      <c r="W55" s="1501"/>
      <c r="X55" s="1501"/>
      <c r="Y55" s="1501"/>
      <c r="Z55" s="1501"/>
      <c r="AA55" s="1501"/>
      <c r="AB55" s="1501"/>
      <c r="AC55" s="1501"/>
      <c r="AD55" s="1501"/>
      <c r="AE55" s="1501"/>
      <c r="AF55" s="1501"/>
      <c r="AG55" s="1501"/>
      <c r="AH55" s="1502"/>
      <c r="AV55" s="89" t="s">
        <v>191</v>
      </c>
    </row>
    <row r="56" spans="2:48" ht="27.75" customHeight="1" thickBot="1" x14ac:dyDescent="0.2">
      <c r="C56" s="372"/>
      <c r="D56" s="1440" t="s">
        <v>25</v>
      </c>
      <c r="E56" s="1441"/>
      <c r="F56" s="1441"/>
      <c r="G56" s="1441"/>
      <c r="H56" s="1441"/>
      <c r="I56" s="1441"/>
      <c r="J56" s="1441"/>
      <c r="K56" s="1441"/>
      <c r="L56" s="1441"/>
      <c r="M56" s="1441"/>
      <c r="N56" s="1441"/>
      <c r="O56" s="1441"/>
      <c r="P56" s="1442"/>
      <c r="Q56" s="1443"/>
      <c r="R56" s="1444"/>
      <c r="S56" s="1444"/>
      <c r="T56" s="1444"/>
      <c r="U56" s="1444"/>
      <c r="V56" s="1444"/>
      <c r="W56" s="1444"/>
      <c r="X56" s="1444"/>
      <c r="Y56" s="1444"/>
      <c r="Z56" s="1444"/>
      <c r="AA56" s="1444"/>
      <c r="AB56" s="1444"/>
      <c r="AC56" s="1444"/>
      <c r="AD56" s="1444"/>
      <c r="AE56" s="1444"/>
      <c r="AF56" s="1444"/>
      <c r="AG56" s="1444"/>
      <c r="AH56" s="1445"/>
    </row>
    <row r="57" spans="2:48" s="1" customFormat="1" ht="18" customHeight="1" x14ac:dyDescent="0.15">
      <c r="B57" s="128"/>
      <c r="C57" s="128" t="s">
        <v>414</v>
      </c>
      <c r="D57" s="128" t="s">
        <v>420</v>
      </c>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5"/>
    </row>
    <row r="58" spans="2:48" s="1" customFormat="1" ht="9" customHeight="1" x14ac:dyDescent="0.15">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5"/>
    </row>
    <row r="59" spans="2:48" ht="15.95" customHeight="1" x14ac:dyDescent="0.15">
      <c r="C59" s="89" t="s">
        <v>29</v>
      </c>
    </row>
    <row r="60" spans="2:48" ht="15.95" customHeight="1" x14ac:dyDescent="0.15">
      <c r="Q60" s="1519" t="s">
        <v>169</v>
      </c>
      <c r="R60" s="1519"/>
      <c r="S60" s="1519"/>
      <c r="T60" s="1519"/>
      <c r="U60" s="1519"/>
      <c r="V60" s="1519"/>
      <c r="W60" s="1519"/>
      <c r="X60" s="1519"/>
      <c r="Y60" s="956"/>
      <c r="Z60" s="956"/>
      <c r="AA60" s="956"/>
      <c r="AB60" s="956"/>
      <c r="AC60" s="956"/>
      <c r="AD60" s="956"/>
      <c r="AE60" s="956"/>
      <c r="AF60" s="956"/>
      <c r="AG60" s="956"/>
      <c r="AH60" s="956"/>
    </row>
    <row r="61" spans="2:48" ht="15.95" customHeight="1" x14ac:dyDescent="0.15">
      <c r="S61" s="1521" t="s">
        <v>19</v>
      </c>
      <c r="T61" s="1521"/>
      <c r="U61" s="1521"/>
      <c r="V61" s="1521"/>
      <c r="W61" s="1521"/>
      <c r="X61" s="1521"/>
      <c r="Y61" s="885"/>
      <c r="Z61" s="885"/>
      <c r="AA61" s="885"/>
      <c r="AB61" s="885"/>
      <c r="AC61" s="885"/>
      <c r="AD61" s="885"/>
      <c r="AE61" s="885"/>
      <c r="AF61" s="885"/>
      <c r="AG61" s="885"/>
      <c r="AH61" s="885"/>
    </row>
    <row r="62" spans="2:48" ht="15.95" customHeight="1" x14ac:dyDescent="0.15">
      <c r="S62" s="1520" t="s">
        <v>20</v>
      </c>
      <c r="T62" s="1520"/>
      <c r="U62" s="1520"/>
      <c r="V62" s="1520"/>
      <c r="W62" s="1520"/>
      <c r="X62" s="1520"/>
      <c r="Y62" s="951"/>
      <c r="Z62" s="951"/>
      <c r="AA62" s="951"/>
      <c r="AB62" s="951"/>
      <c r="AC62" s="951"/>
      <c r="AD62" s="951"/>
      <c r="AE62" s="951"/>
      <c r="AF62" s="951"/>
      <c r="AG62" s="951"/>
      <c r="AH62" s="951"/>
    </row>
  </sheetData>
  <sheetProtection insertRows="0"/>
  <mergeCells count="86">
    <mergeCell ref="Q56:AH56"/>
    <mergeCell ref="D56:P56"/>
    <mergeCell ref="Q60:X60"/>
    <mergeCell ref="Q34:AG34"/>
    <mergeCell ref="S62:X62"/>
    <mergeCell ref="Y62:AH62"/>
    <mergeCell ref="Y60:AH60"/>
    <mergeCell ref="S61:X61"/>
    <mergeCell ref="Y61:AH61"/>
    <mergeCell ref="Q37:AG37"/>
    <mergeCell ref="Q48:AG48"/>
    <mergeCell ref="D48:P48"/>
    <mergeCell ref="Q47:Y47"/>
    <mergeCell ref="Z47:AH47"/>
    <mergeCell ref="D42:P42"/>
    <mergeCell ref="Q42:AG42"/>
    <mergeCell ref="C50:C51"/>
    <mergeCell ref="C52:C55"/>
    <mergeCell ref="Q51:Y51"/>
    <mergeCell ref="Z51:AH51"/>
    <mergeCell ref="D19:AH19"/>
    <mergeCell ref="D52:P55"/>
    <mergeCell ref="R52:AH52"/>
    <mergeCell ref="R53:AH53"/>
    <mergeCell ref="R54:AH54"/>
    <mergeCell ref="R55:AH55"/>
    <mergeCell ref="D50:P51"/>
    <mergeCell ref="Q50:Y50"/>
    <mergeCell ref="Z50:AH50"/>
    <mergeCell ref="Q43:AG43"/>
    <mergeCell ref="D44:AH44"/>
    <mergeCell ref="D47:P47"/>
    <mergeCell ref="B2:AH2"/>
    <mergeCell ref="D22:P22"/>
    <mergeCell ref="P4:U4"/>
    <mergeCell ref="V4:AH4"/>
    <mergeCell ref="P5:U5"/>
    <mergeCell ref="P6:U6"/>
    <mergeCell ref="V6:AH6"/>
    <mergeCell ref="R14:AH14"/>
    <mergeCell ref="Q11:AG11"/>
    <mergeCell ref="V5:AH5"/>
    <mergeCell ref="P7:U7"/>
    <mergeCell ref="C12:C13"/>
    <mergeCell ref="D15:P17"/>
    <mergeCell ref="R15:AH15"/>
    <mergeCell ref="R16:AH16"/>
    <mergeCell ref="R17:AH17"/>
    <mergeCell ref="Q10:AG10"/>
    <mergeCell ref="D11:P11"/>
    <mergeCell ref="D12:P13"/>
    <mergeCell ref="Q12:Y12"/>
    <mergeCell ref="Z12:AH12"/>
    <mergeCell ref="Q13:Y13"/>
    <mergeCell ref="Z13:AH13"/>
    <mergeCell ref="D40:P40"/>
    <mergeCell ref="Q40:AG40"/>
    <mergeCell ref="Q41:AG41"/>
    <mergeCell ref="H41:P41"/>
    <mergeCell ref="H43:P43"/>
    <mergeCell ref="Q35:AG35"/>
    <mergeCell ref="Q36:AG36"/>
    <mergeCell ref="G35:P35"/>
    <mergeCell ref="G36:P36"/>
    <mergeCell ref="D18:P18"/>
    <mergeCell ref="Q18:AH18"/>
    <mergeCell ref="Q31:AG31"/>
    <mergeCell ref="Q32:AG32"/>
    <mergeCell ref="D28:P28"/>
    <mergeCell ref="F23:P23"/>
    <mergeCell ref="D25:AH25"/>
    <mergeCell ref="D24:P24"/>
    <mergeCell ref="Q24:AH24"/>
    <mergeCell ref="Q30:AG30"/>
    <mergeCell ref="Q22:AG22"/>
    <mergeCell ref="Q28:AG28"/>
    <mergeCell ref="F33:P33"/>
    <mergeCell ref="Q33:AG33"/>
    <mergeCell ref="F30:P30"/>
    <mergeCell ref="F34:P34"/>
    <mergeCell ref="D14:I14"/>
    <mergeCell ref="Q29:AG29"/>
    <mergeCell ref="Q23:AG23"/>
    <mergeCell ref="F31:P31"/>
    <mergeCell ref="F32:P32"/>
    <mergeCell ref="E29:P29"/>
  </mergeCells>
  <phoneticPr fontId="5"/>
  <dataValidations count="2">
    <dataValidation type="list" allowBlank="1" showInputMessage="1" showErrorMessage="1" sqref="Q52:Q55 Q14:Q17">
      <formula1>$AN$1:$AN$2</formula1>
    </dataValidation>
    <dataValidation type="list" allowBlank="1" showInputMessage="1" showErrorMessage="1" sqref="Z47">
      <formula1>$AK$47:$AK$48</formula1>
    </dataValidation>
  </dataValidations>
  <printOptions horizontalCentered="1"/>
  <pageMargins left="0.59055118110236227" right="0.59055118110236227" top="0.43307086614173229" bottom="0.19685039370078741" header="0.35433070866141736" footer="0.23622047244094491"/>
  <pageSetup paperSize="9" scale="85" orientation="portrait" r:id="rId1"/>
  <headerFooter alignWithMargins="0"/>
  <rowBreaks count="2" manualBreakCount="2">
    <brk id="45" max="34" man="1"/>
    <brk id="62" max="34" man="1"/>
  </rowBreaks>
  <ignoredErrors>
    <ignoredError sqref="Q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C55"/>
  <sheetViews>
    <sheetView showGridLines="0" view="pageBreakPreview" zoomScale="55" zoomScaleNormal="100" zoomScaleSheetLayoutView="55" workbookViewId="0"/>
  </sheetViews>
  <sheetFormatPr defaultColWidth="9.125" defaultRowHeight="12" x14ac:dyDescent="0.15"/>
  <cols>
    <col min="1" max="3" width="4.625" style="113" customWidth="1"/>
    <col min="4" max="4" width="15" style="113" customWidth="1"/>
    <col min="5" max="5" width="7.125" style="113" customWidth="1"/>
    <col min="6" max="6" width="16" style="113" customWidth="1"/>
    <col min="7" max="7" width="7.75" style="113" customWidth="1"/>
    <col min="8" max="8" width="10.125" style="113" customWidth="1"/>
    <col min="9" max="10" width="8.5" style="113" customWidth="1"/>
    <col min="11" max="13" width="15.75" style="113" customWidth="1"/>
    <col min="14" max="14" width="18.75" style="113" customWidth="1"/>
    <col min="15" max="15" width="14.75" style="113" customWidth="1"/>
    <col min="16" max="16" width="18.75" style="113" customWidth="1"/>
    <col min="17" max="19" width="15.75" style="113" customWidth="1"/>
    <col min="20" max="20" width="18.75" style="113" customWidth="1"/>
    <col min="21" max="23" width="15.75" style="113" customWidth="1"/>
    <col min="24" max="24" width="18.75" style="113" customWidth="1"/>
    <col min="25" max="26" width="19.5" style="113" customWidth="1"/>
    <col min="27" max="27" width="22.25" style="113" customWidth="1"/>
    <col min="28" max="28" width="2.5" style="113" customWidth="1"/>
    <col min="29" max="16384" width="9.125" style="113"/>
  </cols>
  <sheetData>
    <row r="1" spans="1:28" ht="33.6" customHeight="1" x14ac:dyDescent="0.15">
      <c r="A1" s="158" t="s">
        <v>407</v>
      </c>
      <c r="X1" s="1365" t="s">
        <v>206</v>
      </c>
      <c r="Y1" s="1368">
        <f>【様式６】実績報告書Ⅰ!V5</f>
        <v>0</v>
      </c>
      <c r="Z1" s="1369"/>
      <c r="AA1" s="1370"/>
    </row>
    <row r="2" spans="1:28" ht="33.6" customHeight="1" x14ac:dyDescent="0.15">
      <c r="A2" s="112"/>
      <c r="X2" s="1366"/>
      <c r="Y2" s="1371"/>
      <c r="Z2" s="1372"/>
      <c r="AA2" s="1373"/>
    </row>
    <row r="3" spans="1:28" ht="24.75" customHeight="1" thickBot="1" x14ac:dyDescent="0.2">
      <c r="A3" s="1377" t="s">
        <v>207</v>
      </c>
      <c r="B3" s="1377"/>
      <c r="C3" s="1377"/>
      <c r="D3" s="1377"/>
      <c r="E3" s="1377"/>
      <c r="F3" s="1377"/>
      <c r="G3" s="1377"/>
      <c r="H3" s="1377"/>
      <c r="I3" s="1377"/>
      <c r="J3" s="1377"/>
      <c r="K3" s="1377"/>
      <c r="L3" s="1377"/>
      <c r="M3" s="1377"/>
      <c r="N3" s="159"/>
      <c r="O3" s="114"/>
      <c r="P3" s="114"/>
      <c r="Q3" s="160"/>
      <c r="R3" s="160"/>
      <c r="S3" s="160"/>
      <c r="T3" s="160"/>
      <c r="U3" s="160"/>
      <c r="V3" s="160"/>
      <c r="W3" s="160"/>
      <c r="X3" s="1367"/>
      <c r="Y3" s="1374"/>
      <c r="Z3" s="1375"/>
      <c r="AA3" s="1376"/>
      <c r="AB3" s="161"/>
    </row>
    <row r="4" spans="1:28" ht="10.9" customHeight="1" thickBot="1" x14ac:dyDescent="0.2">
      <c r="A4" s="159"/>
      <c r="B4" s="159"/>
      <c r="C4" s="159"/>
      <c r="D4" s="159"/>
      <c r="E4" s="159"/>
      <c r="F4" s="159"/>
      <c r="G4" s="159"/>
      <c r="H4" s="159"/>
      <c r="I4" s="159"/>
      <c r="J4" s="159"/>
      <c r="K4" s="159"/>
      <c r="L4" s="159"/>
      <c r="M4" s="159"/>
      <c r="N4" s="159"/>
      <c r="O4" s="114"/>
      <c r="P4" s="114"/>
      <c r="Q4" s="160"/>
      <c r="R4" s="160"/>
      <c r="S4" s="160"/>
      <c r="T4" s="160"/>
      <c r="U4" s="160"/>
      <c r="V4" s="160"/>
      <c r="W4" s="160"/>
      <c r="X4" s="162"/>
      <c r="Y4" s="130"/>
      <c r="Z4" s="115"/>
      <c r="AA4" s="116"/>
      <c r="AB4" s="161"/>
    </row>
    <row r="5" spans="1:28" ht="20.100000000000001" customHeight="1" x14ac:dyDescent="0.15">
      <c r="A5" s="1378" t="s">
        <v>208</v>
      </c>
      <c r="B5" s="1381" t="s">
        <v>209</v>
      </c>
      <c r="C5" s="1382"/>
      <c r="D5" s="1383"/>
      <c r="E5" s="1390" t="s">
        <v>210</v>
      </c>
      <c r="F5" s="1390" t="s">
        <v>211</v>
      </c>
      <c r="G5" s="1390" t="s">
        <v>385</v>
      </c>
      <c r="H5" s="1390" t="s">
        <v>386</v>
      </c>
      <c r="I5" s="1390" t="s">
        <v>387</v>
      </c>
      <c r="J5" s="1393" t="s">
        <v>212</v>
      </c>
      <c r="K5" s="1396" t="s">
        <v>416</v>
      </c>
      <c r="L5" s="1397"/>
      <c r="M5" s="1397"/>
      <c r="N5" s="1397"/>
      <c r="O5" s="1397"/>
      <c r="P5" s="1398"/>
      <c r="Q5" s="1396" t="s">
        <v>287</v>
      </c>
      <c r="R5" s="1397"/>
      <c r="S5" s="1397"/>
      <c r="T5" s="1399"/>
      <c r="U5" s="1400" t="s">
        <v>288</v>
      </c>
      <c r="V5" s="1403" t="s">
        <v>335</v>
      </c>
      <c r="W5" s="1362" t="s">
        <v>477</v>
      </c>
      <c r="X5" s="1345" t="s">
        <v>569</v>
      </c>
      <c r="Y5" s="1406" t="s">
        <v>217</v>
      </c>
      <c r="Z5" s="1407"/>
      <c r="AA5" s="1408"/>
      <c r="AB5" s="161"/>
    </row>
    <row r="6" spans="1:28" ht="19.899999999999999" customHeight="1" x14ac:dyDescent="0.15">
      <c r="A6" s="1379"/>
      <c r="B6" s="1384"/>
      <c r="C6" s="1385"/>
      <c r="D6" s="1386"/>
      <c r="E6" s="1391"/>
      <c r="F6" s="1391"/>
      <c r="G6" s="1391"/>
      <c r="H6" s="1391"/>
      <c r="I6" s="1391"/>
      <c r="J6" s="1394"/>
      <c r="K6" s="1351" t="s">
        <v>213</v>
      </c>
      <c r="L6" s="1352"/>
      <c r="M6" s="1352"/>
      <c r="N6" s="1353"/>
      <c r="O6" s="1354" t="s">
        <v>214</v>
      </c>
      <c r="P6" s="1356" t="s">
        <v>215</v>
      </c>
      <c r="Q6" s="1358" t="s">
        <v>301</v>
      </c>
      <c r="R6" s="1358"/>
      <c r="S6" s="1359"/>
      <c r="T6" s="1360" t="s">
        <v>216</v>
      </c>
      <c r="U6" s="1401"/>
      <c r="V6" s="1404"/>
      <c r="W6" s="1363"/>
      <c r="X6" s="1346"/>
      <c r="Y6" s="1409"/>
      <c r="Z6" s="1410"/>
      <c r="AA6" s="1411"/>
      <c r="AB6" s="163"/>
    </row>
    <row r="7" spans="1:28" ht="51.6" customHeight="1" thickBot="1" x14ac:dyDescent="0.2">
      <c r="A7" s="1380"/>
      <c r="B7" s="1387"/>
      <c r="C7" s="1388"/>
      <c r="D7" s="1389"/>
      <c r="E7" s="1392"/>
      <c r="F7" s="1392"/>
      <c r="G7" s="1392"/>
      <c r="H7" s="1392"/>
      <c r="I7" s="1392"/>
      <c r="J7" s="1395"/>
      <c r="K7" s="164" t="s">
        <v>218</v>
      </c>
      <c r="L7" s="165" t="s">
        <v>219</v>
      </c>
      <c r="M7" s="166" t="s">
        <v>220</v>
      </c>
      <c r="N7" s="117" t="s">
        <v>221</v>
      </c>
      <c r="O7" s="1355"/>
      <c r="P7" s="1357"/>
      <c r="Q7" s="167" t="s">
        <v>222</v>
      </c>
      <c r="R7" s="168" t="s">
        <v>223</v>
      </c>
      <c r="S7" s="169" t="s">
        <v>224</v>
      </c>
      <c r="T7" s="1361"/>
      <c r="U7" s="1402"/>
      <c r="V7" s="1405"/>
      <c r="W7" s="1364"/>
      <c r="X7" s="1347"/>
      <c r="Y7" s="1412"/>
      <c r="Z7" s="1413"/>
      <c r="AA7" s="1414"/>
      <c r="AB7" s="170"/>
    </row>
    <row r="8" spans="1:28" ht="30" customHeight="1" x14ac:dyDescent="0.15">
      <c r="A8" s="171">
        <v>1</v>
      </c>
      <c r="B8" s="1348"/>
      <c r="C8" s="1348"/>
      <c r="D8" s="1348"/>
      <c r="E8" s="172"/>
      <c r="F8" s="172"/>
      <c r="G8" s="172"/>
      <c r="H8" s="172"/>
      <c r="I8" s="173"/>
      <c r="J8" s="174"/>
      <c r="K8" s="199"/>
      <c r="L8" s="200"/>
      <c r="M8" s="200"/>
      <c r="N8" s="373">
        <f t="shared" ref="N8:N37" si="0">SUM(K8:M8)</f>
        <v>0</v>
      </c>
      <c r="O8" s="201"/>
      <c r="P8" s="384">
        <f>SUM(N8:O8)</f>
        <v>0</v>
      </c>
      <c r="Q8" s="202"/>
      <c r="R8" s="200"/>
      <c r="S8" s="201"/>
      <c r="T8" s="406">
        <f t="shared" ref="T8:T37" si="1">SUM(Q8:S8)</f>
        <v>0</v>
      </c>
      <c r="U8" s="462"/>
      <c r="V8" s="588"/>
      <c r="W8" s="463"/>
      <c r="X8" s="374">
        <f>T8-P8-U8-V8-W8</f>
        <v>0</v>
      </c>
      <c r="Y8" s="1349"/>
      <c r="Z8" s="1349"/>
      <c r="AA8" s="1350"/>
      <c r="AB8" s="175"/>
    </row>
    <row r="9" spans="1:28" ht="30" customHeight="1" x14ac:dyDescent="0.15">
      <c r="A9" s="176">
        <f>A8+1</f>
        <v>2</v>
      </c>
      <c r="B9" s="1337"/>
      <c r="C9" s="1338"/>
      <c r="D9" s="1339"/>
      <c r="E9" s="177"/>
      <c r="F9" s="178"/>
      <c r="G9" s="179"/>
      <c r="H9" s="179"/>
      <c r="I9" s="180"/>
      <c r="J9" s="181"/>
      <c r="K9" s="203"/>
      <c r="L9" s="204"/>
      <c r="M9" s="204"/>
      <c r="N9" s="375">
        <f t="shared" si="0"/>
        <v>0</v>
      </c>
      <c r="O9" s="205"/>
      <c r="P9" s="402">
        <f>SUM(N9:O9)</f>
        <v>0</v>
      </c>
      <c r="Q9" s="206"/>
      <c r="R9" s="204"/>
      <c r="S9" s="205"/>
      <c r="T9" s="407">
        <f t="shared" si="1"/>
        <v>0</v>
      </c>
      <c r="U9" s="464"/>
      <c r="V9" s="589"/>
      <c r="W9" s="465"/>
      <c r="X9" s="376">
        <f t="shared" ref="X9:X37" si="2">T9-P9-U9-V9-W9</f>
        <v>0</v>
      </c>
      <c r="Y9" s="1343"/>
      <c r="Z9" s="1343"/>
      <c r="AA9" s="1344"/>
      <c r="AB9" s="175"/>
    </row>
    <row r="10" spans="1:28" ht="30" customHeight="1" x14ac:dyDescent="0.15">
      <c r="A10" s="182">
        <f t="shared" ref="A10:A36" si="3">A9+1</f>
        <v>3</v>
      </c>
      <c r="B10" s="1337"/>
      <c r="C10" s="1338"/>
      <c r="D10" s="1339"/>
      <c r="E10" s="178"/>
      <c r="F10" s="178"/>
      <c r="G10" s="178"/>
      <c r="H10" s="178"/>
      <c r="I10" s="183"/>
      <c r="J10" s="184"/>
      <c r="K10" s="207"/>
      <c r="L10" s="208"/>
      <c r="M10" s="208"/>
      <c r="N10" s="375">
        <f t="shared" si="0"/>
        <v>0</v>
      </c>
      <c r="O10" s="209"/>
      <c r="P10" s="403">
        <f>SUM(N10:O10)</f>
        <v>0</v>
      </c>
      <c r="Q10" s="210"/>
      <c r="R10" s="208"/>
      <c r="S10" s="209"/>
      <c r="T10" s="407">
        <f t="shared" si="1"/>
        <v>0</v>
      </c>
      <c r="U10" s="464"/>
      <c r="V10" s="589"/>
      <c r="W10" s="465"/>
      <c r="X10" s="376">
        <f t="shared" si="2"/>
        <v>0</v>
      </c>
      <c r="Y10" s="1340"/>
      <c r="Z10" s="1335"/>
      <c r="AA10" s="1336"/>
      <c r="AB10" s="175"/>
    </row>
    <row r="11" spans="1:28" ht="30" customHeight="1" x14ac:dyDescent="0.15">
      <c r="A11" s="182">
        <f t="shared" si="3"/>
        <v>4</v>
      </c>
      <c r="B11" s="1337"/>
      <c r="C11" s="1338"/>
      <c r="D11" s="1339"/>
      <c r="E11" s="178"/>
      <c r="F11" s="178"/>
      <c r="G11" s="178"/>
      <c r="H11" s="178"/>
      <c r="I11" s="183"/>
      <c r="J11" s="184"/>
      <c r="K11" s="207"/>
      <c r="L11" s="208"/>
      <c r="M11" s="208"/>
      <c r="N11" s="375">
        <f t="shared" si="0"/>
        <v>0</v>
      </c>
      <c r="O11" s="209"/>
      <c r="P11" s="403">
        <f t="shared" ref="P11:P37" si="4">SUM(N11:O11)</f>
        <v>0</v>
      </c>
      <c r="Q11" s="210"/>
      <c r="R11" s="208"/>
      <c r="S11" s="209"/>
      <c r="T11" s="407">
        <f t="shared" si="1"/>
        <v>0</v>
      </c>
      <c r="U11" s="464"/>
      <c r="V11" s="589"/>
      <c r="W11" s="465"/>
      <c r="X11" s="376">
        <f t="shared" si="2"/>
        <v>0</v>
      </c>
      <c r="Y11" s="1341"/>
      <c r="Z11" s="1341"/>
      <c r="AA11" s="1342"/>
      <c r="AB11" s="175"/>
    </row>
    <row r="12" spans="1:28" ht="30" customHeight="1" x14ac:dyDescent="0.15">
      <c r="A12" s="182">
        <f t="shared" si="3"/>
        <v>5</v>
      </c>
      <c r="B12" s="1337"/>
      <c r="C12" s="1338"/>
      <c r="D12" s="1339"/>
      <c r="E12" s="178"/>
      <c r="F12" s="178"/>
      <c r="G12" s="178"/>
      <c r="H12" s="178"/>
      <c r="I12" s="183"/>
      <c r="J12" s="184"/>
      <c r="K12" s="207"/>
      <c r="L12" s="208"/>
      <c r="M12" s="208"/>
      <c r="N12" s="375">
        <f t="shared" si="0"/>
        <v>0</v>
      </c>
      <c r="O12" s="209"/>
      <c r="P12" s="403">
        <f t="shared" si="4"/>
        <v>0</v>
      </c>
      <c r="Q12" s="210"/>
      <c r="R12" s="208"/>
      <c r="S12" s="209"/>
      <c r="T12" s="407">
        <f t="shared" si="1"/>
        <v>0</v>
      </c>
      <c r="U12" s="464"/>
      <c r="V12" s="589"/>
      <c r="W12" s="465"/>
      <c r="X12" s="376">
        <f t="shared" si="2"/>
        <v>0</v>
      </c>
      <c r="Y12" s="1343"/>
      <c r="Z12" s="1343"/>
      <c r="AA12" s="1344"/>
      <c r="AB12" s="175"/>
    </row>
    <row r="13" spans="1:28" ht="30" customHeight="1" x14ac:dyDescent="0.15">
      <c r="A13" s="182">
        <f t="shared" si="3"/>
        <v>6</v>
      </c>
      <c r="B13" s="1337"/>
      <c r="C13" s="1338"/>
      <c r="D13" s="1339"/>
      <c r="E13" s="178"/>
      <c r="F13" s="178"/>
      <c r="G13" s="177"/>
      <c r="H13" s="177"/>
      <c r="I13" s="185"/>
      <c r="J13" s="186"/>
      <c r="K13" s="207"/>
      <c r="L13" s="208"/>
      <c r="M13" s="209"/>
      <c r="N13" s="375">
        <f t="shared" si="0"/>
        <v>0</v>
      </c>
      <c r="O13" s="209"/>
      <c r="P13" s="403">
        <f t="shared" si="4"/>
        <v>0</v>
      </c>
      <c r="Q13" s="210"/>
      <c r="R13" s="208"/>
      <c r="S13" s="209"/>
      <c r="T13" s="407">
        <f t="shared" si="1"/>
        <v>0</v>
      </c>
      <c r="U13" s="464"/>
      <c r="V13" s="589"/>
      <c r="W13" s="465"/>
      <c r="X13" s="376">
        <f t="shared" si="2"/>
        <v>0</v>
      </c>
      <c r="Y13" s="1335"/>
      <c r="Z13" s="1335"/>
      <c r="AA13" s="1336"/>
      <c r="AB13" s="175"/>
    </row>
    <row r="14" spans="1:28" ht="30" customHeight="1" x14ac:dyDescent="0.15">
      <c r="A14" s="182">
        <f t="shared" si="3"/>
        <v>7</v>
      </c>
      <c r="B14" s="1337"/>
      <c r="C14" s="1338"/>
      <c r="D14" s="1339"/>
      <c r="E14" s="178"/>
      <c r="F14" s="178"/>
      <c r="G14" s="178"/>
      <c r="H14" s="178"/>
      <c r="I14" s="183"/>
      <c r="J14" s="184"/>
      <c r="K14" s="207"/>
      <c r="L14" s="208"/>
      <c r="M14" s="209"/>
      <c r="N14" s="375">
        <f t="shared" si="0"/>
        <v>0</v>
      </c>
      <c r="O14" s="209"/>
      <c r="P14" s="403">
        <f t="shared" si="4"/>
        <v>0</v>
      </c>
      <c r="Q14" s="210"/>
      <c r="R14" s="208"/>
      <c r="S14" s="209"/>
      <c r="T14" s="407">
        <f t="shared" si="1"/>
        <v>0</v>
      </c>
      <c r="U14" s="464"/>
      <c r="V14" s="589"/>
      <c r="W14" s="465"/>
      <c r="X14" s="376">
        <f t="shared" si="2"/>
        <v>0</v>
      </c>
      <c r="Y14" s="1335"/>
      <c r="Z14" s="1335"/>
      <c r="AA14" s="1336"/>
      <c r="AB14" s="175"/>
    </row>
    <row r="15" spans="1:28" ht="30" customHeight="1" x14ac:dyDescent="0.15">
      <c r="A15" s="182">
        <f t="shared" si="3"/>
        <v>8</v>
      </c>
      <c r="B15" s="1334"/>
      <c r="C15" s="1334"/>
      <c r="D15" s="1334"/>
      <c r="E15" s="265"/>
      <c r="F15" s="265"/>
      <c r="G15" s="265"/>
      <c r="H15" s="178"/>
      <c r="I15" s="183"/>
      <c r="J15" s="183"/>
      <c r="K15" s="211"/>
      <c r="L15" s="208"/>
      <c r="M15" s="209"/>
      <c r="N15" s="375">
        <f t="shared" si="0"/>
        <v>0</v>
      </c>
      <c r="O15" s="209"/>
      <c r="P15" s="403">
        <f t="shared" si="4"/>
        <v>0</v>
      </c>
      <c r="Q15" s="213"/>
      <c r="R15" s="208"/>
      <c r="S15" s="209"/>
      <c r="T15" s="407">
        <f t="shared" si="1"/>
        <v>0</v>
      </c>
      <c r="U15" s="464"/>
      <c r="V15" s="589"/>
      <c r="W15" s="465"/>
      <c r="X15" s="376">
        <f t="shared" si="2"/>
        <v>0</v>
      </c>
      <c r="Y15" s="1335"/>
      <c r="Z15" s="1335"/>
      <c r="AA15" s="1336"/>
      <c r="AB15" s="175"/>
    </row>
    <row r="16" spans="1:28" ht="30" customHeight="1" x14ac:dyDescent="0.15">
      <c r="A16" s="182">
        <f t="shared" si="3"/>
        <v>9</v>
      </c>
      <c r="B16" s="1334"/>
      <c r="C16" s="1334"/>
      <c r="D16" s="1334"/>
      <c r="E16" s="265"/>
      <c r="F16" s="265"/>
      <c r="G16" s="265"/>
      <c r="H16" s="178"/>
      <c r="I16" s="183"/>
      <c r="J16" s="183"/>
      <c r="K16" s="211"/>
      <c r="L16" s="208"/>
      <c r="M16" s="209"/>
      <c r="N16" s="375">
        <f t="shared" si="0"/>
        <v>0</v>
      </c>
      <c r="O16" s="209"/>
      <c r="P16" s="403">
        <f t="shared" si="4"/>
        <v>0</v>
      </c>
      <c r="Q16" s="213"/>
      <c r="R16" s="208"/>
      <c r="S16" s="209"/>
      <c r="T16" s="407">
        <f t="shared" si="1"/>
        <v>0</v>
      </c>
      <c r="U16" s="464"/>
      <c r="V16" s="589"/>
      <c r="W16" s="465"/>
      <c r="X16" s="376">
        <f t="shared" si="2"/>
        <v>0</v>
      </c>
      <c r="Y16" s="1335"/>
      <c r="Z16" s="1335"/>
      <c r="AA16" s="1336"/>
      <c r="AB16" s="175"/>
    </row>
    <row r="17" spans="1:28" ht="30" customHeight="1" x14ac:dyDescent="0.15">
      <c r="A17" s="182">
        <f t="shared" si="3"/>
        <v>10</v>
      </c>
      <c r="B17" s="1334"/>
      <c r="C17" s="1334"/>
      <c r="D17" s="1334"/>
      <c r="E17" s="265"/>
      <c r="F17" s="265"/>
      <c r="G17" s="265"/>
      <c r="H17" s="178"/>
      <c r="I17" s="183"/>
      <c r="J17" s="183"/>
      <c r="K17" s="211"/>
      <c r="L17" s="208"/>
      <c r="M17" s="209"/>
      <c r="N17" s="375">
        <f t="shared" si="0"/>
        <v>0</v>
      </c>
      <c r="O17" s="209"/>
      <c r="P17" s="403">
        <f t="shared" si="4"/>
        <v>0</v>
      </c>
      <c r="Q17" s="213"/>
      <c r="R17" s="208"/>
      <c r="S17" s="209"/>
      <c r="T17" s="407">
        <f t="shared" si="1"/>
        <v>0</v>
      </c>
      <c r="U17" s="464"/>
      <c r="V17" s="589"/>
      <c r="W17" s="465"/>
      <c r="X17" s="376">
        <f t="shared" si="2"/>
        <v>0</v>
      </c>
      <c r="Y17" s="1335"/>
      <c r="Z17" s="1335"/>
      <c r="AA17" s="1336"/>
      <c r="AB17" s="175"/>
    </row>
    <row r="18" spans="1:28" ht="30" customHeight="1" x14ac:dyDescent="0.15">
      <c r="A18" s="182">
        <f t="shared" si="3"/>
        <v>11</v>
      </c>
      <c r="B18" s="1334"/>
      <c r="C18" s="1334"/>
      <c r="D18" s="1334"/>
      <c r="E18" s="265"/>
      <c r="F18" s="265"/>
      <c r="G18" s="265"/>
      <c r="H18" s="178"/>
      <c r="I18" s="183"/>
      <c r="J18" s="183"/>
      <c r="K18" s="211"/>
      <c r="L18" s="208"/>
      <c r="M18" s="209"/>
      <c r="N18" s="375">
        <f t="shared" si="0"/>
        <v>0</v>
      </c>
      <c r="O18" s="209"/>
      <c r="P18" s="403">
        <f t="shared" si="4"/>
        <v>0</v>
      </c>
      <c r="Q18" s="213"/>
      <c r="R18" s="208"/>
      <c r="S18" s="209"/>
      <c r="T18" s="407">
        <f t="shared" si="1"/>
        <v>0</v>
      </c>
      <c r="U18" s="464"/>
      <c r="V18" s="589"/>
      <c r="W18" s="465"/>
      <c r="X18" s="376">
        <f t="shared" si="2"/>
        <v>0</v>
      </c>
      <c r="Y18" s="1335"/>
      <c r="Z18" s="1335"/>
      <c r="AA18" s="1336"/>
      <c r="AB18" s="175"/>
    </row>
    <row r="19" spans="1:28" ht="30" customHeight="1" x14ac:dyDescent="0.15">
      <c r="A19" s="182">
        <f t="shared" si="3"/>
        <v>12</v>
      </c>
      <c r="B19" s="1334"/>
      <c r="C19" s="1334"/>
      <c r="D19" s="1334"/>
      <c r="E19" s="265"/>
      <c r="F19" s="265"/>
      <c r="G19" s="265"/>
      <c r="H19" s="178"/>
      <c r="I19" s="183"/>
      <c r="J19" s="183"/>
      <c r="K19" s="211"/>
      <c r="L19" s="208"/>
      <c r="M19" s="209"/>
      <c r="N19" s="375">
        <f t="shared" si="0"/>
        <v>0</v>
      </c>
      <c r="O19" s="209"/>
      <c r="P19" s="403">
        <f t="shared" si="4"/>
        <v>0</v>
      </c>
      <c r="Q19" s="213"/>
      <c r="R19" s="208"/>
      <c r="S19" s="209"/>
      <c r="T19" s="407">
        <f t="shared" si="1"/>
        <v>0</v>
      </c>
      <c r="U19" s="464"/>
      <c r="V19" s="589"/>
      <c r="W19" s="465"/>
      <c r="X19" s="376">
        <f t="shared" si="2"/>
        <v>0</v>
      </c>
      <c r="Y19" s="1335"/>
      <c r="Z19" s="1335"/>
      <c r="AA19" s="1336"/>
      <c r="AB19" s="175"/>
    </row>
    <row r="20" spans="1:28" ht="30" customHeight="1" x14ac:dyDescent="0.15">
      <c r="A20" s="182">
        <f t="shared" si="3"/>
        <v>13</v>
      </c>
      <c r="B20" s="1334"/>
      <c r="C20" s="1334"/>
      <c r="D20" s="1334"/>
      <c r="E20" s="265"/>
      <c r="F20" s="265"/>
      <c r="G20" s="265"/>
      <c r="H20" s="178"/>
      <c r="I20" s="183"/>
      <c r="J20" s="183"/>
      <c r="K20" s="211"/>
      <c r="L20" s="208"/>
      <c r="M20" s="209"/>
      <c r="N20" s="375">
        <f t="shared" si="0"/>
        <v>0</v>
      </c>
      <c r="O20" s="209"/>
      <c r="P20" s="403">
        <f t="shared" si="4"/>
        <v>0</v>
      </c>
      <c r="Q20" s="213"/>
      <c r="R20" s="208"/>
      <c r="S20" s="209"/>
      <c r="T20" s="407">
        <f t="shared" si="1"/>
        <v>0</v>
      </c>
      <c r="U20" s="464"/>
      <c r="V20" s="589"/>
      <c r="W20" s="465"/>
      <c r="X20" s="376">
        <f t="shared" si="2"/>
        <v>0</v>
      </c>
      <c r="Y20" s="1335"/>
      <c r="Z20" s="1335"/>
      <c r="AA20" s="1336"/>
      <c r="AB20" s="175"/>
    </row>
    <row r="21" spans="1:28" ht="30" customHeight="1" x14ac:dyDescent="0.15">
      <c r="A21" s="182">
        <f t="shared" si="3"/>
        <v>14</v>
      </c>
      <c r="B21" s="1334"/>
      <c r="C21" s="1334"/>
      <c r="D21" s="1334"/>
      <c r="E21" s="265"/>
      <c r="F21" s="265"/>
      <c r="G21" s="265"/>
      <c r="H21" s="178"/>
      <c r="I21" s="183"/>
      <c r="J21" s="183"/>
      <c r="K21" s="211"/>
      <c r="L21" s="208"/>
      <c r="M21" s="209"/>
      <c r="N21" s="375">
        <f t="shared" si="0"/>
        <v>0</v>
      </c>
      <c r="O21" s="209"/>
      <c r="P21" s="403">
        <f t="shared" si="4"/>
        <v>0</v>
      </c>
      <c r="Q21" s="213"/>
      <c r="R21" s="208"/>
      <c r="S21" s="209"/>
      <c r="T21" s="407">
        <f t="shared" si="1"/>
        <v>0</v>
      </c>
      <c r="U21" s="464"/>
      <c r="V21" s="589"/>
      <c r="W21" s="465"/>
      <c r="X21" s="376">
        <f t="shared" si="2"/>
        <v>0</v>
      </c>
      <c r="Y21" s="1335"/>
      <c r="Z21" s="1335"/>
      <c r="AA21" s="1336"/>
      <c r="AB21" s="175"/>
    </row>
    <row r="22" spans="1:28" ht="30" customHeight="1" x14ac:dyDescent="0.15">
      <c r="A22" s="182">
        <f t="shared" si="3"/>
        <v>15</v>
      </c>
      <c r="B22" s="1334"/>
      <c r="C22" s="1334"/>
      <c r="D22" s="1334"/>
      <c r="E22" s="265"/>
      <c r="F22" s="265"/>
      <c r="G22" s="265"/>
      <c r="H22" s="178"/>
      <c r="I22" s="183"/>
      <c r="J22" s="183"/>
      <c r="K22" s="211"/>
      <c r="L22" s="208"/>
      <c r="M22" s="209"/>
      <c r="N22" s="375">
        <f t="shared" si="0"/>
        <v>0</v>
      </c>
      <c r="O22" s="209"/>
      <c r="P22" s="403">
        <f t="shared" si="4"/>
        <v>0</v>
      </c>
      <c r="Q22" s="213"/>
      <c r="R22" s="208"/>
      <c r="S22" s="209"/>
      <c r="T22" s="407">
        <f t="shared" si="1"/>
        <v>0</v>
      </c>
      <c r="U22" s="464"/>
      <c r="V22" s="589"/>
      <c r="W22" s="465"/>
      <c r="X22" s="376">
        <f t="shared" si="2"/>
        <v>0</v>
      </c>
      <c r="Y22" s="1335"/>
      <c r="Z22" s="1335"/>
      <c r="AA22" s="1336"/>
      <c r="AB22" s="175"/>
    </row>
    <row r="23" spans="1:28" ht="30" customHeight="1" x14ac:dyDescent="0.15">
      <c r="A23" s="182">
        <f t="shared" si="3"/>
        <v>16</v>
      </c>
      <c r="B23" s="1334"/>
      <c r="C23" s="1334"/>
      <c r="D23" s="1334"/>
      <c r="E23" s="265"/>
      <c r="F23" s="265"/>
      <c r="G23" s="265"/>
      <c r="H23" s="178"/>
      <c r="I23" s="183"/>
      <c r="J23" s="183"/>
      <c r="K23" s="211"/>
      <c r="L23" s="208"/>
      <c r="M23" s="209"/>
      <c r="N23" s="375">
        <f t="shared" si="0"/>
        <v>0</v>
      </c>
      <c r="O23" s="209"/>
      <c r="P23" s="403">
        <f t="shared" si="4"/>
        <v>0</v>
      </c>
      <c r="Q23" s="213"/>
      <c r="R23" s="208"/>
      <c r="S23" s="209"/>
      <c r="T23" s="407">
        <f t="shared" si="1"/>
        <v>0</v>
      </c>
      <c r="U23" s="464"/>
      <c r="V23" s="589"/>
      <c r="W23" s="465"/>
      <c r="X23" s="376">
        <f t="shared" si="2"/>
        <v>0</v>
      </c>
      <c r="Y23" s="1335"/>
      <c r="Z23" s="1335"/>
      <c r="AA23" s="1336"/>
      <c r="AB23" s="175"/>
    </row>
    <row r="24" spans="1:28" ht="30" customHeight="1" x14ac:dyDescent="0.15">
      <c r="A24" s="182">
        <f t="shared" si="3"/>
        <v>17</v>
      </c>
      <c r="B24" s="1334"/>
      <c r="C24" s="1334"/>
      <c r="D24" s="1334"/>
      <c r="E24" s="265"/>
      <c r="F24" s="265"/>
      <c r="G24" s="265"/>
      <c r="H24" s="178"/>
      <c r="I24" s="183"/>
      <c r="J24" s="183"/>
      <c r="K24" s="211"/>
      <c r="L24" s="208"/>
      <c r="M24" s="209"/>
      <c r="N24" s="375">
        <f t="shared" si="0"/>
        <v>0</v>
      </c>
      <c r="O24" s="209"/>
      <c r="P24" s="403">
        <f t="shared" si="4"/>
        <v>0</v>
      </c>
      <c r="Q24" s="213"/>
      <c r="R24" s="208"/>
      <c r="S24" s="209"/>
      <c r="T24" s="407">
        <f t="shared" si="1"/>
        <v>0</v>
      </c>
      <c r="U24" s="464"/>
      <c r="V24" s="589"/>
      <c r="W24" s="465"/>
      <c r="X24" s="376">
        <f t="shared" si="2"/>
        <v>0</v>
      </c>
      <c r="Y24" s="1335"/>
      <c r="Z24" s="1335"/>
      <c r="AA24" s="1336"/>
      <c r="AB24" s="175"/>
    </row>
    <row r="25" spans="1:28" ht="30" customHeight="1" x14ac:dyDescent="0.15">
      <c r="A25" s="182">
        <f t="shared" si="3"/>
        <v>18</v>
      </c>
      <c r="B25" s="1334"/>
      <c r="C25" s="1334"/>
      <c r="D25" s="1334"/>
      <c r="E25" s="265"/>
      <c r="F25" s="265"/>
      <c r="G25" s="265"/>
      <c r="H25" s="178"/>
      <c r="I25" s="183"/>
      <c r="J25" s="183"/>
      <c r="K25" s="211"/>
      <c r="L25" s="208"/>
      <c r="M25" s="209"/>
      <c r="N25" s="375">
        <f t="shared" si="0"/>
        <v>0</v>
      </c>
      <c r="O25" s="209"/>
      <c r="P25" s="403">
        <f t="shared" si="4"/>
        <v>0</v>
      </c>
      <c r="Q25" s="213"/>
      <c r="R25" s="208"/>
      <c r="S25" s="209"/>
      <c r="T25" s="407">
        <f t="shared" si="1"/>
        <v>0</v>
      </c>
      <c r="U25" s="464"/>
      <c r="V25" s="589"/>
      <c r="W25" s="465"/>
      <c r="X25" s="376">
        <f t="shared" si="2"/>
        <v>0</v>
      </c>
      <c r="Y25" s="1335"/>
      <c r="Z25" s="1335"/>
      <c r="AA25" s="1336"/>
      <c r="AB25" s="175"/>
    </row>
    <row r="26" spans="1:28" ht="30" customHeight="1" x14ac:dyDescent="0.15">
      <c r="A26" s="182">
        <f t="shared" si="3"/>
        <v>19</v>
      </c>
      <c r="B26" s="1334"/>
      <c r="C26" s="1334"/>
      <c r="D26" s="1334"/>
      <c r="E26" s="265"/>
      <c r="F26" s="265"/>
      <c r="G26" s="265"/>
      <c r="H26" s="178"/>
      <c r="I26" s="183"/>
      <c r="J26" s="183"/>
      <c r="K26" s="211"/>
      <c r="L26" s="208"/>
      <c r="M26" s="209"/>
      <c r="N26" s="375">
        <f t="shared" si="0"/>
        <v>0</v>
      </c>
      <c r="O26" s="209"/>
      <c r="P26" s="403">
        <f t="shared" si="4"/>
        <v>0</v>
      </c>
      <c r="Q26" s="213"/>
      <c r="R26" s="208"/>
      <c r="S26" s="209"/>
      <c r="T26" s="407">
        <f t="shared" si="1"/>
        <v>0</v>
      </c>
      <c r="U26" s="464"/>
      <c r="V26" s="589"/>
      <c r="W26" s="465"/>
      <c r="X26" s="376">
        <f t="shared" si="2"/>
        <v>0</v>
      </c>
      <c r="Y26" s="1335"/>
      <c r="Z26" s="1335"/>
      <c r="AA26" s="1336"/>
      <c r="AB26" s="175"/>
    </row>
    <row r="27" spans="1:28" ht="30" customHeight="1" x14ac:dyDescent="0.15">
      <c r="A27" s="182">
        <f t="shared" si="3"/>
        <v>20</v>
      </c>
      <c r="B27" s="1334"/>
      <c r="C27" s="1334"/>
      <c r="D27" s="1334"/>
      <c r="E27" s="265"/>
      <c r="F27" s="265"/>
      <c r="G27" s="265"/>
      <c r="H27" s="178"/>
      <c r="I27" s="183"/>
      <c r="J27" s="180"/>
      <c r="K27" s="211"/>
      <c r="L27" s="208"/>
      <c r="M27" s="209"/>
      <c r="N27" s="377">
        <f t="shared" si="0"/>
        <v>0</v>
      </c>
      <c r="O27" s="209"/>
      <c r="P27" s="404">
        <f t="shared" si="4"/>
        <v>0</v>
      </c>
      <c r="Q27" s="213"/>
      <c r="R27" s="208"/>
      <c r="S27" s="209"/>
      <c r="T27" s="408">
        <f t="shared" si="1"/>
        <v>0</v>
      </c>
      <c r="U27" s="466"/>
      <c r="V27" s="590"/>
      <c r="W27" s="467"/>
      <c r="X27" s="376">
        <f t="shared" si="2"/>
        <v>0</v>
      </c>
      <c r="Y27" s="1335"/>
      <c r="Z27" s="1335"/>
      <c r="AA27" s="1336"/>
      <c r="AB27" s="175"/>
    </row>
    <row r="28" spans="1:28" ht="30" customHeight="1" x14ac:dyDescent="0.15">
      <c r="A28" s="182">
        <f t="shared" si="3"/>
        <v>21</v>
      </c>
      <c r="B28" s="1334"/>
      <c r="C28" s="1334"/>
      <c r="D28" s="1334"/>
      <c r="E28" s="265"/>
      <c r="F28" s="265"/>
      <c r="G28" s="265"/>
      <c r="H28" s="178"/>
      <c r="I28" s="183"/>
      <c r="J28" s="180"/>
      <c r="K28" s="211"/>
      <c r="L28" s="208"/>
      <c r="M28" s="209"/>
      <c r="N28" s="377">
        <f t="shared" si="0"/>
        <v>0</v>
      </c>
      <c r="O28" s="209"/>
      <c r="P28" s="404">
        <f t="shared" si="4"/>
        <v>0</v>
      </c>
      <c r="Q28" s="213"/>
      <c r="R28" s="208"/>
      <c r="S28" s="209"/>
      <c r="T28" s="408">
        <f t="shared" si="1"/>
        <v>0</v>
      </c>
      <c r="U28" s="466"/>
      <c r="V28" s="590"/>
      <c r="W28" s="467"/>
      <c r="X28" s="376">
        <f t="shared" si="2"/>
        <v>0</v>
      </c>
      <c r="Y28" s="1335"/>
      <c r="Z28" s="1335"/>
      <c r="AA28" s="1336"/>
      <c r="AB28" s="175"/>
    </row>
    <row r="29" spans="1:28" ht="30" customHeight="1" x14ac:dyDescent="0.15">
      <c r="A29" s="182">
        <f t="shared" si="3"/>
        <v>22</v>
      </c>
      <c r="B29" s="1334"/>
      <c r="C29" s="1334"/>
      <c r="D29" s="1334"/>
      <c r="E29" s="265"/>
      <c r="F29" s="265"/>
      <c r="G29" s="265"/>
      <c r="H29" s="178"/>
      <c r="I29" s="183"/>
      <c r="J29" s="180"/>
      <c r="K29" s="211"/>
      <c r="L29" s="208"/>
      <c r="M29" s="209"/>
      <c r="N29" s="377">
        <f t="shared" si="0"/>
        <v>0</v>
      </c>
      <c r="O29" s="209"/>
      <c r="P29" s="404">
        <f t="shared" si="4"/>
        <v>0</v>
      </c>
      <c r="Q29" s="213"/>
      <c r="R29" s="208"/>
      <c r="S29" s="209"/>
      <c r="T29" s="408">
        <f t="shared" si="1"/>
        <v>0</v>
      </c>
      <c r="U29" s="466"/>
      <c r="V29" s="590"/>
      <c r="W29" s="467"/>
      <c r="X29" s="376">
        <f t="shared" si="2"/>
        <v>0</v>
      </c>
      <c r="Y29" s="1335"/>
      <c r="Z29" s="1335"/>
      <c r="AA29" s="1336"/>
      <c r="AB29" s="175"/>
    </row>
    <row r="30" spans="1:28" ht="30" customHeight="1" x14ac:dyDescent="0.15">
      <c r="A30" s="182">
        <f t="shared" si="3"/>
        <v>23</v>
      </c>
      <c r="B30" s="1334"/>
      <c r="C30" s="1334"/>
      <c r="D30" s="1334"/>
      <c r="E30" s="265"/>
      <c r="F30" s="265"/>
      <c r="G30" s="265"/>
      <c r="H30" s="178"/>
      <c r="I30" s="183"/>
      <c r="J30" s="180"/>
      <c r="K30" s="211"/>
      <c r="L30" s="208"/>
      <c r="M30" s="209"/>
      <c r="N30" s="377">
        <f t="shared" si="0"/>
        <v>0</v>
      </c>
      <c r="O30" s="209"/>
      <c r="P30" s="404">
        <f t="shared" si="4"/>
        <v>0</v>
      </c>
      <c r="Q30" s="213"/>
      <c r="R30" s="208"/>
      <c r="S30" s="209"/>
      <c r="T30" s="408">
        <f t="shared" si="1"/>
        <v>0</v>
      </c>
      <c r="U30" s="466"/>
      <c r="V30" s="590"/>
      <c r="W30" s="467"/>
      <c r="X30" s="376">
        <f t="shared" si="2"/>
        <v>0</v>
      </c>
      <c r="Y30" s="1335"/>
      <c r="Z30" s="1335"/>
      <c r="AA30" s="1336"/>
      <c r="AB30" s="175"/>
    </row>
    <row r="31" spans="1:28" ht="30" customHeight="1" x14ac:dyDescent="0.15">
      <c r="A31" s="182">
        <f t="shared" si="3"/>
        <v>24</v>
      </c>
      <c r="B31" s="1334"/>
      <c r="C31" s="1334"/>
      <c r="D31" s="1334"/>
      <c r="E31" s="265"/>
      <c r="F31" s="265"/>
      <c r="G31" s="265"/>
      <c r="H31" s="178"/>
      <c r="I31" s="183"/>
      <c r="J31" s="180"/>
      <c r="K31" s="211"/>
      <c r="L31" s="208"/>
      <c r="M31" s="209"/>
      <c r="N31" s="377">
        <f t="shared" si="0"/>
        <v>0</v>
      </c>
      <c r="O31" s="209"/>
      <c r="P31" s="404">
        <f t="shared" si="4"/>
        <v>0</v>
      </c>
      <c r="Q31" s="213"/>
      <c r="R31" s="208"/>
      <c r="S31" s="209"/>
      <c r="T31" s="408">
        <f t="shared" si="1"/>
        <v>0</v>
      </c>
      <c r="U31" s="466"/>
      <c r="V31" s="590"/>
      <c r="W31" s="467"/>
      <c r="X31" s="376">
        <f t="shared" si="2"/>
        <v>0</v>
      </c>
      <c r="Y31" s="1335"/>
      <c r="Z31" s="1335"/>
      <c r="AA31" s="1336"/>
      <c r="AB31" s="175"/>
    </row>
    <row r="32" spans="1:28" ht="30" customHeight="1" x14ac:dyDescent="0.15">
      <c r="A32" s="182">
        <f t="shared" si="3"/>
        <v>25</v>
      </c>
      <c r="B32" s="1334"/>
      <c r="C32" s="1334"/>
      <c r="D32" s="1334"/>
      <c r="E32" s="265"/>
      <c r="F32" s="265"/>
      <c r="G32" s="265"/>
      <c r="H32" s="178"/>
      <c r="I32" s="183"/>
      <c r="J32" s="180"/>
      <c r="K32" s="211"/>
      <c r="L32" s="208"/>
      <c r="M32" s="209"/>
      <c r="N32" s="377">
        <f t="shared" si="0"/>
        <v>0</v>
      </c>
      <c r="O32" s="209"/>
      <c r="P32" s="404">
        <f t="shared" si="4"/>
        <v>0</v>
      </c>
      <c r="Q32" s="213"/>
      <c r="R32" s="208"/>
      <c r="S32" s="209"/>
      <c r="T32" s="408">
        <f t="shared" si="1"/>
        <v>0</v>
      </c>
      <c r="U32" s="466"/>
      <c r="V32" s="590"/>
      <c r="W32" s="467"/>
      <c r="X32" s="376">
        <f t="shared" si="2"/>
        <v>0</v>
      </c>
      <c r="Y32" s="1335"/>
      <c r="Z32" s="1335"/>
      <c r="AA32" s="1336"/>
      <c r="AB32" s="175"/>
    </row>
    <row r="33" spans="1:29" ht="30" customHeight="1" x14ac:dyDescent="0.15">
      <c r="A33" s="182">
        <f t="shared" si="3"/>
        <v>26</v>
      </c>
      <c r="B33" s="1334"/>
      <c r="C33" s="1334"/>
      <c r="D33" s="1334"/>
      <c r="E33" s="265"/>
      <c r="F33" s="265"/>
      <c r="G33" s="265"/>
      <c r="H33" s="178"/>
      <c r="I33" s="183"/>
      <c r="J33" s="180"/>
      <c r="K33" s="211"/>
      <c r="L33" s="208"/>
      <c r="M33" s="209"/>
      <c r="N33" s="377">
        <f t="shared" si="0"/>
        <v>0</v>
      </c>
      <c r="O33" s="209"/>
      <c r="P33" s="404">
        <f t="shared" si="4"/>
        <v>0</v>
      </c>
      <c r="Q33" s="213"/>
      <c r="R33" s="208"/>
      <c r="S33" s="209"/>
      <c r="T33" s="408">
        <f t="shared" si="1"/>
        <v>0</v>
      </c>
      <c r="U33" s="466"/>
      <c r="V33" s="590"/>
      <c r="W33" s="467"/>
      <c r="X33" s="376">
        <f t="shared" si="2"/>
        <v>0</v>
      </c>
      <c r="Y33" s="1335"/>
      <c r="Z33" s="1335"/>
      <c r="AA33" s="1336"/>
      <c r="AB33" s="175"/>
    </row>
    <row r="34" spans="1:29" ht="30" customHeight="1" x14ac:dyDescent="0.15">
      <c r="A34" s="182">
        <f t="shared" si="3"/>
        <v>27</v>
      </c>
      <c r="B34" s="1334"/>
      <c r="C34" s="1334"/>
      <c r="D34" s="1334"/>
      <c r="E34" s="265"/>
      <c r="F34" s="265"/>
      <c r="G34" s="265"/>
      <c r="H34" s="178"/>
      <c r="I34" s="183"/>
      <c r="J34" s="180"/>
      <c r="K34" s="211"/>
      <c r="L34" s="208"/>
      <c r="M34" s="209"/>
      <c r="N34" s="377">
        <f t="shared" si="0"/>
        <v>0</v>
      </c>
      <c r="O34" s="209"/>
      <c r="P34" s="404">
        <f t="shared" si="4"/>
        <v>0</v>
      </c>
      <c r="Q34" s="213"/>
      <c r="R34" s="208"/>
      <c r="S34" s="209"/>
      <c r="T34" s="408">
        <f t="shared" si="1"/>
        <v>0</v>
      </c>
      <c r="U34" s="466"/>
      <c r="V34" s="590"/>
      <c r="W34" s="467"/>
      <c r="X34" s="376">
        <f t="shared" si="2"/>
        <v>0</v>
      </c>
      <c r="Y34" s="1335"/>
      <c r="Z34" s="1335"/>
      <c r="AA34" s="1336"/>
      <c r="AB34" s="175"/>
    </row>
    <row r="35" spans="1:29" ht="30" customHeight="1" x14ac:dyDescent="0.15">
      <c r="A35" s="182">
        <f t="shared" si="3"/>
        <v>28</v>
      </c>
      <c r="B35" s="1334"/>
      <c r="C35" s="1334"/>
      <c r="D35" s="1334"/>
      <c r="E35" s="265"/>
      <c r="F35" s="265"/>
      <c r="G35" s="265"/>
      <c r="H35" s="178"/>
      <c r="I35" s="183"/>
      <c r="J35" s="180"/>
      <c r="K35" s="211"/>
      <c r="L35" s="208"/>
      <c r="M35" s="209"/>
      <c r="N35" s="377">
        <f t="shared" si="0"/>
        <v>0</v>
      </c>
      <c r="O35" s="209"/>
      <c r="P35" s="404">
        <f t="shared" si="4"/>
        <v>0</v>
      </c>
      <c r="Q35" s="213"/>
      <c r="R35" s="208"/>
      <c r="S35" s="209"/>
      <c r="T35" s="408">
        <f t="shared" si="1"/>
        <v>0</v>
      </c>
      <c r="U35" s="466"/>
      <c r="V35" s="590"/>
      <c r="W35" s="467"/>
      <c r="X35" s="376">
        <f t="shared" si="2"/>
        <v>0</v>
      </c>
      <c r="Y35" s="1335"/>
      <c r="Z35" s="1335"/>
      <c r="AA35" s="1336"/>
      <c r="AB35" s="175"/>
    </row>
    <row r="36" spans="1:29" ht="30" customHeight="1" x14ac:dyDescent="0.15">
      <c r="A36" s="182">
        <f t="shared" si="3"/>
        <v>29</v>
      </c>
      <c r="B36" s="1334"/>
      <c r="C36" s="1334"/>
      <c r="D36" s="1334"/>
      <c r="E36" s="265"/>
      <c r="F36" s="265"/>
      <c r="G36" s="265"/>
      <c r="H36" s="178"/>
      <c r="I36" s="183"/>
      <c r="J36" s="180"/>
      <c r="K36" s="211"/>
      <c r="L36" s="208"/>
      <c r="M36" s="209"/>
      <c r="N36" s="377">
        <f t="shared" si="0"/>
        <v>0</v>
      </c>
      <c r="O36" s="209"/>
      <c r="P36" s="404">
        <f t="shared" si="4"/>
        <v>0</v>
      </c>
      <c r="Q36" s="210"/>
      <c r="R36" s="209"/>
      <c r="S36" s="209"/>
      <c r="T36" s="408">
        <f t="shared" si="1"/>
        <v>0</v>
      </c>
      <c r="U36" s="466"/>
      <c r="V36" s="590"/>
      <c r="W36" s="467"/>
      <c r="X36" s="376">
        <f t="shared" si="2"/>
        <v>0</v>
      </c>
      <c r="Y36" s="1335"/>
      <c r="Z36" s="1335"/>
      <c r="AA36" s="1336"/>
      <c r="AB36" s="175"/>
    </row>
    <row r="37" spans="1:29" ht="30" customHeight="1" thickBot="1" x14ac:dyDescent="0.2">
      <c r="A37" s="187">
        <f>A36+1</f>
        <v>30</v>
      </c>
      <c r="B37" s="1319"/>
      <c r="C37" s="1319"/>
      <c r="D37" s="1319"/>
      <c r="E37" s="266"/>
      <c r="F37" s="266"/>
      <c r="G37" s="266"/>
      <c r="H37" s="178"/>
      <c r="I37" s="183"/>
      <c r="J37" s="188"/>
      <c r="K37" s="214"/>
      <c r="L37" s="215"/>
      <c r="M37" s="216"/>
      <c r="N37" s="378">
        <f t="shared" si="0"/>
        <v>0</v>
      </c>
      <c r="O37" s="461"/>
      <c r="P37" s="404">
        <f t="shared" si="4"/>
        <v>0</v>
      </c>
      <c r="Q37" s="218"/>
      <c r="R37" s="219"/>
      <c r="S37" s="220"/>
      <c r="T37" s="409">
        <f t="shared" si="1"/>
        <v>0</v>
      </c>
      <c r="U37" s="468"/>
      <c r="V37" s="591"/>
      <c r="W37" s="469"/>
      <c r="X37" s="379">
        <f t="shared" si="2"/>
        <v>0</v>
      </c>
      <c r="Y37" s="1320"/>
      <c r="Z37" s="1320"/>
      <c r="AA37" s="1321"/>
      <c r="AB37" s="175"/>
    </row>
    <row r="38" spans="1:29" ht="30" customHeight="1" thickBot="1" x14ac:dyDescent="0.2">
      <c r="A38" s="189"/>
      <c r="B38" s="1322" t="s">
        <v>225</v>
      </c>
      <c r="C38" s="1323"/>
      <c r="D38" s="1323"/>
      <c r="E38" s="1323"/>
      <c r="F38" s="1323"/>
      <c r="G38" s="1323"/>
      <c r="H38" s="1323"/>
      <c r="I38" s="1323"/>
      <c r="J38" s="1324"/>
      <c r="K38" s="380">
        <f t="shared" ref="K38:X38" si="5">SUM(K8:K37)</f>
        <v>0</v>
      </c>
      <c r="L38" s="381">
        <f t="shared" si="5"/>
        <v>0</v>
      </c>
      <c r="M38" s="381">
        <f t="shared" si="5"/>
        <v>0</v>
      </c>
      <c r="N38" s="382">
        <f t="shared" si="5"/>
        <v>0</v>
      </c>
      <c r="O38" s="381">
        <f t="shared" si="5"/>
        <v>0</v>
      </c>
      <c r="P38" s="405">
        <f t="shared" si="5"/>
        <v>0</v>
      </c>
      <c r="Q38" s="385">
        <f t="shared" si="5"/>
        <v>0</v>
      </c>
      <c r="R38" s="381">
        <f t="shared" si="5"/>
        <v>0</v>
      </c>
      <c r="S38" s="381">
        <f t="shared" si="5"/>
        <v>0</v>
      </c>
      <c r="T38" s="410">
        <f t="shared" si="5"/>
        <v>0</v>
      </c>
      <c r="U38" s="381">
        <f t="shared" si="5"/>
        <v>0</v>
      </c>
      <c r="V38" s="592">
        <f t="shared" si="5"/>
        <v>0</v>
      </c>
      <c r="W38" s="593">
        <f t="shared" ref="W38" si="6">SUM(W8:W37)</f>
        <v>0</v>
      </c>
      <c r="X38" s="411">
        <f>SUM(X8:X37)</f>
        <v>0</v>
      </c>
      <c r="Y38" s="1538" t="s">
        <v>570</v>
      </c>
      <c r="Z38" s="1539"/>
      <c r="AA38" s="1540"/>
      <c r="AB38" s="175"/>
    </row>
    <row r="39" spans="1:29" s="118" customFormat="1" ht="19.899999999999999" customHeight="1" x14ac:dyDescent="0.2">
      <c r="A39" s="1328" t="s">
        <v>226</v>
      </c>
      <c r="B39" s="1329"/>
      <c r="C39" s="1329"/>
      <c r="D39" s="1329"/>
      <c r="E39" s="1329"/>
      <c r="F39" s="1329"/>
      <c r="G39" s="1329"/>
      <c r="H39" s="1329"/>
      <c r="I39" s="1329"/>
      <c r="J39" s="1329"/>
      <c r="K39" s="1329"/>
      <c r="L39" s="1329"/>
      <c r="M39" s="1329"/>
      <c r="N39" s="1329"/>
      <c r="O39" s="1329"/>
      <c r="P39" s="1329"/>
      <c r="Q39" s="1329"/>
      <c r="R39" s="1329"/>
      <c r="S39" s="1329"/>
      <c r="T39" s="1329"/>
      <c r="U39" s="267"/>
      <c r="V39" s="560"/>
      <c r="W39" s="190"/>
      <c r="X39" s="1330">
        <f>【様式６】実績報告書Ⅰ!Q37</f>
        <v>0</v>
      </c>
      <c r="Y39" s="1541" t="s">
        <v>571</v>
      </c>
      <c r="Z39" s="1542"/>
      <c r="AA39" s="1542"/>
      <c r="AB39" s="191"/>
    </row>
    <row r="40" spans="1:29" s="118" customFormat="1" ht="19.899999999999999" customHeight="1" thickBot="1" x14ac:dyDescent="0.25">
      <c r="A40" s="1311" t="s">
        <v>227</v>
      </c>
      <c r="B40" s="1311"/>
      <c r="C40" s="1311"/>
      <c r="D40" s="1311"/>
      <c r="E40" s="1311"/>
      <c r="F40" s="1311"/>
      <c r="G40" s="1311"/>
      <c r="H40" s="1311"/>
      <c r="I40" s="1311"/>
      <c r="J40" s="1311"/>
      <c r="K40" s="1311"/>
      <c r="L40" s="1311"/>
      <c r="M40" s="1311"/>
      <c r="N40" s="1311"/>
      <c r="O40" s="1311"/>
      <c r="P40" s="1311"/>
      <c r="Q40" s="1311"/>
      <c r="R40" s="1311"/>
      <c r="S40" s="1311"/>
      <c r="T40" s="1311"/>
      <c r="U40" s="268"/>
      <c r="V40" s="558"/>
      <c r="W40" s="192"/>
      <c r="X40" s="1331"/>
      <c r="Y40" s="1543"/>
      <c r="Z40" s="1544"/>
      <c r="AA40" s="1544"/>
      <c r="AB40" s="191"/>
    </row>
    <row r="41" spans="1:29" s="118" customFormat="1" ht="19.899999999999999" customHeight="1" x14ac:dyDescent="0.2">
      <c r="A41" s="1311" t="s">
        <v>228</v>
      </c>
      <c r="B41" s="1312"/>
      <c r="C41" s="1312"/>
      <c r="D41" s="1312"/>
      <c r="E41" s="1312"/>
      <c r="F41" s="1312"/>
      <c r="G41" s="1312"/>
      <c r="H41" s="1312"/>
      <c r="I41" s="1312"/>
      <c r="J41" s="1312"/>
      <c r="K41" s="1312"/>
      <c r="L41" s="1312"/>
      <c r="M41" s="1312"/>
      <c r="N41" s="1312"/>
      <c r="O41" s="1312"/>
      <c r="P41" s="1312"/>
      <c r="Q41" s="1312"/>
      <c r="R41" s="1312"/>
      <c r="S41" s="1312"/>
      <c r="T41" s="1312"/>
      <c r="U41" s="270"/>
      <c r="V41" s="270"/>
      <c r="W41" s="587"/>
      <c r="X41" s="1313">
        <f>X38+X39</f>
        <v>0</v>
      </c>
      <c r="Y41" s="1543" t="s">
        <v>572</v>
      </c>
      <c r="Z41" s="1544"/>
      <c r="AA41" s="1544"/>
      <c r="AB41" s="191"/>
    </row>
    <row r="42" spans="1:29" s="118" customFormat="1" ht="19.899999999999999" customHeight="1" thickBot="1" x14ac:dyDescent="0.25">
      <c r="A42" s="119" t="s">
        <v>229</v>
      </c>
      <c r="B42" s="1317" t="s">
        <v>417</v>
      </c>
      <c r="C42" s="1317"/>
      <c r="D42" s="1317"/>
      <c r="E42" s="1317"/>
      <c r="F42" s="1317"/>
      <c r="G42" s="1317"/>
      <c r="H42" s="1317"/>
      <c r="I42" s="1317"/>
      <c r="J42" s="1317"/>
      <c r="K42" s="1317"/>
      <c r="L42" s="1317"/>
      <c r="M42" s="1317"/>
      <c r="N42" s="1317"/>
      <c r="O42" s="1317"/>
      <c r="P42" s="1317"/>
      <c r="Q42" s="1317"/>
      <c r="R42" s="1317"/>
      <c r="S42" s="1317"/>
      <c r="T42" s="1317"/>
      <c r="U42" s="272"/>
      <c r="V42" s="559"/>
      <c r="W42" s="193"/>
      <c r="X42" s="1314"/>
      <c r="Y42" s="1543"/>
      <c r="Z42" s="1544"/>
      <c r="AA42" s="1544"/>
      <c r="AB42" s="191"/>
    </row>
    <row r="43" spans="1:29" s="120" customFormat="1" ht="19.899999999999999" customHeight="1" x14ac:dyDescent="0.15">
      <c r="A43" s="119" t="s">
        <v>230</v>
      </c>
      <c r="B43" s="1318" t="s">
        <v>231</v>
      </c>
      <c r="C43" s="1318"/>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row>
    <row r="44" spans="1:29" s="121" customFormat="1" ht="19.899999999999999" customHeight="1" x14ac:dyDescent="0.15">
      <c r="A44" s="119" t="s">
        <v>232</v>
      </c>
      <c r="B44" s="1309" t="s">
        <v>233</v>
      </c>
      <c r="C44" s="1309"/>
      <c r="D44" s="1309"/>
      <c r="E44" s="1309"/>
      <c r="F44" s="1309"/>
      <c r="G44" s="1309"/>
      <c r="H44" s="1309"/>
      <c r="I44" s="1309"/>
      <c r="J44" s="1309"/>
      <c r="K44" s="1309"/>
      <c r="L44" s="1309"/>
      <c r="M44" s="1309"/>
      <c r="N44" s="1309"/>
      <c r="O44" s="1309"/>
      <c r="P44" s="1309"/>
      <c r="Q44" s="1309"/>
      <c r="R44" s="1309"/>
      <c r="S44" s="1309"/>
      <c r="T44" s="1309"/>
      <c r="U44" s="269"/>
      <c r="V44" s="269"/>
      <c r="W44" s="557"/>
      <c r="X44" s="119"/>
      <c r="Y44" s="119"/>
      <c r="Z44" s="119"/>
      <c r="AA44" s="119"/>
      <c r="AB44" s="119"/>
    </row>
    <row r="45" spans="1:29" s="118" customFormat="1" ht="19.899999999999999" customHeight="1" x14ac:dyDescent="0.2">
      <c r="A45" s="119"/>
      <c r="B45" s="1309" t="s">
        <v>234</v>
      </c>
      <c r="C45" s="1309"/>
      <c r="D45" s="1309"/>
      <c r="E45" s="1309"/>
      <c r="F45" s="1309"/>
      <c r="G45" s="1309"/>
      <c r="H45" s="1309"/>
      <c r="I45" s="1309"/>
      <c r="J45" s="1309"/>
      <c r="K45" s="1309"/>
      <c r="L45" s="1309"/>
      <c r="M45" s="1309"/>
      <c r="N45" s="1309"/>
      <c r="O45" s="1309"/>
      <c r="P45" s="1309"/>
      <c r="Q45" s="1309"/>
      <c r="R45" s="1309"/>
      <c r="S45" s="1309"/>
      <c r="T45" s="1309"/>
      <c r="U45" s="269"/>
      <c r="V45" s="269"/>
      <c r="W45" s="557"/>
      <c r="X45" s="119"/>
      <c r="Y45" s="119"/>
      <c r="Z45" s="119"/>
      <c r="AA45" s="119"/>
      <c r="AB45" s="119"/>
      <c r="AC45" s="122"/>
    </row>
    <row r="46" spans="1:29" s="118" customFormat="1" ht="19.899999999999999" customHeight="1" x14ac:dyDescent="0.2">
      <c r="A46" s="119" t="s">
        <v>388</v>
      </c>
      <c r="B46" s="1310" t="s">
        <v>430</v>
      </c>
      <c r="C46" s="1310"/>
      <c r="D46" s="1310"/>
      <c r="E46" s="1310"/>
      <c r="F46" s="1310"/>
      <c r="G46" s="1310"/>
      <c r="H46" s="1310"/>
      <c r="I46" s="1310"/>
      <c r="J46" s="1310"/>
      <c r="K46" s="1310"/>
      <c r="L46" s="1310"/>
      <c r="M46" s="1310"/>
      <c r="N46" s="1310"/>
      <c r="O46" s="1310"/>
      <c r="P46" s="1310"/>
      <c r="Q46" s="1310"/>
      <c r="R46" s="1310"/>
      <c r="S46" s="1310"/>
      <c r="T46" s="1310"/>
      <c r="U46" s="1310"/>
      <c r="V46" s="1310"/>
      <c r="W46" s="1310"/>
      <c r="X46" s="1310"/>
      <c r="Y46" s="1310"/>
      <c r="Z46" s="1310"/>
      <c r="AA46" s="1310"/>
      <c r="AB46" s="1310"/>
    </row>
    <row r="47" spans="1:29" s="118" customFormat="1" ht="19.899999999999999" customHeight="1" x14ac:dyDescent="0.2">
      <c r="A47" s="119" t="s">
        <v>236</v>
      </c>
      <c r="B47" s="119" t="s">
        <v>418</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row>
    <row r="48" spans="1:29" s="118" customFormat="1" ht="19.899999999999999" customHeight="1" x14ac:dyDescent="0.2">
      <c r="A48" s="119" t="s">
        <v>289</v>
      </c>
      <c r="B48" s="119" t="s">
        <v>333</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row>
    <row r="49" spans="1:28" s="118" customFormat="1" ht="19.899999999999999" customHeight="1" x14ac:dyDescent="0.2">
      <c r="A49" s="596" t="s">
        <v>334</v>
      </c>
      <c r="B49" s="596" t="s">
        <v>479</v>
      </c>
      <c r="C49" s="595"/>
      <c r="D49" s="595"/>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row>
    <row r="50" spans="1:28" ht="19.899999999999999" customHeight="1" x14ac:dyDescent="0.15">
      <c r="A50" s="596" t="s">
        <v>478</v>
      </c>
      <c r="B50" s="596" t="s">
        <v>573</v>
      </c>
      <c r="C50" s="597"/>
      <c r="D50" s="598"/>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ht="12" customHeight="1" x14ac:dyDescent="0.15">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ht="12"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ht="12" customHeight="1" x14ac:dyDescent="0.1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ht="12" customHeight="1" x14ac:dyDescent="0.15">
      <c r="B54" s="125"/>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15">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row>
  </sheetData>
  <sheetProtection formatCells="0" insertColumns="0" insertRows="0" selectLockedCells="1"/>
  <mergeCells count="97">
    <mergeCell ref="B45:T45"/>
    <mergeCell ref="B46:AB46"/>
    <mergeCell ref="A41:T41"/>
    <mergeCell ref="X41:X42"/>
    <mergeCell ref="Y41:AA42"/>
    <mergeCell ref="B42:T42"/>
    <mergeCell ref="B43:AB43"/>
    <mergeCell ref="B44:T44"/>
    <mergeCell ref="B37:D37"/>
    <mergeCell ref="Y37:AA37"/>
    <mergeCell ref="B38:J38"/>
    <mergeCell ref="Y38:AA38"/>
    <mergeCell ref="A39:T39"/>
    <mergeCell ref="X39:X40"/>
    <mergeCell ref="Y39:AA40"/>
    <mergeCell ref="A40:T40"/>
    <mergeCell ref="B34:D34"/>
    <mergeCell ref="Y34:AA34"/>
    <mergeCell ref="B35:D35"/>
    <mergeCell ref="Y35:AA35"/>
    <mergeCell ref="B36:D36"/>
    <mergeCell ref="Y36:AA36"/>
    <mergeCell ref="B31:D31"/>
    <mergeCell ref="Y31:AA31"/>
    <mergeCell ref="B32:D32"/>
    <mergeCell ref="Y32:AA32"/>
    <mergeCell ref="B33:D33"/>
    <mergeCell ref="Y33:AA33"/>
    <mergeCell ref="B28:D28"/>
    <mergeCell ref="Y28:AA28"/>
    <mergeCell ref="B29:D29"/>
    <mergeCell ref="Y29:AA29"/>
    <mergeCell ref="B30:D30"/>
    <mergeCell ref="Y30:AA30"/>
    <mergeCell ref="B25:D25"/>
    <mergeCell ref="Y25:AA25"/>
    <mergeCell ref="B26:D26"/>
    <mergeCell ref="Y26:AA26"/>
    <mergeCell ref="B27:D27"/>
    <mergeCell ref="Y27:AA27"/>
    <mergeCell ref="B22:D22"/>
    <mergeCell ref="Y22:AA22"/>
    <mergeCell ref="B23:D23"/>
    <mergeCell ref="Y23:AA23"/>
    <mergeCell ref="B24:D24"/>
    <mergeCell ref="Y24:AA24"/>
    <mergeCell ref="B19:D19"/>
    <mergeCell ref="Y19:AA19"/>
    <mergeCell ref="B20:D20"/>
    <mergeCell ref="Y20:AA20"/>
    <mergeCell ref="B21:D21"/>
    <mergeCell ref="Y21:AA21"/>
    <mergeCell ref="B16:D16"/>
    <mergeCell ref="Y16:AA16"/>
    <mergeCell ref="B17:D17"/>
    <mergeCell ref="Y17:AA17"/>
    <mergeCell ref="B18:D18"/>
    <mergeCell ref="Y18:AA18"/>
    <mergeCell ref="B13:D13"/>
    <mergeCell ref="Y13:AA13"/>
    <mergeCell ref="B14:D14"/>
    <mergeCell ref="Y14:AA14"/>
    <mergeCell ref="B15:D15"/>
    <mergeCell ref="Y15:AA15"/>
    <mergeCell ref="B10:D10"/>
    <mergeCell ref="Y10:AA10"/>
    <mergeCell ref="B11:D11"/>
    <mergeCell ref="Y11:AA11"/>
    <mergeCell ref="B12:D12"/>
    <mergeCell ref="Y12:AA12"/>
    <mergeCell ref="B8:D8"/>
    <mergeCell ref="Y8:AA8"/>
    <mergeCell ref="B9:D9"/>
    <mergeCell ref="Y9:AA9"/>
    <mergeCell ref="K6:N6"/>
    <mergeCell ref="O6:O7"/>
    <mergeCell ref="P6:P7"/>
    <mergeCell ref="Q6:S6"/>
    <mergeCell ref="T6:T7"/>
    <mergeCell ref="G5:G7"/>
    <mergeCell ref="H5:H7"/>
    <mergeCell ref="I5:I7"/>
    <mergeCell ref="J5:J7"/>
    <mergeCell ref="K5:P5"/>
    <mergeCell ref="X1:X3"/>
    <mergeCell ref="Y1:AA3"/>
    <mergeCell ref="A3:M3"/>
    <mergeCell ref="A5:A7"/>
    <mergeCell ref="B5:D7"/>
    <mergeCell ref="E5:E7"/>
    <mergeCell ref="F5:F7"/>
    <mergeCell ref="Y5:AA7"/>
    <mergeCell ref="X5:X7"/>
    <mergeCell ref="U5:U7"/>
    <mergeCell ref="V5:V7"/>
    <mergeCell ref="Q5:T5"/>
    <mergeCell ref="W5:W7"/>
  </mergeCells>
  <phoneticPr fontId="5"/>
  <conditionalFormatting sqref="B8:V38 X8:AA38">
    <cfRule type="containsBlanks" dxfId="8" priority="2">
      <formula>LEN(TRIM(B8))=0</formula>
    </cfRule>
  </conditionalFormatting>
  <conditionalFormatting sqref="W8:W38">
    <cfRule type="containsBlanks" dxfId="7" priority="1">
      <formula>LEN(TRIM(W8))=0</formula>
    </cfRule>
  </conditionalFormatting>
  <dataValidations count="6">
    <dataValidation type="custom" allowBlank="1" showInputMessage="1" showErrorMessage="1" sqref="AB65536:AB65555 AB131072:AB131091 AB196608:AB196627 AB262144:AB262163 AB327680:AB327699 AB393216:AB393235 AB458752:AB458771 AB524288:AB524307 AB589824:AB589843 AB655360:AB655379 AB720896:AB720915 AB786432:AB786451 AB851968:AB851987 AB917504:AB917523 AB983040:AB983059 WUZ983040:WWA983059 VRL983040:VSM983059 WBH983040:WCI983059 IN65536:JO65555 SJ65536:TK65555 ACF65536:ADG65555 AMB65536:ANC65555 AVX65536:AWY65555 BFT65536:BGU65555 BPP65536:BQQ65555 BZL65536:CAM65555 CJH65536:CKI65555 CTD65536:CUE65555 DCZ65536:DEA65555 DMV65536:DNW65555 DWR65536:DXS65555 EGN65536:EHO65555 EQJ65536:ERK65555 FAF65536:FBG65555 FKB65536:FLC65555 FTX65536:FUY65555 GDT65536:GEU65555 GNP65536:GOQ65555 GXL65536:GYM65555 HHH65536:HII65555 HRD65536:HSE65555 IAZ65536:ICA65555 IKV65536:ILW65555 IUR65536:IVS65555 JEN65536:JFO65555 JOJ65536:JPK65555 JYF65536:JZG65555 KIB65536:KJC65555 KRX65536:KSY65555 LBT65536:LCU65555 LLP65536:LMQ65555 LVL65536:LWM65555 MFH65536:MGI65555 MPD65536:MQE65555 MYZ65536:NAA65555 NIV65536:NJW65555 NSR65536:NTS65555 OCN65536:ODO65555 OMJ65536:ONK65555 OWF65536:OXG65555 PGB65536:PHC65555 PPX65536:PQY65555 PZT65536:QAU65555 QJP65536:QKQ65555 QTL65536:QUM65555 RDH65536:REI65555 RND65536:ROE65555 RWZ65536:RYA65555 SGV65536:SHW65555 SQR65536:SRS65555 TAN65536:TBO65555 TKJ65536:TLK65555 TUF65536:TVG65555 UEB65536:UFC65555 UNX65536:UOY65555 UXT65536:UYU65555 VHP65536:VIQ65555 VRL65536:VSM65555 WBH65536:WCI65555 WLD65536:WME65555 WUZ65536:WWA65555 IN131072:JO131091 SJ131072:TK131091 ACF131072:ADG131091 AMB131072:ANC131091 AVX131072:AWY131091 BFT131072:BGU131091 BPP131072:BQQ131091 BZL131072:CAM131091 CJH131072:CKI131091 CTD131072:CUE131091 DCZ131072:DEA131091 DMV131072:DNW131091 DWR131072:DXS131091 EGN131072:EHO131091 EQJ131072:ERK131091 FAF131072:FBG131091 FKB131072:FLC131091 FTX131072:FUY131091 GDT131072:GEU131091 GNP131072:GOQ131091 GXL131072:GYM131091 HHH131072:HII131091 HRD131072:HSE131091 IAZ131072:ICA131091 IKV131072:ILW131091 IUR131072:IVS131091 JEN131072:JFO131091 JOJ131072:JPK131091 JYF131072:JZG131091 KIB131072:KJC131091 KRX131072:KSY131091 LBT131072:LCU131091 LLP131072:LMQ131091 LVL131072:LWM131091 MFH131072:MGI131091 MPD131072:MQE131091 MYZ131072:NAA131091 NIV131072:NJW131091 NSR131072:NTS131091 OCN131072:ODO131091 OMJ131072:ONK131091 OWF131072:OXG131091 PGB131072:PHC131091 PPX131072:PQY131091 PZT131072:QAU131091 QJP131072:QKQ131091 QTL131072:QUM131091 RDH131072:REI131091 RND131072:ROE131091 RWZ131072:RYA131091 SGV131072:SHW131091 SQR131072:SRS131091 TAN131072:TBO131091 TKJ131072:TLK131091 TUF131072:TVG131091 UEB131072:UFC131091 UNX131072:UOY131091 UXT131072:UYU131091 VHP131072:VIQ131091 VRL131072:VSM131091 WBH131072:WCI131091 WLD131072:WME131091 WUZ131072:WWA131091 IN196608:JO196627 SJ196608:TK196627 ACF196608:ADG196627 AMB196608:ANC196627 AVX196608:AWY196627 BFT196608:BGU196627 BPP196608:BQQ196627 BZL196608:CAM196627 CJH196608:CKI196627 CTD196608:CUE196627 DCZ196608:DEA196627 DMV196608:DNW196627 DWR196608:DXS196627 EGN196608:EHO196627 EQJ196608:ERK196627 FAF196608:FBG196627 FKB196608:FLC196627 FTX196608:FUY196627 GDT196608:GEU196627 GNP196608:GOQ196627 GXL196608:GYM196627 HHH196608:HII196627 HRD196608:HSE196627 IAZ196608:ICA196627 IKV196608:ILW196627 IUR196608:IVS196627 JEN196608:JFO196627 JOJ196608:JPK196627 JYF196608:JZG196627 KIB196608:KJC196627 KRX196608:KSY196627 LBT196608:LCU196627 LLP196608:LMQ196627 LVL196608:LWM196627 MFH196608:MGI196627 MPD196608:MQE196627 MYZ196608:NAA196627 NIV196608:NJW196627 NSR196608:NTS196627 OCN196608:ODO196627 OMJ196608:ONK196627 OWF196608:OXG196627 PGB196608:PHC196627 PPX196608:PQY196627 PZT196608:QAU196627 QJP196608:QKQ196627 QTL196608:QUM196627 RDH196608:REI196627 RND196608:ROE196627 RWZ196608:RYA196627 SGV196608:SHW196627 SQR196608:SRS196627 TAN196608:TBO196627 TKJ196608:TLK196627 TUF196608:TVG196627 UEB196608:UFC196627 UNX196608:UOY196627 UXT196608:UYU196627 VHP196608:VIQ196627 VRL196608:VSM196627 WBH196608:WCI196627 WLD196608:WME196627 WUZ196608:WWA196627 IN262144:JO262163 SJ262144:TK262163 ACF262144:ADG262163 AMB262144:ANC262163 AVX262144:AWY262163 BFT262144:BGU262163 BPP262144:BQQ262163 BZL262144:CAM262163 CJH262144:CKI262163 CTD262144:CUE262163 DCZ262144:DEA262163 DMV262144:DNW262163 DWR262144:DXS262163 EGN262144:EHO262163 EQJ262144:ERK262163 FAF262144:FBG262163 FKB262144:FLC262163 FTX262144:FUY262163 GDT262144:GEU262163 GNP262144:GOQ262163 GXL262144:GYM262163 HHH262144:HII262163 HRD262144:HSE262163 IAZ262144:ICA262163 IKV262144:ILW262163 IUR262144:IVS262163 JEN262144:JFO262163 JOJ262144:JPK262163 JYF262144:JZG262163 KIB262144:KJC262163 KRX262144:KSY262163 LBT262144:LCU262163 LLP262144:LMQ262163 LVL262144:LWM262163 MFH262144:MGI262163 MPD262144:MQE262163 MYZ262144:NAA262163 NIV262144:NJW262163 NSR262144:NTS262163 OCN262144:ODO262163 OMJ262144:ONK262163 OWF262144:OXG262163 PGB262144:PHC262163 PPX262144:PQY262163 PZT262144:QAU262163 QJP262144:QKQ262163 QTL262144:QUM262163 RDH262144:REI262163 RND262144:ROE262163 RWZ262144:RYA262163 SGV262144:SHW262163 SQR262144:SRS262163 TAN262144:TBO262163 TKJ262144:TLK262163 TUF262144:TVG262163 UEB262144:UFC262163 UNX262144:UOY262163 UXT262144:UYU262163 VHP262144:VIQ262163 VRL262144:VSM262163 WBH262144:WCI262163 WLD262144:WME262163 WUZ262144:WWA262163 IN327680:JO327699 SJ327680:TK327699 ACF327680:ADG327699 AMB327680:ANC327699 AVX327680:AWY327699 BFT327680:BGU327699 BPP327680:BQQ327699 BZL327680:CAM327699 CJH327680:CKI327699 CTD327680:CUE327699 DCZ327680:DEA327699 DMV327680:DNW327699 DWR327680:DXS327699 EGN327680:EHO327699 EQJ327680:ERK327699 FAF327680:FBG327699 FKB327680:FLC327699 FTX327680:FUY327699 GDT327680:GEU327699 GNP327680:GOQ327699 GXL327680:GYM327699 HHH327680:HII327699 HRD327680:HSE327699 IAZ327680:ICA327699 IKV327680:ILW327699 IUR327680:IVS327699 JEN327680:JFO327699 JOJ327680:JPK327699 JYF327680:JZG327699 KIB327680:KJC327699 KRX327680:KSY327699 LBT327680:LCU327699 LLP327680:LMQ327699 LVL327680:LWM327699 MFH327680:MGI327699 MPD327680:MQE327699 MYZ327680:NAA327699 NIV327680:NJW327699 NSR327680:NTS327699 OCN327680:ODO327699 OMJ327680:ONK327699 OWF327680:OXG327699 PGB327680:PHC327699 PPX327680:PQY327699 PZT327680:QAU327699 QJP327680:QKQ327699 QTL327680:QUM327699 RDH327680:REI327699 RND327680:ROE327699 RWZ327680:RYA327699 SGV327680:SHW327699 SQR327680:SRS327699 TAN327680:TBO327699 TKJ327680:TLK327699 TUF327680:TVG327699 UEB327680:UFC327699 UNX327680:UOY327699 UXT327680:UYU327699 VHP327680:VIQ327699 VRL327680:VSM327699 WBH327680:WCI327699 WLD327680:WME327699 WUZ327680:WWA327699 IN393216:JO393235 SJ393216:TK393235 ACF393216:ADG393235 AMB393216:ANC393235 AVX393216:AWY393235 BFT393216:BGU393235 BPP393216:BQQ393235 BZL393216:CAM393235 CJH393216:CKI393235 CTD393216:CUE393235 DCZ393216:DEA393235 DMV393216:DNW393235 DWR393216:DXS393235 EGN393216:EHO393235 EQJ393216:ERK393235 FAF393216:FBG393235 FKB393216:FLC393235 FTX393216:FUY393235 GDT393216:GEU393235 GNP393216:GOQ393235 GXL393216:GYM393235 HHH393216:HII393235 HRD393216:HSE393235 IAZ393216:ICA393235 IKV393216:ILW393235 IUR393216:IVS393235 JEN393216:JFO393235 JOJ393216:JPK393235 JYF393216:JZG393235 KIB393216:KJC393235 KRX393216:KSY393235 LBT393216:LCU393235 LLP393216:LMQ393235 LVL393216:LWM393235 MFH393216:MGI393235 MPD393216:MQE393235 MYZ393216:NAA393235 NIV393216:NJW393235 NSR393216:NTS393235 OCN393216:ODO393235 OMJ393216:ONK393235 OWF393216:OXG393235 PGB393216:PHC393235 PPX393216:PQY393235 PZT393216:QAU393235 QJP393216:QKQ393235 QTL393216:QUM393235 RDH393216:REI393235 RND393216:ROE393235 RWZ393216:RYA393235 SGV393216:SHW393235 SQR393216:SRS393235 TAN393216:TBO393235 TKJ393216:TLK393235 TUF393216:TVG393235 UEB393216:UFC393235 UNX393216:UOY393235 UXT393216:UYU393235 VHP393216:VIQ393235 VRL393216:VSM393235 WBH393216:WCI393235 WLD393216:WME393235 WUZ393216:WWA393235 IN458752:JO458771 SJ458752:TK458771 ACF458752:ADG458771 AMB458752:ANC458771 AVX458752:AWY458771 BFT458752:BGU458771 BPP458752:BQQ458771 BZL458752:CAM458771 CJH458752:CKI458771 CTD458752:CUE458771 DCZ458752:DEA458771 DMV458752:DNW458771 DWR458752:DXS458771 EGN458752:EHO458771 EQJ458752:ERK458771 FAF458752:FBG458771 FKB458752:FLC458771 FTX458752:FUY458771 GDT458752:GEU458771 GNP458752:GOQ458771 GXL458752:GYM458771 HHH458752:HII458771 HRD458752:HSE458771 IAZ458752:ICA458771 IKV458752:ILW458771 IUR458752:IVS458771 JEN458752:JFO458771 JOJ458752:JPK458771 JYF458752:JZG458771 KIB458752:KJC458771 KRX458752:KSY458771 LBT458752:LCU458771 LLP458752:LMQ458771 LVL458752:LWM458771 MFH458752:MGI458771 MPD458752:MQE458771 MYZ458752:NAA458771 NIV458752:NJW458771 NSR458752:NTS458771 OCN458752:ODO458771 OMJ458752:ONK458771 OWF458752:OXG458771 PGB458752:PHC458771 PPX458752:PQY458771 PZT458752:QAU458771 QJP458752:QKQ458771 QTL458752:QUM458771 RDH458752:REI458771 RND458752:ROE458771 RWZ458752:RYA458771 SGV458752:SHW458771 SQR458752:SRS458771 TAN458752:TBO458771 TKJ458752:TLK458771 TUF458752:TVG458771 UEB458752:UFC458771 UNX458752:UOY458771 UXT458752:UYU458771 VHP458752:VIQ458771 VRL458752:VSM458771 WBH458752:WCI458771 WLD458752:WME458771 WUZ458752:WWA458771 IN524288:JO524307 SJ524288:TK524307 ACF524288:ADG524307 AMB524288:ANC524307 AVX524288:AWY524307 BFT524288:BGU524307 BPP524288:BQQ524307 BZL524288:CAM524307 CJH524288:CKI524307 CTD524288:CUE524307 DCZ524288:DEA524307 DMV524288:DNW524307 DWR524288:DXS524307 EGN524288:EHO524307 EQJ524288:ERK524307 FAF524288:FBG524307 FKB524288:FLC524307 FTX524288:FUY524307 GDT524288:GEU524307 GNP524288:GOQ524307 GXL524288:GYM524307 HHH524288:HII524307 HRD524288:HSE524307 IAZ524288:ICA524307 IKV524288:ILW524307 IUR524288:IVS524307 JEN524288:JFO524307 JOJ524288:JPK524307 JYF524288:JZG524307 KIB524288:KJC524307 KRX524288:KSY524307 LBT524288:LCU524307 LLP524288:LMQ524307 LVL524288:LWM524307 MFH524288:MGI524307 MPD524288:MQE524307 MYZ524288:NAA524307 NIV524288:NJW524307 NSR524288:NTS524307 OCN524288:ODO524307 OMJ524288:ONK524307 OWF524288:OXG524307 PGB524288:PHC524307 PPX524288:PQY524307 PZT524288:QAU524307 QJP524288:QKQ524307 QTL524288:QUM524307 RDH524288:REI524307 RND524288:ROE524307 RWZ524288:RYA524307 SGV524288:SHW524307 SQR524288:SRS524307 TAN524288:TBO524307 TKJ524288:TLK524307 TUF524288:TVG524307 UEB524288:UFC524307 UNX524288:UOY524307 UXT524288:UYU524307 VHP524288:VIQ524307 VRL524288:VSM524307 WBH524288:WCI524307 WLD524288:WME524307 WUZ524288:WWA524307 IN589824:JO589843 SJ589824:TK589843 ACF589824:ADG589843 AMB589824:ANC589843 AVX589824:AWY589843 BFT589824:BGU589843 BPP589824:BQQ589843 BZL589824:CAM589843 CJH589824:CKI589843 CTD589824:CUE589843 DCZ589824:DEA589843 DMV589824:DNW589843 DWR589824:DXS589843 EGN589824:EHO589843 EQJ589824:ERK589843 FAF589824:FBG589843 FKB589824:FLC589843 FTX589824:FUY589843 GDT589824:GEU589843 GNP589824:GOQ589843 GXL589824:GYM589843 HHH589824:HII589843 HRD589824:HSE589843 IAZ589824:ICA589843 IKV589824:ILW589843 IUR589824:IVS589843 JEN589824:JFO589843 JOJ589824:JPK589843 JYF589824:JZG589843 KIB589824:KJC589843 KRX589824:KSY589843 LBT589824:LCU589843 LLP589824:LMQ589843 LVL589824:LWM589843 MFH589824:MGI589843 MPD589824:MQE589843 MYZ589824:NAA589843 NIV589824:NJW589843 NSR589824:NTS589843 OCN589824:ODO589843 OMJ589824:ONK589843 OWF589824:OXG589843 PGB589824:PHC589843 PPX589824:PQY589843 PZT589824:QAU589843 QJP589824:QKQ589843 QTL589824:QUM589843 RDH589824:REI589843 RND589824:ROE589843 RWZ589824:RYA589843 SGV589824:SHW589843 SQR589824:SRS589843 TAN589824:TBO589843 TKJ589824:TLK589843 TUF589824:TVG589843 UEB589824:UFC589843 UNX589824:UOY589843 UXT589824:UYU589843 VHP589824:VIQ589843 VRL589824:VSM589843 WBH589824:WCI589843 WLD589824:WME589843 WUZ589824:WWA589843 IN655360:JO655379 SJ655360:TK655379 ACF655360:ADG655379 AMB655360:ANC655379 AVX655360:AWY655379 BFT655360:BGU655379 BPP655360:BQQ655379 BZL655360:CAM655379 CJH655360:CKI655379 CTD655360:CUE655379 DCZ655360:DEA655379 DMV655360:DNW655379 DWR655360:DXS655379 EGN655360:EHO655379 EQJ655360:ERK655379 FAF655360:FBG655379 FKB655360:FLC655379 FTX655360:FUY655379 GDT655360:GEU655379 GNP655360:GOQ655379 GXL655360:GYM655379 HHH655360:HII655379 HRD655360:HSE655379 IAZ655360:ICA655379 IKV655360:ILW655379 IUR655360:IVS655379 JEN655360:JFO655379 JOJ655360:JPK655379 JYF655360:JZG655379 KIB655360:KJC655379 KRX655360:KSY655379 LBT655360:LCU655379 LLP655360:LMQ655379 LVL655360:LWM655379 MFH655360:MGI655379 MPD655360:MQE655379 MYZ655360:NAA655379 NIV655360:NJW655379 NSR655360:NTS655379 OCN655360:ODO655379 OMJ655360:ONK655379 OWF655360:OXG655379 PGB655360:PHC655379 PPX655360:PQY655379 PZT655360:QAU655379 QJP655360:QKQ655379 QTL655360:QUM655379 RDH655360:REI655379 RND655360:ROE655379 RWZ655360:RYA655379 SGV655360:SHW655379 SQR655360:SRS655379 TAN655360:TBO655379 TKJ655360:TLK655379 TUF655360:TVG655379 UEB655360:UFC655379 UNX655360:UOY655379 UXT655360:UYU655379 VHP655360:VIQ655379 VRL655360:VSM655379 WBH655360:WCI655379 WLD655360:WME655379 WUZ655360:WWA655379 IN720896:JO720915 SJ720896:TK720915 ACF720896:ADG720915 AMB720896:ANC720915 AVX720896:AWY720915 BFT720896:BGU720915 BPP720896:BQQ720915 BZL720896:CAM720915 CJH720896:CKI720915 CTD720896:CUE720915 DCZ720896:DEA720915 DMV720896:DNW720915 DWR720896:DXS720915 EGN720896:EHO720915 EQJ720896:ERK720915 FAF720896:FBG720915 FKB720896:FLC720915 FTX720896:FUY720915 GDT720896:GEU720915 GNP720896:GOQ720915 GXL720896:GYM720915 HHH720896:HII720915 HRD720896:HSE720915 IAZ720896:ICA720915 IKV720896:ILW720915 IUR720896:IVS720915 JEN720896:JFO720915 JOJ720896:JPK720915 JYF720896:JZG720915 KIB720896:KJC720915 KRX720896:KSY720915 LBT720896:LCU720915 LLP720896:LMQ720915 LVL720896:LWM720915 MFH720896:MGI720915 MPD720896:MQE720915 MYZ720896:NAA720915 NIV720896:NJW720915 NSR720896:NTS720915 OCN720896:ODO720915 OMJ720896:ONK720915 OWF720896:OXG720915 PGB720896:PHC720915 PPX720896:PQY720915 PZT720896:QAU720915 QJP720896:QKQ720915 QTL720896:QUM720915 RDH720896:REI720915 RND720896:ROE720915 RWZ720896:RYA720915 SGV720896:SHW720915 SQR720896:SRS720915 TAN720896:TBO720915 TKJ720896:TLK720915 TUF720896:TVG720915 UEB720896:UFC720915 UNX720896:UOY720915 UXT720896:UYU720915 VHP720896:VIQ720915 VRL720896:VSM720915 WBH720896:WCI720915 WLD720896:WME720915 WUZ720896:WWA720915 IN786432:JO786451 SJ786432:TK786451 ACF786432:ADG786451 AMB786432:ANC786451 AVX786432:AWY786451 BFT786432:BGU786451 BPP786432:BQQ786451 BZL786432:CAM786451 CJH786432:CKI786451 CTD786432:CUE786451 DCZ786432:DEA786451 DMV786432:DNW786451 DWR786432:DXS786451 EGN786432:EHO786451 EQJ786432:ERK786451 FAF786432:FBG786451 FKB786432:FLC786451 FTX786432:FUY786451 GDT786432:GEU786451 GNP786432:GOQ786451 GXL786432:GYM786451 HHH786432:HII786451 HRD786432:HSE786451 IAZ786432:ICA786451 IKV786432:ILW786451 IUR786432:IVS786451 JEN786432:JFO786451 JOJ786432:JPK786451 JYF786432:JZG786451 KIB786432:KJC786451 KRX786432:KSY786451 LBT786432:LCU786451 LLP786432:LMQ786451 LVL786432:LWM786451 MFH786432:MGI786451 MPD786432:MQE786451 MYZ786432:NAA786451 NIV786432:NJW786451 NSR786432:NTS786451 OCN786432:ODO786451 OMJ786432:ONK786451 OWF786432:OXG786451 PGB786432:PHC786451 PPX786432:PQY786451 PZT786432:QAU786451 QJP786432:QKQ786451 QTL786432:QUM786451 RDH786432:REI786451 RND786432:ROE786451 RWZ786432:RYA786451 SGV786432:SHW786451 SQR786432:SRS786451 TAN786432:TBO786451 TKJ786432:TLK786451 TUF786432:TVG786451 UEB786432:UFC786451 UNX786432:UOY786451 UXT786432:UYU786451 VHP786432:VIQ786451 VRL786432:VSM786451 WBH786432:WCI786451 WLD786432:WME786451 WUZ786432:WWA786451 IN851968:JO851987 SJ851968:TK851987 ACF851968:ADG851987 AMB851968:ANC851987 AVX851968:AWY851987 BFT851968:BGU851987 BPP851968:BQQ851987 BZL851968:CAM851987 CJH851968:CKI851987 CTD851968:CUE851987 DCZ851968:DEA851987 DMV851968:DNW851987 DWR851968:DXS851987 EGN851968:EHO851987 EQJ851968:ERK851987 FAF851968:FBG851987 FKB851968:FLC851987 FTX851968:FUY851987 GDT851968:GEU851987 GNP851968:GOQ851987 GXL851968:GYM851987 HHH851968:HII851987 HRD851968:HSE851987 IAZ851968:ICA851987 IKV851968:ILW851987 IUR851968:IVS851987 JEN851968:JFO851987 JOJ851968:JPK851987 JYF851968:JZG851987 KIB851968:KJC851987 KRX851968:KSY851987 LBT851968:LCU851987 LLP851968:LMQ851987 LVL851968:LWM851987 MFH851968:MGI851987 MPD851968:MQE851987 MYZ851968:NAA851987 NIV851968:NJW851987 NSR851968:NTS851987 OCN851968:ODO851987 OMJ851968:ONK851987 OWF851968:OXG851987 PGB851968:PHC851987 PPX851968:PQY851987 PZT851968:QAU851987 QJP851968:QKQ851987 QTL851968:QUM851987 RDH851968:REI851987 RND851968:ROE851987 RWZ851968:RYA851987 SGV851968:SHW851987 SQR851968:SRS851987 TAN851968:TBO851987 TKJ851968:TLK851987 TUF851968:TVG851987 UEB851968:UFC851987 UNX851968:UOY851987 UXT851968:UYU851987 VHP851968:VIQ851987 VRL851968:VSM851987 WBH851968:WCI851987 WLD851968:WME851987 WUZ851968:WWA851987 IN917504:JO917523 SJ917504:TK917523 ACF917504:ADG917523 AMB917504:ANC917523 AVX917504:AWY917523 BFT917504:BGU917523 BPP917504:BQQ917523 BZL917504:CAM917523 CJH917504:CKI917523 CTD917504:CUE917523 DCZ917504:DEA917523 DMV917504:DNW917523 DWR917504:DXS917523 EGN917504:EHO917523 EQJ917504:ERK917523 FAF917504:FBG917523 FKB917504:FLC917523 FTX917504:FUY917523 GDT917504:GEU917523 GNP917504:GOQ917523 GXL917504:GYM917523 HHH917504:HII917523 HRD917504:HSE917523 IAZ917504:ICA917523 IKV917504:ILW917523 IUR917504:IVS917523 JEN917504:JFO917523 JOJ917504:JPK917523 JYF917504:JZG917523 KIB917504:KJC917523 KRX917504:KSY917523 LBT917504:LCU917523 LLP917504:LMQ917523 LVL917504:LWM917523 MFH917504:MGI917523 MPD917504:MQE917523 MYZ917504:NAA917523 NIV917504:NJW917523 NSR917504:NTS917523 OCN917504:ODO917523 OMJ917504:ONK917523 OWF917504:OXG917523 PGB917504:PHC917523 PPX917504:PQY917523 PZT917504:QAU917523 QJP917504:QKQ917523 QTL917504:QUM917523 RDH917504:REI917523 RND917504:ROE917523 RWZ917504:RYA917523 SGV917504:SHW917523 SQR917504:SRS917523 TAN917504:TBO917523 TKJ917504:TLK917523 TUF917504:TVG917523 UEB917504:UFC917523 UNX917504:UOY917523 UXT917504:UYU917523 VHP917504:VIQ917523 VRL917504:VSM917523 WBH917504:WCI917523 WLD917504:WME917523 WUZ917504:WWA917523 IN983040:JO983059 SJ983040:TK983059 ACF983040:ADG983059 AMB983040:ANC983059 AVX983040:AWY983059 BFT983040:BGU983059 BPP983040:BQQ983059 BZL983040:CAM983059 CJH983040:CKI983059 CTD983040:CUE983059 DCZ983040:DEA983059 DMV983040:DNW983059 DWR983040:DXS983059 EGN983040:EHO983059 EQJ983040:ERK983059 FAF983040:FBG983059 FKB983040:FLC983059 FTX983040:FUY983059 GDT983040:GEU983059 GNP983040:GOQ983059 GXL983040:GYM983059 HHH983040:HII983059 HRD983040:HSE983059 IAZ983040:ICA983059 IKV983040:ILW983059 IUR983040:IVS983059 JEN983040:JFO983059 JOJ983040:JPK983059 JYF983040:JZG983059 KIB983040:KJC983059 KRX983040:KSY983059 LBT983040:LCU983059 LLP983040:LMQ983059 LVL983040:LWM983059 MFH983040:MGI983059 MPD983040:MQE983059 MYZ983040:NAA983059 NIV983040:NJW983059 NSR983040:NTS983059 OCN983040:ODO983059 OMJ983040:ONK983059 OWF983040:OXG983059 PGB983040:PHC983059 PPX983040:PQY983059 PZT983040:QAU983059 QJP983040:QKQ983059 QTL983040:QUM983059 RDH983040:REI983059 RND983040:ROE983059 RWZ983040:RYA983059 SGV983040:SHW983059 SQR983040:SRS983059 TAN983040:TBO983059 TKJ983040:TLK983059 TUF983040:TVG983059 UEB983040:UFC983059 UNX983040:UOY983059 UXT983040:UYU983059 VHP983040:VIQ983059 WLD983040:WME983059 AB8:AB42 SJ8:TK42 ACF8:ADG42 AMB8:ANC42 AVX8:AWY42 BFT8:BGU42 BPP8:BQQ42 BZL8:CAM42 CJH8:CKI42 CTD8:CUE42 DCZ8:DEA42 DMV8:DNW42 DWR8:DXS42 EGN8:EHO42 EQJ8:ERK42 FAF8:FBG42 FKB8:FLC42 FTX8:FUY42 GDT8:GEU42 GNP8:GOQ42 GXL8:GYM42 HHH8:HII42 HRD8:HSE42 IAZ8:ICA42 IKV8:ILW42 IUR8:IVS42 JEN8:JFO42 JOJ8:JPK42 JYF8:JZG42 KIB8:KJC42 KRX8:KSY42 LBT8:LCU42 LLP8:LMQ42 LVL8:LWM42 MFH8:MGI42 MPD8:MQE42 MYZ8:NAA42 NIV8:NJW42 NSR8:NTS42 OCN8:ODO42 OMJ8:ONK42 OWF8:OXG42 PGB8:PHC42 PPX8:PQY42 PZT8:QAU42 QJP8:QKQ42 QTL8:QUM42 RDH8:REI42 RND8:ROE42 RWZ8:RYA42 SGV8:SHW42 SQR8:SRS42 TAN8:TBO42 TKJ8:TLK42 TUF8:TVG42 UEB8:UFC42 UNX8:UOY42 UXT8:UYU42 VHP8:VIQ42 VRL8:VSM42 WBH8:WCI42 WLD8:WME42 WUZ8:WWA42 IN8:JO42 K983041:AA983060 K917505:AA917524 K851969:AA851988 K786433:AA786452 K720897:AA720916 K655361:AA655380 K589825:AA589844 K524289:AA524308 K458753:AA458772 K393217:AA393236 K327681:AA327700 K262145:AA262164 K196609:AA196628 K131073:AA131092 K65537:AA65556">
      <formula1>IF(#REF!="×","")</formula1>
    </dataValidation>
    <dataValidation type="list" allowBlank="1" showInputMessage="1" showErrorMessage="1" sqref="WUV983040:WUV983059 I65537:I65556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I131073:I131092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I196609:I196628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I262145:I262164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I327681:I327700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I393217:I393236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I458753:I458772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I524289:I524308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I589825:I589844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I655361:I655380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I720897:I720916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I786433:I786452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I851969:I851988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I917505:I917524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I983041:I983060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WKZ8:WKZ42 WUV8:WUV42">
      <formula1>"教育・保育従事者,教育・保育従事者以外"</formula1>
    </dataValidation>
    <dataValidation type="list" allowBlank="1" showInputMessage="1" showErrorMessage="1" sqref="WUU983040:WUU983059 H65537:H65556 II65536:II65555 SE65536:SE65555 ACA65536:ACA65555 ALW65536:ALW65555 AVS65536:AVS65555 BFO65536:BFO65555 BPK65536:BPK65555 BZG65536:BZG65555 CJC65536:CJC65555 CSY65536:CSY65555 DCU65536:DCU65555 DMQ65536:DMQ65555 DWM65536:DWM65555 EGI65536:EGI65555 EQE65536:EQE65555 FAA65536:FAA65555 FJW65536:FJW65555 FTS65536:FTS65555 GDO65536:GDO65555 GNK65536:GNK65555 GXG65536:GXG65555 HHC65536:HHC65555 HQY65536:HQY65555 IAU65536:IAU65555 IKQ65536:IKQ65555 IUM65536:IUM65555 JEI65536:JEI65555 JOE65536:JOE65555 JYA65536:JYA65555 KHW65536:KHW65555 KRS65536:KRS65555 LBO65536:LBO65555 LLK65536:LLK65555 LVG65536:LVG65555 MFC65536:MFC65555 MOY65536:MOY65555 MYU65536:MYU65555 NIQ65536:NIQ65555 NSM65536:NSM65555 OCI65536:OCI65555 OME65536:OME65555 OWA65536:OWA65555 PFW65536:PFW65555 PPS65536:PPS65555 PZO65536:PZO65555 QJK65536:QJK65555 QTG65536:QTG65555 RDC65536:RDC65555 RMY65536:RMY65555 RWU65536:RWU65555 SGQ65536:SGQ65555 SQM65536:SQM65555 TAI65536:TAI65555 TKE65536:TKE65555 TUA65536:TUA65555 UDW65536:UDW65555 UNS65536:UNS65555 UXO65536:UXO65555 VHK65536:VHK65555 VRG65536:VRG65555 WBC65536:WBC65555 WKY65536:WKY65555 WUU65536:WUU65555 H131073:H131092 II131072:II131091 SE131072:SE131091 ACA131072:ACA131091 ALW131072:ALW131091 AVS131072:AVS131091 BFO131072:BFO131091 BPK131072:BPK131091 BZG131072:BZG131091 CJC131072:CJC131091 CSY131072:CSY131091 DCU131072:DCU131091 DMQ131072:DMQ131091 DWM131072:DWM131091 EGI131072:EGI131091 EQE131072:EQE131091 FAA131072:FAA131091 FJW131072:FJW131091 FTS131072:FTS131091 GDO131072:GDO131091 GNK131072:GNK131091 GXG131072:GXG131091 HHC131072:HHC131091 HQY131072:HQY131091 IAU131072:IAU131091 IKQ131072:IKQ131091 IUM131072:IUM131091 JEI131072:JEI131091 JOE131072:JOE131091 JYA131072:JYA131091 KHW131072:KHW131091 KRS131072:KRS131091 LBO131072:LBO131091 LLK131072:LLK131091 LVG131072:LVG131091 MFC131072:MFC131091 MOY131072:MOY131091 MYU131072:MYU131091 NIQ131072:NIQ131091 NSM131072:NSM131091 OCI131072:OCI131091 OME131072:OME131091 OWA131072:OWA131091 PFW131072:PFW131091 PPS131072:PPS131091 PZO131072:PZO131091 QJK131072:QJK131091 QTG131072:QTG131091 RDC131072:RDC131091 RMY131072:RMY131091 RWU131072:RWU131091 SGQ131072:SGQ131091 SQM131072:SQM131091 TAI131072:TAI131091 TKE131072:TKE131091 TUA131072:TUA131091 UDW131072:UDW131091 UNS131072:UNS131091 UXO131072:UXO131091 VHK131072:VHK131091 VRG131072:VRG131091 WBC131072:WBC131091 WKY131072:WKY131091 WUU131072:WUU131091 H196609:H196628 II196608:II196627 SE196608:SE196627 ACA196608:ACA196627 ALW196608:ALW196627 AVS196608:AVS196627 BFO196608:BFO196627 BPK196608:BPK196627 BZG196608:BZG196627 CJC196608:CJC196627 CSY196608:CSY196627 DCU196608:DCU196627 DMQ196608:DMQ196627 DWM196608:DWM196627 EGI196608:EGI196627 EQE196608:EQE196627 FAA196608:FAA196627 FJW196608:FJW196627 FTS196608:FTS196627 GDO196608:GDO196627 GNK196608:GNK196627 GXG196608:GXG196627 HHC196608:HHC196627 HQY196608:HQY196627 IAU196608:IAU196627 IKQ196608:IKQ196627 IUM196608:IUM196627 JEI196608:JEI196627 JOE196608:JOE196627 JYA196608:JYA196627 KHW196608:KHW196627 KRS196608:KRS196627 LBO196608:LBO196627 LLK196608:LLK196627 LVG196608:LVG196627 MFC196608:MFC196627 MOY196608:MOY196627 MYU196608:MYU196627 NIQ196608:NIQ196627 NSM196608:NSM196627 OCI196608:OCI196627 OME196608:OME196627 OWA196608:OWA196627 PFW196608:PFW196627 PPS196608:PPS196627 PZO196608:PZO196627 QJK196608:QJK196627 QTG196608:QTG196627 RDC196608:RDC196627 RMY196608:RMY196627 RWU196608:RWU196627 SGQ196608:SGQ196627 SQM196608:SQM196627 TAI196608:TAI196627 TKE196608:TKE196627 TUA196608:TUA196627 UDW196608:UDW196627 UNS196608:UNS196627 UXO196608:UXO196627 VHK196608:VHK196627 VRG196608:VRG196627 WBC196608:WBC196627 WKY196608:WKY196627 WUU196608:WUU196627 H262145:H262164 II262144:II262163 SE262144:SE262163 ACA262144:ACA262163 ALW262144:ALW262163 AVS262144:AVS262163 BFO262144:BFO262163 BPK262144:BPK262163 BZG262144:BZG262163 CJC262144:CJC262163 CSY262144:CSY262163 DCU262144:DCU262163 DMQ262144:DMQ262163 DWM262144:DWM262163 EGI262144:EGI262163 EQE262144:EQE262163 FAA262144:FAA262163 FJW262144:FJW262163 FTS262144:FTS262163 GDO262144:GDO262163 GNK262144:GNK262163 GXG262144:GXG262163 HHC262144:HHC262163 HQY262144:HQY262163 IAU262144:IAU262163 IKQ262144:IKQ262163 IUM262144:IUM262163 JEI262144:JEI262163 JOE262144:JOE262163 JYA262144:JYA262163 KHW262144:KHW262163 KRS262144:KRS262163 LBO262144:LBO262163 LLK262144:LLK262163 LVG262144:LVG262163 MFC262144:MFC262163 MOY262144:MOY262163 MYU262144:MYU262163 NIQ262144:NIQ262163 NSM262144:NSM262163 OCI262144:OCI262163 OME262144:OME262163 OWA262144:OWA262163 PFW262144:PFW262163 PPS262144:PPS262163 PZO262144:PZO262163 QJK262144:QJK262163 QTG262144:QTG262163 RDC262144:RDC262163 RMY262144:RMY262163 RWU262144:RWU262163 SGQ262144:SGQ262163 SQM262144:SQM262163 TAI262144:TAI262163 TKE262144:TKE262163 TUA262144:TUA262163 UDW262144:UDW262163 UNS262144:UNS262163 UXO262144:UXO262163 VHK262144:VHK262163 VRG262144:VRG262163 WBC262144:WBC262163 WKY262144:WKY262163 WUU262144:WUU262163 H327681:H327700 II327680:II327699 SE327680:SE327699 ACA327680:ACA327699 ALW327680:ALW327699 AVS327680:AVS327699 BFO327680:BFO327699 BPK327680:BPK327699 BZG327680:BZG327699 CJC327680:CJC327699 CSY327680:CSY327699 DCU327680:DCU327699 DMQ327680:DMQ327699 DWM327680:DWM327699 EGI327680:EGI327699 EQE327680:EQE327699 FAA327680:FAA327699 FJW327680:FJW327699 FTS327680:FTS327699 GDO327680:GDO327699 GNK327680:GNK327699 GXG327680:GXG327699 HHC327680:HHC327699 HQY327680:HQY327699 IAU327680:IAU327699 IKQ327680:IKQ327699 IUM327680:IUM327699 JEI327680:JEI327699 JOE327680:JOE327699 JYA327680:JYA327699 KHW327680:KHW327699 KRS327680:KRS327699 LBO327680:LBO327699 LLK327680:LLK327699 LVG327680:LVG327699 MFC327680:MFC327699 MOY327680:MOY327699 MYU327680:MYU327699 NIQ327680:NIQ327699 NSM327680:NSM327699 OCI327680:OCI327699 OME327680:OME327699 OWA327680:OWA327699 PFW327680:PFW327699 PPS327680:PPS327699 PZO327680:PZO327699 QJK327680:QJK327699 QTG327680:QTG327699 RDC327680:RDC327699 RMY327680:RMY327699 RWU327680:RWU327699 SGQ327680:SGQ327699 SQM327680:SQM327699 TAI327680:TAI327699 TKE327680:TKE327699 TUA327680:TUA327699 UDW327680:UDW327699 UNS327680:UNS327699 UXO327680:UXO327699 VHK327680:VHK327699 VRG327680:VRG327699 WBC327680:WBC327699 WKY327680:WKY327699 WUU327680:WUU327699 H393217:H393236 II393216:II393235 SE393216:SE393235 ACA393216:ACA393235 ALW393216:ALW393235 AVS393216:AVS393235 BFO393216:BFO393235 BPK393216:BPK393235 BZG393216:BZG393235 CJC393216:CJC393235 CSY393216:CSY393235 DCU393216:DCU393235 DMQ393216:DMQ393235 DWM393216:DWM393235 EGI393216:EGI393235 EQE393216:EQE393235 FAA393216:FAA393235 FJW393216:FJW393235 FTS393216:FTS393235 GDO393216:GDO393235 GNK393216:GNK393235 GXG393216:GXG393235 HHC393216:HHC393235 HQY393216:HQY393235 IAU393216:IAU393235 IKQ393216:IKQ393235 IUM393216:IUM393235 JEI393216:JEI393235 JOE393216:JOE393235 JYA393216:JYA393235 KHW393216:KHW393235 KRS393216:KRS393235 LBO393216:LBO393235 LLK393216:LLK393235 LVG393216:LVG393235 MFC393216:MFC393235 MOY393216:MOY393235 MYU393216:MYU393235 NIQ393216:NIQ393235 NSM393216:NSM393235 OCI393216:OCI393235 OME393216:OME393235 OWA393216:OWA393235 PFW393216:PFW393235 PPS393216:PPS393235 PZO393216:PZO393235 QJK393216:QJK393235 QTG393216:QTG393235 RDC393216:RDC393235 RMY393216:RMY393235 RWU393216:RWU393235 SGQ393216:SGQ393235 SQM393216:SQM393235 TAI393216:TAI393235 TKE393216:TKE393235 TUA393216:TUA393235 UDW393216:UDW393235 UNS393216:UNS393235 UXO393216:UXO393235 VHK393216:VHK393235 VRG393216:VRG393235 WBC393216:WBC393235 WKY393216:WKY393235 WUU393216:WUU393235 H458753:H458772 II458752:II458771 SE458752:SE458771 ACA458752:ACA458771 ALW458752:ALW458771 AVS458752:AVS458771 BFO458752:BFO458771 BPK458752:BPK458771 BZG458752:BZG458771 CJC458752:CJC458771 CSY458752:CSY458771 DCU458752:DCU458771 DMQ458752:DMQ458771 DWM458752:DWM458771 EGI458752:EGI458771 EQE458752:EQE458771 FAA458752:FAA458771 FJW458752:FJW458771 FTS458752:FTS458771 GDO458752:GDO458771 GNK458752:GNK458771 GXG458752:GXG458771 HHC458752:HHC458771 HQY458752:HQY458771 IAU458752:IAU458771 IKQ458752:IKQ458771 IUM458752:IUM458771 JEI458752:JEI458771 JOE458752:JOE458771 JYA458752:JYA458771 KHW458752:KHW458771 KRS458752:KRS458771 LBO458752:LBO458771 LLK458752:LLK458771 LVG458752:LVG458771 MFC458752:MFC458771 MOY458752:MOY458771 MYU458752:MYU458771 NIQ458752:NIQ458771 NSM458752:NSM458771 OCI458752:OCI458771 OME458752:OME458771 OWA458752:OWA458771 PFW458752:PFW458771 PPS458752:PPS458771 PZO458752:PZO458771 QJK458752:QJK458771 QTG458752:QTG458771 RDC458752:RDC458771 RMY458752:RMY458771 RWU458752:RWU458771 SGQ458752:SGQ458771 SQM458752:SQM458771 TAI458752:TAI458771 TKE458752:TKE458771 TUA458752:TUA458771 UDW458752:UDW458771 UNS458752:UNS458771 UXO458752:UXO458771 VHK458752:VHK458771 VRG458752:VRG458771 WBC458752:WBC458771 WKY458752:WKY458771 WUU458752:WUU458771 H524289:H524308 II524288:II524307 SE524288:SE524307 ACA524288:ACA524307 ALW524288:ALW524307 AVS524288:AVS524307 BFO524288:BFO524307 BPK524288:BPK524307 BZG524288:BZG524307 CJC524288:CJC524307 CSY524288:CSY524307 DCU524288:DCU524307 DMQ524288:DMQ524307 DWM524288:DWM524307 EGI524288:EGI524307 EQE524288:EQE524307 FAA524288:FAA524307 FJW524288:FJW524307 FTS524288:FTS524307 GDO524288:GDO524307 GNK524288:GNK524307 GXG524288:GXG524307 HHC524288:HHC524307 HQY524288:HQY524307 IAU524288:IAU524307 IKQ524288:IKQ524307 IUM524288:IUM524307 JEI524288:JEI524307 JOE524288:JOE524307 JYA524288:JYA524307 KHW524288:KHW524307 KRS524288:KRS524307 LBO524288:LBO524307 LLK524288:LLK524307 LVG524288:LVG524307 MFC524288:MFC524307 MOY524288:MOY524307 MYU524288:MYU524307 NIQ524288:NIQ524307 NSM524288:NSM524307 OCI524288:OCI524307 OME524288:OME524307 OWA524288:OWA524307 PFW524288:PFW524307 PPS524288:PPS524307 PZO524288:PZO524307 QJK524288:QJK524307 QTG524288:QTG524307 RDC524288:RDC524307 RMY524288:RMY524307 RWU524288:RWU524307 SGQ524288:SGQ524307 SQM524288:SQM524307 TAI524288:TAI524307 TKE524288:TKE524307 TUA524288:TUA524307 UDW524288:UDW524307 UNS524288:UNS524307 UXO524288:UXO524307 VHK524288:VHK524307 VRG524288:VRG524307 WBC524288:WBC524307 WKY524288:WKY524307 WUU524288:WUU524307 H589825:H589844 II589824:II589843 SE589824:SE589843 ACA589824:ACA589843 ALW589824:ALW589843 AVS589824:AVS589843 BFO589824:BFO589843 BPK589824:BPK589843 BZG589824:BZG589843 CJC589824:CJC589843 CSY589824:CSY589843 DCU589824:DCU589843 DMQ589824:DMQ589843 DWM589824:DWM589843 EGI589824:EGI589843 EQE589824:EQE589843 FAA589824:FAA589843 FJW589824:FJW589843 FTS589824:FTS589843 GDO589824:GDO589843 GNK589824:GNK589843 GXG589824:GXG589843 HHC589824:HHC589843 HQY589824:HQY589843 IAU589824:IAU589843 IKQ589824:IKQ589843 IUM589824:IUM589843 JEI589824:JEI589843 JOE589824:JOE589843 JYA589824:JYA589843 KHW589824:KHW589843 KRS589824:KRS589843 LBO589824:LBO589843 LLK589824:LLK589843 LVG589824:LVG589843 MFC589824:MFC589843 MOY589824:MOY589843 MYU589824:MYU589843 NIQ589824:NIQ589843 NSM589824:NSM589843 OCI589824:OCI589843 OME589824:OME589843 OWA589824:OWA589843 PFW589824:PFW589843 PPS589824:PPS589843 PZO589824:PZO589843 QJK589824:QJK589843 QTG589824:QTG589843 RDC589824:RDC589843 RMY589824:RMY589843 RWU589824:RWU589843 SGQ589824:SGQ589843 SQM589824:SQM589843 TAI589824:TAI589843 TKE589824:TKE589843 TUA589824:TUA589843 UDW589824:UDW589843 UNS589824:UNS589843 UXO589824:UXO589843 VHK589824:VHK589843 VRG589824:VRG589843 WBC589824:WBC589843 WKY589824:WKY589843 WUU589824:WUU589843 H655361:H655380 II655360:II655379 SE655360:SE655379 ACA655360:ACA655379 ALW655360:ALW655379 AVS655360:AVS655379 BFO655360:BFO655379 BPK655360:BPK655379 BZG655360:BZG655379 CJC655360:CJC655379 CSY655360:CSY655379 DCU655360:DCU655379 DMQ655360:DMQ655379 DWM655360:DWM655379 EGI655360:EGI655379 EQE655360:EQE655379 FAA655360:FAA655379 FJW655360:FJW655379 FTS655360:FTS655379 GDO655360:GDO655379 GNK655360:GNK655379 GXG655360:GXG655379 HHC655360:HHC655379 HQY655360:HQY655379 IAU655360:IAU655379 IKQ655360:IKQ655379 IUM655360:IUM655379 JEI655360:JEI655379 JOE655360:JOE655379 JYA655360:JYA655379 KHW655360:KHW655379 KRS655360:KRS655379 LBO655360:LBO655379 LLK655360:LLK655379 LVG655360:LVG655379 MFC655360:MFC655379 MOY655360:MOY655379 MYU655360:MYU655379 NIQ655360:NIQ655379 NSM655360:NSM655379 OCI655360:OCI655379 OME655360:OME655379 OWA655360:OWA655379 PFW655360:PFW655379 PPS655360:PPS655379 PZO655360:PZO655379 QJK655360:QJK655379 QTG655360:QTG655379 RDC655360:RDC655379 RMY655360:RMY655379 RWU655360:RWU655379 SGQ655360:SGQ655379 SQM655360:SQM655379 TAI655360:TAI655379 TKE655360:TKE655379 TUA655360:TUA655379 UDW655360:UDW655379 UNS655360:UNS655379 UXO655360:UXO655379 VHK655360:VHK655379 VRG655360:VRG655379 WBC655360:WBC655379 WKY655360:WKY655379 WUU655360:WUU655379 H720897:H720916 II720896:II720915 SE720896:SE720915 ACA720896:ACA720915 ALW720896:ALW720915 AVS720896:AVS720915 BFO720896:BFO720915 BPK720896:BPK720915 BZG720896:BZG720915 CJC720896:CJC720915 CSY720896:CSY720915 DCU720896:DCU720915 DMQ720896:DMQ720915 DWM720896:DWM720915 EGI720896:EGI720915 EQE720896:EQE720915 FAA720896:FAA720915 FJW720896:FJW720915 FTS720896:FTS720915 GDO720896:GDO720915 GNK720896:GNK720915 GXG720896:GXG720915 HHC720896:HHC720915 HQY720896:HQY720915 IAU720896:IAU720915 IKQ720896:IKQ720915 IUM720896:IUM720915 JEI720896:JEI720915 JOE720896:JOE720915 JYA720896:JYA720915 KHW720896:KHW720915 KRS720896:KRS720915 LBO720896:LBO720915 LLK720896:LLK720915 LVG720896:LVG720915 MFC720896:MFC720915 MOY720896:MOY720915 MYU720896:MYU720915 NIQ720896:NIQ720915 NSM720896:NSM720915 OCI720896:OCI720915 OME720896:OME720915 OWA720896:OWA720915 PFW720896:PFW720915 PPS720896:PPS720915 PZO720896:PZO720915 QJK720896:QJK720915 QTG720896:QTG720915 RDC720896:RDC720915 RMY720896:RMY720915 RWU720896:RWU720915 SGQ720896:SGQ720915 SQM720896:SQM720915 TAI720896:TAI720915 TKE720896:TKE720915 TUA720896:TUA720915 UDW720896:UDW720915 UNS720896:UNS720915 UXO720896:UXO720915 VHK720896:VHK720915 VRG720896:VRG720915 WBC720896:WBC720915 WKY720896:WKY720915 WUU720896:WUU720915 H786433:H786452 II786432:II786451 SE786432:SE786451 ACA786432:ACA786451 ALW786432:ALW786451 AVS786432:AVS786451 BFO786432:BFO786451 BPK786432:BPK786451 BZG786432:BZG786451 CJC786432:CJC786451 CSY786432:CSY786451 DCU786432:DCU786451 DMQ786432:DMQ786451 DWM786432:DWM786451 EGI786432:EGI786451 EQE786432:EQE786451 FAA786432:FAA786451 FJW786432:FJW786451 FTS786432:FTS786451 GDO786432:GDO786451 GNK786432:GNK786451 GXG786432:GXG786451 HHC786432:HHC786451 HQY786432:HQY786451 IAU786432:IAU786451 IKQ786432:IKQ786451 IUM786432:IUM786451 JEI786432:JEI786451 JOE786432:JOE786451 JYA786432:JYA786451 KHW786432:KHW786451 KRS786432:KRS786451 LBO786432:LBO786451 LLK786432:LLK786451 LVG786432:LVG786451 MFC786432:MFC786451 MOY786432:MOY786451 MYU786432:MYU786451 NIQ786432:NIQ786451 NSM786432:NSM786451 OCI786432:OCI786451 OME786432:OME786451 OWA786432:OWA786451 PFW786432:PFW786451 PPS786432:PPS786451 PZO786432:PZO786451 QJK786432:QJK786451 QTG786432:QTG786451 RDC786432:RDC786451 RMY786432:RMY786451 RWU786432:RWU786451 SGQ786432:SGQ786451 SQM786432:SQM786451 TAI786432:TAI786451 TKE786432:TKE786451 TUA786432:TUA786451 UDW786432:UDW786451 UNS786432:UNS786451 UXO786432:UXO786451 VHK786432:VHK786451 VRG786432:VRG786451 WBC786432:WBC786451 WKY786432:WKY786451 WUU786432:WUU786451 H851969:H851988 II851968:II851987 SE851968:SE851987 ACA851968:ACA851987 ALW851968:ALW851987 AVS851968:AVS851987 BFO851968:BFO851987 BPK851968:BPK851987 BZG851968:BZG851987 CJC851968:CJC851987 CSY851968:CSY851987 DCU851968:DCU851987 DMQ851968:DMQ851987 DWM851968:DWM851987 EGI851968:EGI851987 EQE851968:EQE851987 FAA851968:FAA851987 FJW851968:FJW851987 FTS851968:FTS851987 GDO851968:GDO851987 GNK851968:GNK851987 GXG851968:GXG851987 HHC851968:HHC851987 HQY851968:HQY851987 IAU851968:IAU851987 IKQ851968:IKQ851987 IUM851968:IUM851987 JEI851968:JEI851987 JOE851968:JOE851987 JYA851968:JYA851987 KHW851968:KHW851987 KRS851968:KRS851987 LBO851968:LBO851987 LLK851968:LLK851987 LVG851968:LVG851987 MFC851968:MFC851987 MOY851968:MOY851987 MYU851968:MYU851987 NIQ851968:NIQ851987 NSM851968:NSM851987 OCI851968:OCI851987 OME851968:OME851987 OWA851968:OWA851987 PFW851968:PFW851987 PPS851968:PPS851987 PZO851968:PZO851987 QJK851968:QJK851987 QTG851968:QTG851987 RDC851968:RDC851987 RMY851968:RMY851987 RWU851968:RWU851987 SGQ851968:SGQ851987 SQM851968:SQM851987 TAI851968:TAI851987 TKE851968:TKE851987 TUA851968:TUA851987 UDW851968:UDW851987 UNS851968:UNS851987 UXO851968:UXO851987 VHK851968:VHK851987 VRG851968:VRG851987 WBC851968:WBC851987 WKY851968:WKY851987 WUU851968:WUU851987 H917505:H917524 II917504:II917523 SE917504:SE917523 ACA917504:ACA917523 ALW917504:ALW917523 AVS917504:AVS917523 BFO917504:BFO917523 BPK917504:BPK917523 BZG917504:BZG917523 CJC917504:CJC917523 CSY917504:CSY917523 DCU917504:DCU917523 DMQ917504:DMQ917523 DWM917504:DWM917523 EGI917504:EGI917523 EQE917504:EQE917523 FAA917504:FAA917523 FJW917504:FJW917523 FTS917504:FTS917523 GDO917504:GDO917523 GNK917504:GNK917523 GXG917504:GXG917523 HHC917504:HHC917523 HQY917504:HQY917523 IAU917504:IAU917523 IKQ917504:IKQ917523 IUM917504:IUM917523 JEI917504:JEI917523 JOE917504:JOE917523 JYA917504:JYA917523 KHW917504:KHW917523 KRS917504:KRS917523 LBO917504:LBO917523 LLK917504:LLK917523 LVG917504:LVG917523 MFC917504:MFC917523 MOY917504:MOY917523 MYU917504:MYU917523 NIQ917504:NIQ917523 NSM917504:NSM917523 OCI917504:OCI917523 OME917504:OME917523 OWA917504:OWA917523 PFW917504:PFW917523 PPS917504:PPS917523 PZO917504:PZO917523 QJK917504:QJK917523 QTG917504:QTG917523 RDC917504:RDC917523 RMY917504:RMY917523 RWU917504:RWU917523 SGQ917504:SGQ917523 SQM917504:SQM917523 TAI917504:TAI917523 TKE917504:TKE917523 TUA917504:TUA917523 UDW917504:UDW917523 UNS917504:UNS917523 UXO917504:UXO917523 VHK917504:VHK917523 VRG917504:VRG917523 WBC917504:WBC917523 WKY917504:WKY917523 WUU917504:WUU917523 H983041:H983060 II983040:II983059 SE983040:SE983059 ACA983040:ACA983059 ALW983040:ALW983059 AVS983040:AVS983059 BFO983040:BFO983059 BPK983040:BPK983059 BZG983040:BZG983059 CJC983040:CJC983059 CSY983040:CSY983059 DCU983040:DCU983059 DMQ983040:DMQ983059 DWM983040:DWM983059 EGI983040:EGI983059 EQE983040:EQE983059 FAA983040:FAA983059 FJW983040:FJW983059 FTS983040:FTS983059 GDO983040:GDO983059 GNK983040:GNK983059 GXG983040:GXG983059 HHC983040:HHC983059 HQY983040:HQY983059 IAU983040:IAU983059 IKQ983040:IKQ983059 IUM983040:IUM983059 JEI983040:JEI983059 JOE983040:JOE983059 JYA983040:JYA983059 KHW983040:KHW983059 KRS983040:KRS983059 LBO983040:LBO983059 LLK983040:LLK983059 LVG983040:LVG983059 MFC983040:MFC983059 MOY983040:MOY983059 MYU983040:MYU983059 NIQ983040:NIQ983059 NSM983040:NSM983059 OCI983040:OCI983059 OME983040:OME983059 OWA983040:OWA983059 PFW983040:PFW983059 PPS983040:PPS983059 PZO983040:PZO983059 QJK983040:QJK983059 QTG983040:QTG983059 RDC983040:RDC983059 RMY983040:RMY983059 RWU983040:RWU983059 SGQ983040:SGQ983059 SQM983040:SQM983059 TAI983040:TAI983059 TKE983040:TKE983059 TUA983040:TUA983059 UDW983040:UDW983059 UNS983040:UNS983059 UXO983040:UXO983059 VHK983040:VHK983059 VRG983040:VRG983059 WBC983040:WBC983059 WKY983040:WKY983059 WUU8:WUU42 WKY8:WKY42 II8:II42 SE8:SE42 ACA8:ACA42 ALW8:ALW42 AVS8:AVS42 BFO8:BFO42 BPK8:BPK42 BZG8:BZG42 CJC8:CJC42 CSY8:CSY42 DCU8:DCU42 DMQ8:DMQ42 DWM8:DWM42 EGI8:EGI42 EQE8:EQE42 FAA8:FAA42 FJW8:FJW42 FTS8:FTS42 GDO8:GDO42 GNK8:GNK42 GXG8:GXG42 HHC8:HHC42 HQY8:HQY42 IAU8:IAU42 IKQ8:IKQ42 IUM8:IUM42 JEI8:JEI42 JOE8:JOE42 JYA8:JYA42 KHW8:KHW42 KRS8:KRS42 LBO8:LBO42 LLK8:LLK42 LVG8:LVG42 MFC8:MFC42 MOY8:MOY42 MYU8:MYU42 NIQ8:NIQ42 NSM8:NSM42 OCI8:OCI42 OME8:OME42 OWA8:OWA42 PFW8:PFW42 PPS8:PPS42 PZO8:PZO42 QJK8:QJK42 QTG8:QTG42 RDC8:RDC42 RMY8:RMY42 RWU8:RWU42 SGQ8:SGQ42 SQM8:SQM42 TAI8:TAI42 TKE8:TKE42 TUA8:TUA42 UDW8:UDW42 UNS8:UNS42 UXO8:UXO42 VHK8:VHK42 VRG8:VRG42 WBC8:WBC42 H8:H37">
      <formula1>"常勤,非常勤"</formula1>
    </dataValidation>
    <dataValidation type="list" showInputMessage="1" showErrorMessage="1" prompt="空白にする時は、「Delete」キーを押してください。" sqref="WUW983040:WUW983059 IK65536:IK65555 SG65536:SG65555 ACC65536:ACC65555 ALY65536:ALY65555 AVU65536:AVU65555 BFQ65536:BFQ65555 BPM65536:BPM65555 BZI65536:BZI65555 CJE65536:CJE65555 CTA65536:CTA65555 DCW65536:DCW65555 DMS65536:DMS65555 DWO65536:DWO65555 EGK65536:EGK65555 EQG65536:EQG65555 FAC65536:FAC65555 FJY65536:FJY65555 FTU65536:FTU65555 GDQ65536:GDQ65555 GNM65536:GNM65555 GXI65536:GXI65555 HHE65536:HHE65555 HRA65536:HRA65555 IAW65536:IAW65555 IKS65536:IKS65555 IUO65536:IUO65555 JEK65536:JEK65555 JOG65536:JOG65555 JYC65536:JYC65555 KHY65536:KHY65555 KRU65536:KRU65555 LBQ65536:LBQ65555 LLM65536:LLM65555 LVI65536:LVI65555 MFE65536:MFE65555 MPA65536:MPA65555 MYW65536:MYW65555 NIS65536:NIS65555 NSO65536:NSO65555 OCK65536:OCK65555 OMG65536:OMG65555 OWC65536:OWC65555 PFY65536:PFY65555 PPU65536:PPU65555 PZQ65536:PZQ65555 QJM65536:QJM65555 QTI65536:QTI65555 RDE65536:RDE65555 RNA65536:RNA65555 RWW65536:RWW65555 SGS65536:SGS65555 SQO65536:SQO65555 TAK65536:TAK65555 TKG65536:TKG65555 TUC65536:TUC65555 UDY65536:UDY65555 UNU65536:UNU65555 UXQ65536:UXQ65555 VHM65536:VHM65555 VRI65536:VRI65555 WBE65536:WBE65555 WLA65536:WLA65555 WUW65536:WUW65555 IK131072:IK131091 SG131072:SG131091 ACC131072:ACC131091 ALY131072:ALY131091 AVU131072:AVU131091 BFQ131072:BFQ131091 BPM131072:BPM131091 BZI131072:BZI131091 CJE131072:CJE131091 CTA131072:CTA131091 DCW131072:DCW131091 DMS131072:DMS131091 DWO131072:DWO131091 EGK131072:EGK131091 EQG131072:EQG131091 FAC131072:FAC131091 FJY131072:FJY131091 FTU131072:FTU131091 GDQ131072:GDQ131091 GNM131072:GNM131091 GXI131072:GXI131091 HHE131072:HHE131091 HRA131072:HRA131091 IAW131072:IAW131091 IKS131072:IKS131091 IUO131072:IUO131091 JEK131072:JEK131091 JOG131072:JOG131091 JYC131072:JYC131091 KHY131072:KHY131091 KRU131072:KRU131091 LBQ131072:LBQ131091 LLM131072:LLM131091 LVI131072:LVI131091 MFE131072:MFE131091 MPA131072:MPA131091 MYW131072:MYW131091 NIS131072:NIS131091 NSO131072:NSO131091 OCK131072:OCK131091 OMG131072:OMG131091 OWC131072:OWC131091 PFY131072:PFY131091 PPU131072:PPU131091 PZQ131072:PZQ131091 QJM131072:QJM131091 QTI131072:QTI131091 RDE131072:RDE131091 RNA131072:RNA131091 RWW131072:RWW131091 SGS131072:SGS131091 SQO131072:SQO131091 TAK131072:TAK131091 TKG131072:TKG131091 TUC131072:TUC131091 UDY131072:UDY131091 UNU131072:UNU131091 UXQ131072:UXQ131091 VHM131072:VHM131091 VRI131072:VRI131091 WBE131072:WBE131091 WLA131072:WLA131091 WUW131072:WUW131091 IK196608:IK196627 SG196608:SG196627 ACC196608:ACC196627 ALY196608:ALY196627 AVU196608:AVU196627 BFQ196608:BFQ196627 BPM196608:BPM196627 BZI196608:BZI196627 CJE196608:CJE196627 CTA196608:CTA196627 DCW196608:DCW196627 DMS196608:DMS196627 DWO196608:DWO196627 EGK196608:EGK196627 EQG196608:EQG196627 FAC196608:FAC196627 FJY196608:FJY196627 FTU196608:FTU196627 GDQ196608:GDQ196627 GNM196608:GNM196627 GXI196608:GXI196627 HHE196608:HHE196627 HRA196608:HRA196627 IAW196608:IAW196627 IKS196608:IKS196627 IUO196608:IUO196627 JEK196608:JEK196627 JOG196608:JOG196627 JYC196608:JYC196627 KHY196608:KHY196627 KRU196608:KRU196627 LBQ196608:LBQ196627 LLM196608:LLM196627 LVI196608:LVI196627 MFE196608:MFE196627 MPA196608:MPA196627 MYW196608:MYW196627 NIS196608:NIS196627 NSO196608:NSO196627 OCK196608:OCK196627 OMG196608:OMG196627 OWC196608:OWC196627 PFY196608:PFY196627 PPU196608:PPU196627 PZQ196608:PZQ196627 QJM196608:QJM196627 QTI196608:QTI196627 RDE196608:RDE196627 RNA196608:RNA196627 RWW196608:RWW196627 SGS196608:SGS196627 SQO196608:SQO196627 TAK196608:TAK196627 TKG196608:TKG196627 TUC196608:TUC196627 UDY196608:UDY196627 UNU196608:UNU196627 UXQ196608:UXQ196627 VHM196608:VHM196627 VRI196608:VRI196627 WBE196608:WBE196627 WLA196608:WLA196627 WUW196608:WUW196627 IK262144:IK262163 SG262144:SG262163 ACC262144:ACC262163 ALY262144:ALY262163 AVU262144:AVU262163 BFQ262144:BFQ262163 BPM262144:BPM262163 BZI262144:BZI262163 CJE262144:CJE262163 CTA262144:CTA262163 DCW262144:DCW262163 DMS262144:DMS262163 DWO262144:DWO262163 EGK262144:EGK262163 EQG262144:EQG262163 FAC262144:FAC262163 FJY262144:FJY262163 FTU262144:FTU262163 GDQ262144:GDQ262163 GNM262144:GNM262163 GXI262144:GXI262163 HHE262144:HHE262163 HRA262144:HRA262163 IAW262144:IAW262163 IKS262144:IKS262163 IUO262144:IUO262163 JEK262144:JEK262163 JOG262144:JOG262163 JYC262144:JYC262163 KHY262144:KHY262163 KRU262144:KRU262163 LBQ262144:LBQ262163 LLM262144:LLM262163 LVI262144:LVI262163 MFE262144:MFE262163 MPA262144:MPA262163 MYW262144:MYW262163 NIS262144:NIS262163 NSO262144:NSO262163 OCK262144:OCK262163 OMG262144:OMG262163 OWC262144:OWC262163 PFY262144:PFY262163 PPU262144:PPU262163 PZQ262144:PZQ262163 QJM262144:QJM262163 QTI262144:QTI262163 RDE262144:RDE262163 RNA262144:RNA262163 RWW262144:RWW262163 SGS262144:SGS262163 SQO262144:SQO262163 TAK262144:TAK262163 TKG262144:TKG262163 TUC262144:TUC262163 UDY262144:UDY262163 UNU262144:UNU262163 UXQ262144:UXQ262163 VHM262144:VHM262163 VRI262144:VRI262163 WBE262144:WBE262163 WLA262144:WLA262163 WUW262144:WUW262163 IK327680:IK327699 SG327680:SG327699 ACC327680:ACC327699 ALY327680:ALY327699 AVU327680:AVU327699 BFQ327680:BFQ327699 BPM327680:BPM327699 BZI327680:BZI327699 CJE327680:CJE327699 CTA327680:CTA327699 DCW327680:DCW327699 DMS327680:DMS327699 DWO327680:DWO327699 EGK327680:EGK327699 EQG327680:EQG327699 FAC327680:FAC327699 FJY327680:FJY327699 FTU327680:FTU327699 GDQ327680:GDQ327699 GNM327680:GNM327699 GXI327680:GXI327699 HHE327680:HHE327699 HRA327680:HRA327699 IAW327680:IAW327699 IKS327680:IKS327699 IUO327680:IUO327699 JEK327680:JEK327699 JOG327680:JOG327699 JYC327680:JYC327699 KHY327680:KHY327699 KRU327680:KRU327699 LBQ327680:LBQ327699 LLM327680:LLM327699 LVI327680:LVI327699 MFE327680:MFE327699 MPA327680:MPA327699 MYW327680:MYW327699 NIS327680:NIS327699 NSO327680:NSO327699 OCK327680:OCK327699 OMG327680:OMG327699 OWC327680:OWC327699 PFY327680:PFY327699 PPU327680:PPU327699 PZQ327680:PZQ327699 QJM327680:QJM327699 QTI327680:QTI327699 RDE327680:RDE327699 RNA327680:RNA327699 RWW327680:RWW327699 SGS327680:SGS327699 SQO327680:SQO327699 TAK327680:TAK327699 TKG327680:TKG327699 TUC327680:TUC327699 UDY327680:UDY327699 UNU327680:UNU327699 UXQ327680:UXQ327699 VHM327680:VHM327699 VRI327680:VRI327699 WBE327680:WBE327699 WLA327680:WLA327699 WUW327680:WUW327699 IK393216:IK393235 SG393216:SG393235 ACC393216:ACC393235 ALY393216:ALY393235 AVU393216:AVU393235 BFQ393216:BFQ393235 BPM393216:BPM393235 BZI393216:BZI393235 CJE393216:CJE393235 CTA393216:CTA393235 DCW393216:DCW393235 DMS393216:DMS393235 DWO393216:DWO393235 EGK393216:EGK393235 EQG393216:EQG393235 FAC393216:FAC393235 FJY393216:FJY393235 FTU393216:FTU393235 GDQ393216:GDQ393235 GNM393216:GNM393235 GXI393216:GXI393235 HHE393216:HHE393235 HRA393216:HRA393235 IAW393216:IAW393235 IKS393216:IKS393235 IUO393216:IUO393235 JEK393216:JEK393235 JOG393216:JOG393235 JYC393216:JYC393235 KHY393216:KHY393235 KRU393216:KRU393235 LBQ393216:LBQ393235 LLM393216:LLM393235 LVI393216:LVI393235 MFE393216:MFE393235 MPA393216:MPA393235 MYW393216:MYW393235 NIS393216:NIS393235 NSO393216:NSO393235 OCK393216:OCK393235 OMG393216:OMG393235 OWC393216:OWC393235 PFY393216:PFY393235 PPU393216:PPU393235 PZQ393216:PZQ393235 QJM393216:QJM393235 QTI393216:QTI393235 RDE393216:RDE393235 RNA393216:RNA393235 RWW393216:RWW393235 SGS393216:SGS393235 SQO393216:SQO393235 TAK393216:TAK393235 TKG393216:TKG393235 TUC393216:TUC393235 UDY393216:UDY393235 UNU393216:UNU393235 UXQ393216:UXQ393235 VHM393216:VHM393235 VRI393216:VRI393235 WBE393216:WBE393235 WLA393216:WLA393235 WUW393216:WUW393235 IK458752:IK458771 SG458752:SG458771 ACC458752:ACC458771 ALY458752:ALY458771 AVU458752:AVU458771 BFQ458752:BFQ458771 BPM458752:BPM458771 BZI458752:BZI458771 CJE458752:CJE458771 CTA458752:CTA458771 DCW458752:DCW458771 DMS458752:DMS458771 DWO458752:DWO458771 EGK458752:EGK458771 EQG458752:EQG458771 FAC458752:FAC458771 FJY458752:FJY458771 FTU458752:FTU458771 GDQ458752:GDQ458771 GNM458752:GNM458771 GXI458752:GXI458771 HHE458752:HHE458771 HRA458752:HRA458771 IAW458752:IAW458771 IKS458752:IKS458771 IUO458752:IUO458771 JEK458752:JEK458771 JOG458752:JOG458771 JYC458752:JYC458771 KHY458752:KHY458771 KRU458752:KRU458771 LBQ458752:LBQ458771 LLM458752:LLM458771 LVI458752:LVI458771 MFE458752:MFE458771 MPA458752:MPA458771 MYW458752:MYW458771 NIS458752:NIS458771 NSO458752:NSO458771 OCK458752:OCK458771 OMG458752:OMG458771 OWC458752:OWC458771 PFY458752:PFY458771 PPU458752:PPU458771 PZQ458752:PZQ458771 QJM458752:QJM458771 QTI458752:QTI458771 RDE458752:RDE458771 RNA458752:RNA458771 RWW458752:RWW458771 SGS458752:SGS458771 SQO458752:SQO458771 TAK458752:TAK458771 TKG458752:TKG458771 TUC458752:TUC458771 UDY458752:UDY458771 UNU458752:UNU458771 UXQ458752:UXQ458771 VHM458752:VHM458771 VRI458752:VRI458771 WBE458752:WBE458771 WLA458752:WLA458771 WUW458752:WUW458771 IK524288:IK524307 SG524288:SG524307 ACC524288:ACC524307 ALY524288:ALY524307 AVU524288:AVU524307 BFQ524288:BFQ524307 BPM524288:BPM524307 BZI524288:BZI524307 CJE524288:CJE524307 CTA524288:CTA524307 DCW524288:DCW524307 DMS524288:DMS524307 DWO524288:DWO524307 EGK524288:EGK524307 EQG524288:EQG524307 FAC524288:FAC524307 FJY524288:FJY524307 FTU524288:FTU524307 GDQ524288:GDQ524307 GNM524288:GNM524307 GXI524288:GXI524307 HHE524288:HHE524307 HRA524288:HRA524307 IAW524288:IAW524307 IKS524288:IKS524307 IUO524288:IUO524307 JEK524288:JEK524307 JOG524288:JOG524307 JYC524288:JYC524307 KHY524288:KHY524307 KRU524288:KRU524307 LBQ524288:LBQ524307 LLM524288:LLM524307 LVI524288:LVI524307 MFE524288:MFE524307 MPA524288:MPA524307 MYW524288:MYW524307 NIS524288:NIS524307 NSO524288:NSO524307 OCK524288:OCK524307 OMG524288:OMG524307 OWC524288:OWC524307 PFY524288:PFY524307 PPU524288:PPU524307 PZQ524288:PZQ524307 QJM524288:QJM524307 QTI524288:QTI524307 RDE524288:RDE524307 RNA524288:RNA524307 RWW524288:RWW524307 SGS524288:SGS524307 SQO524288:SQO524307 TAK524288:TAK524307 TKG524288:TKG524307 TUC524288:TUC524307 UDY524288:UDY524307 UNU524288:UNU524307 UXQ524288:UXQ524307 VHM524288:VHM524307 VRI524288:VRI524307 WBE524288:WBE524307 WLA524288:WLA524307 WUW524288:WUW524307 IK589824:IK589843 SG589824:SG589843 ACC589824:ACC589843 ALY589824:ALY589843 AVU589824:AVU589843 BFQ589824:BFQ589843 BPM589824:BPM589843 BZI589824:BZI589843 CJE589824:CJE589843 CTA589824:CTA589843 DCW589824:DCW589843 DMS589824:DMS589843 DWO589824:DWO589843 EGK589824:EGK589843 EQG589824:EQG589843 FAC589824:FAC589843 FJY589824:FJY589843 FTU589824:FTU589843 GDQ589824:GDQ589843 GNM589824:GNM589843 GXI589824:GXI589843 HHE589824:HHE589843 HRA589824:HRA589843 IAW589824:IAW589843 IKS589824:IKS589843 IUO589824:IUO589843 JEK589824:JEK589843 JOG589824:JOG589843 JYC589824:JYC589843 KHY589824:KHY589843 KRU589824:KRU589843 LBQ589824:LBQ589843 LLM589824:LLM589843 LVI589824:LVI589843 MFE589824:MFE589843 MPA589824:MPA589843 MYW589824:MYW589843 NIS589824:NIS589843 NSO589824:NSO589843 OCK589824:OCK589843 OMG589824:OMG589843 OWC589824:OWC589843 PFY589824:PFY589843 PPU589824:PPU589843 PZQ589824:PZQ589843 QJM589824:QJM589843 QTI589824:QTI589843 RDE589824:RDE589843 RNA589824:RNA589843 RWW589824:RWW589843 SGS589824:SGS589843 SQO589824:SQO589843 TAK589824:TAK589843 TKG589824:TKG589843 TUC589824:TUC589843 UDY589824:UDY589843 UNU589824:UNU589843 UXQ589824:UXQ589843 VHM589824:VHM589843 VRI589824:VRI589843 WBE589824:WBE589843 WLA589824:WLA589843 WUW589824:WUW589843 IK655360:IK655379 SG655360:SG655379 ACC655360:ACC655379 ALY655360:ALY655379 AVU655360:AVU655379 BFQ655360:BFQ655379 BPM655360:BPM655379 BZI655360:BZI655379 CJE655360:CJE655379 CTA655360:CTA655379 DCW655360:DCW655379 DMS655360:DMS655379 DWO655360:DWO655379 EGK655360:EGK655379 EQG655360:EQG655379 FAC655360:FAC655379 FJY655360:FJY655379 FTU655360:FTU655379 GDQ655360:GDQ655379 GNM655360:GNM655379 GXI655360:GXI655379 HHE655360:HHE655379 HRA655360:HRA655379 IAW655360:IAW655379 IKS655360:IKS655379 IUO655360:IUO655379 JEK655360:JEK655379 JOG655360:JOG655379 JYC655360:JYC655379 KHY655360:KHY655379 KRU655360:KRU655379 LBQ655360:LBQ655379 LLM655360:LLM655379 LVI655360:LVI655379 MFE655360:MFE655379 MPA655360:MPA655379 MYW655360:MYW655379 NIS655360:NIS655379 NSO655360:NSO655379 OCK655360:OCK655379 OMG655360:OMG655379 OWC655360:OWC655379 PFY655360:PFY655379 PPU655360:PPU655379 PZQ655360:PZQ655379 QJM655360:QJM655379 QTI655360:QTI655379 RDE655360:RDE655379 RNA655360:RNA655379 RWW655360:RWW655379 SGS655360:SGS655379 SQO655360:SQO655379 TAK655360:TAK655379 TKG655360:TKG655379 TUC655360:TUC655379 UDY655360:UDY655379 UNU655360:UNU655379 UXQ655360:UXQ655379 VHM655360:VHM655379 VRI655360:VRI655379 WBE655360:WBE655379 WLA655360:WLA655379 WUW655360:WUW655379 IK720896:IK720915 SG720896:SG720915 ACC720896:ACC720915 ALY720896:ALY720915 AVU720896:AVU720915 BFQ720896:BFQ720915 BPM720896:BPM720915 BZI720896:BZI720915 CJE720896:CJE720915 CTA720896:CTA720915 DCW720896:DCW720915 DMS720896:DMS720915 DWO720896:DWO720915 EGK720896:EGK720915 EQG720896:EQG720915 FAC720896:FAC720915 FJY720896:FJY720915 FTU720896:FTU720915 GDQ720896:GDQ720915 GNM720896:GNM720915 GXI720896:GXI720915 HHE720896:HHE720915 HRA720896:HRA720915 IAW720896:IAW720915 IKS720896:IKS720915 IUO720896:IUO720915 JEK720896:JEK720915 JOG720896:JOG720915 JYC720896:JYC720915 KHY720896:KHY720915 KRU720896:KRU720915 LBQ720896:LBQ720915 LLM720896:LLM720915 LVI720896:LVI720915 MFE720896:MFE720915 MPA720896:MPA720915 MYW720896:MYW720915 NIS720896:NIS720915 NSO720896:NSO720915 OCK720896:OCK720915 OMG720896:OMG720915 OWC720896:OWC720915 PFY720896:PFY720915 PPU720896:PPU720915 PZQ720896:PZQ720915 QJM720896:QJM720915 QTI720896:QTI720915 RDE720896:RDE720915 RNA720896:RNA720915 RWW720896:RWW720915 SGS720896:SGS720915 SQO720896:SQO720915 TAK720896:TAK720915 TKG720896:TKG720915 TUC720896:TUC720915 UDY720896:UDY720915 UNU720896:UNU720915 UXQ720896:UXQ720915 VHM720896:VHM720915 VRI720896:VRI720915 WBE720896:WBE720915 WLA720896:WLA720915 WUW720896:WUW720915 IK786432:IK786451 SG786432:SG786451 ACC786432:ACC786451 ALY786432:ALY786451 AVU786432:AVU786451 BFQ786432:BFQ786451 BPM786432:BPM786451 BZI786432:BZI786451 CJE786432:CJE786451 CTA786432:CTA786451 DCW786432:DCW786451 DMS786432:DMS786451 DWO786432:DWO786451 EGK786432:EGK786451 EQG786432:EQG786451 FAC786432:FAC786451 FJY786432:FJY786451 FTU786432:FTU786451 GDQ786432:GDQ786451 GNM786432:GNM786451 GXI786432:GXI786451 HHE786432:HHE786451 HRA786432:HRA786451 IAW786432:IAW786451 IKS786432:IKS786451 IUO786432:IUO786451 JEK786432:JEK786451 JOG786432:JOG786451 JYC786432:JYC786451 KHY786432:KHY786451 KRU786432:KRU786451 LBQ786432:LBQ786451 LLM786432:LLM786451 LVI786432:LVI786451 MFE786432:MFE786451 MPA786432:MPA786451 MYW786432:MYW786451 NIS786432:NIS786451 NSO786432:NSO786451 OCK786432:OCK786451 OMG786432:OMG786451 OWC786432:OWC786451 PFY786432:PFY786451 PPU786432:PPU786451 PZQ786432:PZQ786451 QJM786432:QJM786451 QTI786432:QTI786451 RDE786432:RDE786451 RNA786432:RNA786451 RWW786432:RWW786451 SGS786432:SGS786451 SQO786432:SQO786451 TAK786432:TAK786451 TKG786432:TKG786451 TUC786432:TUC786451 UDY786432:UDY786451 UNU786432:UNU786451 UXQ786432:UXQ786451 VHM786432:VHM786451 VRI786432:VRI786451 WBE786432:WBE786451 WLA786432:WLA786451 WUW786432:WUW786451 IK851968:IK851987 SG851968:SG851987 ACC851968:ACC851987 ALY851968:ALY851987 AVU851968:AVU851987 BFQ851968:BFQ851987 BPM851968:BPM851987 BZI851968:BZI851987 CJE851968:CJE851987 CTA851968:CTA851987 DCW851968:DCW851987 DMS851968:DMS851987 DWO851968:DWO851987 EGK851968:EGK851987 EQG851968:EQG851987 FAC851968:FAC851987 FJY851968:FJY851987 FTU851968:FTU851987 GDQ851968:GDQ851987 GNM851968:GNM851987 GXI851968:GXI851987 HHE851968:HHE851987 HRA851968:HRA851987 IAW851968:IAW851987 IKS851968:IKS851987 IUO851968:IUO851987 JEK851968:JEK851987 JOG851968:JOG851987 JYC851968:JYC851987 KHY851968:KHY851987 KRU851968:KRU851987 LBQ851968:LBQ851987 LLM851968:LLM851987 LVI851968:LVI851987 MFE851968:MFE851987 MPA851968:MPA851987 MYW851968:MYW851987 NIS851968:NIS851987 NSO851968:NSO851987 OCK851968:OCK851987 OMG851968:OMG851987 OWC851968:OWC851987 PFY851968:PFY851987 PPU851968:PPU851987 PZQ851968:PZQ851987 QJM851968:QJM851987 QTI851968:QTI851987 RDE851968:RDE851987 RNA851968:RNA851987 RWW851968:RWW851987 SGS851968:SGS851987 SQO851968:SQO851987 TAK851968:TAK851987 TKG851968:TKG851987 TUC851968:TUC851987 UDY851968:UDY851987 UNU851968:UNU851987 UXQ851968:UXQ851987 VHM851968:VHM851987 VRI851968:VRI851987 WBE851968:WBE851987 WLA851968:WLA851987 WUW851968:WUW851987 IK917504:IK917523 SG917504:SG917523 ACC917504:ACC917523 ALY917504:ALY917523 AVU917504:AVU917523 BFQ917504:BFQ917523 BPM917504:BPM917523 BZI917504:BZI917523 CJE917504:CJE917523 CTA917504:CTA917523 DCW917504:DCW917523 DMS917504:DMS917523 DWO917504:DWO917523 EGK917504:EGK917523 EQG917504:EQG917523 FAC917504:FAC917523 FJY917504:FJY917523 FTU917504:FTU917523 GDQ917504:GDQ917523 GNM917504:GNM917523 GXI917504:GXI917523 HHE917504:HHE917523 HRA917504:HRA917523 IAW917504:IAW917523 IKS917504:IKS917523 IUO917504:IUO917523 JEK917504:JEK917523 JOG917504:JOG917523 JYC917504:JYC917523 KHY917504:KHY917523 KRU917504:KRU917523 LBQ917504:LBQ917523 LLM917504:LLM917523 LVI917504:LVI917523 MFE917504:MFE917523 MPA917504:MPA917523 MYW917504:MYW917523 NIS917504:NIS917523 NSO917504:NSO917523 OCK917504:OCK917523 OMG917504:OMG917523 OWC917504:OWC917523 PFY917504:PFY917523 PPU917504:PPU917523 PZQ917504:PZQ917523 QJM917504:QJM917523 QTI917504:QTI917523 RDE917504:RDE917523 RNA917504:RNA917523 RWW917504:RWW917523 SGS917504:SGS917523 SQO917504:SQO917523 TAK917504:TAK917523 TKG917504:TKG917523 TUC917504:TUC917523 UDY917504:UDY917523 UNU917504:UNU917523 UXQ917504:UXQ917523 VHM917504:VHM917523 VRI917504:VRI917523 WBE917504:WBE917523 WLA917504:WLA917523 WUW917504:WUW917523 IK983040:IK983059 SG983040:SG983059 ACC983040:ACC983059 ALY983040:ALY983059 AVU983040:AVU983059 BFQ983040:BFQ983059 BPM983040:BPM983059 BZI983040:BZI983059 CJE983040:CJE983059 CTA983040:CTA983059 DCW983040:DCW983059 DMS983040:DMS983059 DWO983040:DWO983059 EGK983040:EGK983059 EQG983040:EQG983059 FAC983040:FAC983059 FJY983040:FJY983059 FTU983040:FTU983059 GDQ983040:GDQ983059 GNM983040:GNM983059 GXI983040:GXI983059 HHE983040:HHE983059 HRA983040:HRA983059 IAW983040:IAW983059 IKS983040:IKS983059 IUO983040:IUO983059 JEK983040:JEK983059 JOG983040:JOG983059 JYC983040:JYC983059 KHY983040:KHY983059 KRU983040:KRU983059 LBQ983040:LBQ983059 LLM983040:LLM983059 LVI983040:LVI983059 MFE983040:MFE983059 MPA983040:MPA983059 MYW983040:MYW983059 NIS983040:NIS983059 NSO983040:NSO983059 OCK983040:OCK983059 OMG983040:OMG983059 OWC983040:OWC983059 PFY983040:PFY983059 PPU983040:PPU983059 PZQ983040:PZQ983059 QJM983040:QJM983059 QTI983040:QTI983059 RDE983040:RDE983059 RNA983040:RNA983059 RWW983040:RWW983059 SGS983040:SGS983059 SQO983040:SQO983059 TAK983040:TAK983059 TKG983040:TKG983059 TUC983040:TUC983059 UDY983040:UDY983059 UNU983040:UNU983059 UXQ983040:UXQ983059 VHM983040:VHM983059 VRI983040:VRI983059 WBE983040:WBE983059 WLA983040:WLA983059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formula1>",×"</formula1>
    </dataValidation>
    <dataValidation type="list" allowBlank="1" showInputMessage="1" showErrorMessage="1" sqref="WUY983040:WUY983059 IM65536:IM65555 SI65536:SI65555 ACE65536:ACE65555 AMA65536:AMA65555 AVW65536:AVW65555 BFS65536:BFS65555 BPO65536:BPO65555 BZK65536:BZK65555 CJG65536:CJG65555 CTC65536:CTC65555 DCY65536:DCY65555 DMU65536:DMU65555 DWQ65536:DWQ65555 EGM65536:EGM65555 EQI65536:EQI65555 FAE65536:FAE65555 FKA65536:FKA65555 FTW65536:FTW65555 GDS65536:GDS65555 GNO65536:GNO65555 GXK65536:GXK65555 HHG65536:HHG65555 HRC65536:HRC65555 IAY65536:IAY65555 IKU65536:IKU65555 IUQ65536:IUQ65555 JEM65536:JEM65555 JOI65536:JOI65555 JYE65536:JYE65555 KIA65536:KIA65555 KRW65536:KRW65555 LBS65536:LBS65555 LLO65536:LLO65555 LVK65536:LVK65555 MFG65536:MFG65555 MPC65536:MPC65555 MYY65536:MYY65555 NIU65536:NIU65555 NSQ65536:NSQ65555 OCM65536:OCM65555 OMI65536:OMI65555 OWE65536:OWE65555 PGA65536:PGA65555 PPW65536:PPW65555 PZS65536:PZS65555 QJO65536:QJO65555 QTK65536:QTK65555 RDG65536:RDG65555 RNC65536:RNC65555 RWY65536:RWY65555 SGU65536:SGU65555 SQQ65536:SQQ65555 TAM65536:TAM65555 TKI65536:TKI65555 TUE65536:TUE65555 UEA65536:UEA65555 UNW65536:UNW65555 UXS65536:UXS65555 VHO65536:VHO65555 VRK65536:VRK65555 WBG65536:WBG65555 WLC65536:WLC65555 WUY65536:WUY65555 IM131072:IM131091 SI131072:SI131091 ACE131072:ACE131091 AMA131072:AMA131091 AVW131072:AVW131091 BFS131072:BFS131091 BPO131072:BPO131091 BZK131072:BZK131091 CJG131072:CJG131091 CTC131072:CTC131091 DCY131072:DCY131091 DMU131072:DMU131091 DWQ131072:DWQ131091 EGM131072:EGM131091 EQI131072:EQI131091 FAE131072:FAE131091 FKA131072:FKA131091 FTW131072:FTW131091 GDS131072:GDS131091 GNO131072:GNO131091 GXK131072:GXK131091 HHG131072:HHG131091 HRC131072:HRC131091 IAY131072:IAY131091 IKU131072:IKU131091 IUQ131072:IUQ131091 JEM131072:JEM131091 JOI131072:JOI131091 JYE131072:JYE131091 KIA131072:KIA131091 KRW131072:KRW131091 LBS131072:LBS131091 LLO131072:LLO131091 LVK131072:LVK131091 MFG131072:MFG131091 MPC131072:MPC131091 MYY131072:MYY131091 NIU131072:NIU131091 NSQ131072:NSQ131091 OCM131072:OCM131091 OMI131072:OMI131091 OWE131072:OWE131091 PGA131072:PGA131091 PPW131072:PPW131091 PZS131072:PZS131091 QJO131072:QJO131091 QTK131072:QTK131091 RDG131072:RDG131091 RNC131072:RNC131091 RWY131072:RWY131091 SGU131072:SGU131091 SQQ131072:SQQ131091 TAM131072:TAM131091 TKI131072:TKI131091 TUE131072:TUE131091 UEA131072:UEA131091 UNW131072:UNW131091 UXS131072:UXS131091 VHO131072:VHO131091 VRK131072:VRK131091 WBG131072:WBG131091 WLC131072:WLC131091 WUY131072:WUY131091 IM196608:IM196627 SI196608:SI196627 ACE196608:ACE196627 AMA196608:AMA196627 AVW196608:AVW196627 BFS196608:BFS196627 BPO196608:BPO196627 BZK196608:BZK196627 CJG196608:CJG196627 CTC196608:CTC196627 DCY196608:DCY196627 DMU196608:DMU196627 DWQ196608:DWQ196627 EGM196608:EGM196627 EQI196608:EQI196627 FAE196608:FAE196627 FKA196608:FKA196627 FTW196608:FTW196627 GDS196608:GDS196627 GNO196608:GNO196627 GXK196608:GXK196627 HHG196608:HHG196627 HRC196608:HRC196627 IAY196608:IAY196627 IKU196608:IKU196627 IUQ196608:IUQ196627 JEM196608:JEM196627 JOI196608:JOI196627 JYE196608:JYE196627 KIA196608:KIA196627 KRW196608:KRW196627 LBS196608:LBS196627 LLO196608:LLO196627 LVK196608:LVK196627 MFG196608:MFG196627 MPC196608:MPC196627 MYY196608:MYY196627 NIU196608:NIU196627 NSQ196608:NSQ196627 OCM196608:OCM196627 OMI196608:OMI196627 OWE196608:OWE196627 PGA196608:PGA196627 PPW196608:PPW196627 PZS196608:PZS196627 QJO196608:QJO196627 QTK196608:QTK196627 RDG196608:RDG196627 RNC196608:RNC196627 RWY196608:RWY196627 SGU196608:SGU196627 SQQ196608:SQQ196627 TAM196608:TAM196627 TKI196608:TKI196627 TUE196608:TUE196627 UEA196608:UEA196627 UNW196608:UNW196627 UXS196608:UXS196627 VHO196608:VHO196627 VRK196608:VRK196627 WBG196608:WBG196627 WLC196608:WLC196627 WUY196608:WUY196627 IM262144:IM262163 SI262144:SI262163 ACE262144:ACE262163 AMA262144:AMA262163 AVW262144:AVW262163 BFS262144:BFS262163 BPO262144:BPO262163 BZK262144:BZK262163 CJG262144:CJG262163 CTC262144:CTC262163 DCY262144:DCY262163 DMU262144:DMU262163 DWQ262144:DWQ262163 EGM262144:EGM262163 EQI262144:EQI262163 FAE262144:FAE262163 FKA262144:FKA262163 FTW262144:FTW262163 GDS262144:GDS262163 GNO262144:GNO262163 GXK262144:GXK262163 HHG262144:HHG262163 HRC262144:HRC262163 IAY262144:IAY262163 IKU262144:IKU262163 IUQ262144:IUQ262163 JEM262144:JEM262163 JOI262144:JOI262163 JYE262144:JYE262163 KIA262144:KIA262163 KRW262144:KRW262163 LBS262144:LBS262163 LLO262144:LLO262163 LVK262144:LVK262163 MFG262144:MFG262163 MPC262144:MPC262163 MYY262144:MYY262163 NIU262144:NIU262163 NSQ262144:NSQ262163 OCM262144:OCM262163 OMI262144:OMI262163 OWE262144:OWE262163 PGA262144:PGA262163 PPW262144:PPW262163 PZS262144:PZS262163 QJO262144:QJO262163 QTK262144:QTK262163 RDG262144:RDG262163 RNC262144:RNC262163 RWY262144:RWY262163 SGU262144:SGU262163 SQQ262144:SQQ262163 TAM262144:TAM262163 TKI262144:TKI262163 TUE262144:TUE262163 UEA262144:UEA262163 UNW262144:UNW262163 UXS262144:UXS262163 VHO262144:VHO262163 VRK262144:VRK262163 WBG262144:WBG262163 WLC262144:WLC262163 WUY262144:WUY262163 IM327680:IM327699 SI327680:SI327699 ACE327680:ACE327699 AMA327680:AMA327699 AVW327680:AVW327699 BFS327680:BFS327699 BPO327680:BPO327699 BZK327680:BZK327699 CJG327680:CJG327699 CTC327680:CTC327699 DCY327680:DCY327699 DMU327680:DMU327699 DWQ327680:DWQ327699 EGM327680:EGM327699 EQI327680:EQI327699 FAE327680:FAE327699 FKA327680:FKA327699 FTW327680:FTW327699 GDS327680:GDS327699 GNO327680:GNO327699 GXK327680:GXK327699 HHG327680:HHG327699 HRC327680:HRC327699 IAY327680:IAY327699 IKU327680:IKU327699 IUQ327680:IUQ327699 JEM327680:JEM327699 JOI327680:JOI327699 JYE327680:JYE327699 KIA327680:KIA327699 KRW327680:KRW327699 LBS327680:LBS327699 LLO327680:LLO327699 LVK327680:LVK327699 MFG327680:MFG327699 MPC327680:MPC327699 MYY327680:MYY327699 NIU327680:NIU327699 NSQ327680:NSQ327699 OCM327680:OCM327699 OMI327680:OMI327699 OWE327680:OWE327699 PGA327680:PGA327699 PPW327680:PPW327699 PZS327680:PZS327699 QJO327680:QJO327699 QTK327680:QTK327699 RDG327680:RDG327699 RNC327680:RNC327699 RWY327680:RWY327699 SGU327680:SGU327699 SQQ327680:SQQ327699 TAM327680:TAM327699 TKI327680:TKI327699 TUE327680:TUE327699 UEA327680:UEA327699 UNW327680:UNW327699 UXS327680:UXS327699 VHO327680:VHO327699 VRK327680:VRK327699 WBG327680:WBG327699 WLC327680:WLC327699 WUY327680:WUY327699 IM393216:IM393235 SI393216:SI393235 ACE393216:ACE393235 AMA393216:AMA393235 AVW393216:AVW393235 BFS393216:BFS393235 BPO393216:BPO393235 BZK393216:BZK393235 CJG393216:CJG393235 CTC393216:CTC393235 DCY393216:DCY393235 DMU393216:DMU393235 DWQ393216:DWQ393235 EGM393216:EGM393235 EQI393216:EQI393235 FAE393216:FAE393235 FKA393216:FKA393235 FTW393216:FTW393235 GDS393216:GDS393235 GNO393216:GNO393235 GXK393216:GXK393235 HHG393216:HHG393235 HRC393216:HRC393235 IAY393216:IAY393235 IKU393216:IKU393235 IUQ393216:IUQ393235 JEM393216:JEM393235 JOI393216:JOI393235 JYE393216:JYE393235 KIA393216:KIA393235 KRW393216:KRW393235 LBS393216:LBS393235 LLO393216:LLO393235 LVK393216:LVK393235 MFG393216:MFG393235 MPC393216:MPC393235 MYY393216:MYY393235 NIU393216:NIU393235 NSQ393216:NSQ393235 OCM393216:OCM393235 OMI393216:OMI393235 OWE393216:OWE393235 PGA393216:PGA393235 PPW393216:PPW393235 PZS393216:PZS393235 QJO393216:QJO393235 QTK393216:QTK393235 RDG393216:RDG393235 RNC393216:RNC393235 RWY393216:RWY393235 SGU393216:SGU393235 SQQ393216:SQQ393235 TAM393216:TAM393235 TKI393216:TKI393235 TUE393216:TUE393235 UEA393216:UEA393235 UNW393216:UNW393235 UXS393216:UXS393235 VHO393216:VHO393235 VRK393216:VRK393235 WBG393216:WBG393235 WLC393216:WLC393235 WUY393216:WUY393235 IM458752:IM458771 SI458752:SI458771 ACE458752:ACE458771 AMA458752:AMA458771 AVW458752:AVW458771 BFS458752:BFS458771 BPO458752:BPO458771 BZK458752:BZK458771 CJG458752:CJG458771 CTC458752:CTC458771 DCY458752:DCY458771 DMU458752:DMU458771 DWQ458752:DWQ458771 EGM458752:EGM458771 EQI458752:EQI458771 FAE458752:FAE458771 FKA458752:FKA458771 FTW458752:FTW458771 GDS458752:GDS458771 GNO458752:GNO458771 GXK458752:GXK458771 HHG458752:HHG458771 HRC458752:HRC458771 IAY458752:IAY458771 IKU458752:IKU458771 IUQ458752:IUQ458771 JEM458752:JEM458771 JOI458752:JOI458771 JYE458752:JYE458771 KIA458752:KIA458771 KRW458752:KRW458771 LBS458752:LBS458771 LLO458752:LLO458771 LVK458752:LVK458771 MFG458752:MFG458771 MPC458752:MPC458771 MYY458752:MYY458771 NIU458752:NIU458771 NSQ458752:NSQ458771 OCM458752:OCM458771 OMI458752:OMI458771 OWE458752:OWE458771 PGA458752:PGA458771 PPW458752:PPW458771 PZS458752:PZS458771 QJO458752:QJO458771 QTK458752:QTK458771 RDG458752:RDG458771 RNC458752:RNC458771 RWY458752:RWY458771 SGU458752:SGU458771 SQQ458752:SQQ458771 TAM458752:TAM458771 TKI458752:TKI458771 TUE458752:TUE458771 UEA458752:UEA458771 UNW458752:UNW458771 UXS458752:UXS458771 VHO458752:VHO458771 VRK458752:VRK458771 WBG458752:WBG458771 WLC458752:WLC458771 WUY458752:WUY458771 IM524288:IM524307 SI524288:SI524307 ACE524288:ACE524307 AMA524288:AMA524307 AVW524288:AVW524307 BFS524288:BFS524307 BPO524288:BPO524307 BZK524288:BZK524307 CJG524288:CJG524307 CTC524288:CTC524307 DCY524288:DCY524307 DMU524288:DMU524307 DWQ524288:DWQ524307 EGM524288:EGM524307 EQI524288:EQI524307 FAE524288:FAE524307 FKA524288:FKA524307 FTW524288:FTW524307 GDS524288:GDS524307 GNO524288:GNO524307 GXK524288:GXK524307 HHG524288:HHG524307 HRC524288:HRC524307 IAY524288:IAY524307 IKU524288:IKU524307 IUQ524288:IUQ524307 JEM524288:JEM524307 JOI524288:JOI524307 JYE524288:JYE524307 KIA524288:KIA524307 KRW524288:KRW524307 LBS524288:LBS524307 LLO524288:LLO524307 LVK524288:LVK524307 MFG524288:MFG524307 MPC524288:MPC524307 MYY524288:MYY524307 NIU524288:NIU524307 NSQ524288:NSQ524307 OCM524288:OCM524307 OMI524288:OMI524307 OWE524288:OWE524307 PGA524288:PGA524307 PPW524288:PPW524307 PZS524288:PZS524307 QJO524288:QJO524307 QTK524288:QTK524307 RDG524288:RDG524307 RNC524288:RNC524307 RWY524288:RWY524307 SGU524288:SGU524307 SQQ524288:SQQ524307 TAM524288:TAM524307 TKI524288:TKI524307 TUE524288:TUE524307 UEA524288:UEA524307 UNW524288:UNW524307 UXS524288:UXS524307 VHO524288:VHO524307 VRK524288:VRK524307 WBG524288:WBG524307 WLC524288:WLC524307 WUY524288:WUY524307 IM589824:IM589843 SI589824:SI589843 ACE589824:ACE589843 AMA589824:AMA589843 AVW589824:AVW589843 BFS589824:BFS589843 BPO589824:BPO589843 BZK589824:BZK589843 CJG589824:CJG589843 CTC589824:CTC589843 DCY589824:DCY589843 DMU589824:DMU589843 DWQ589824:DWQ589843 EGM589824:EGM589843 EQI589824:EQI589843 FAE589824:FAE589843 FKA589824:FKA589843 FTW589824:FTW589843 GDS589824:GDS589843 GNO589824:GNO589843 GXK589824:GXK589843 HHG589824:HHG589843 HRC589824:HRC589843 IAY589824:IAY589843 IKU589824:IKU589843 IUQ589824:IUQ589843 JEM589824:JEM589843 JOI589824:JOI589843 JYE589824:JYE589843 KIA589824:KIA589843 KRW589824:KRW589843 LBS589824:LBS589843 LLO589824:LLO589843 LVK589824:LVK589843 MFG589824:MFG589843 MPC589824:MPC589843 MYY589824:MYY589843 NIU589824:NIU589843 NSQ589824:NSQ589843 OCM589824:OCM589843 OMI589824:OMI589843 OWE589824:OWE589843 PGA589824:PGA589843 PPW589824:PPW589843 PZS589824:PZS589843 QJO589824:QJO589843 QTK589824:QTK589843 RDG589824:RDG589843 RNC589824:RNC589843 RWY589824:RWY589843 SGU589824:SGU589843 SQQ589824:SQQ589843 TAM589824:TAM589843 TKI589824:TKI589843 TUE589824:TUE589843 UEA589824:UEA589843 UNW589824:UNW589843 UXS589824:UXS589843 VHO589824:VHO589843 VRK589824:VRK589843 WBG589824:WBG589843 WLC589824:WLC589843 WUY589824:WUY589843 IM655360:IM655379 SI655360:SI655379 ACE655360:ACE655379 AMA655360:AMA655379 AVW655360:AVW655379 BFS655360:BFS655379 BPO655360:BPO655379 BZK655360:BZK655379 CJG655360:CJG655379 CTC655360:CTC655379 DCY655360:DCY655379 DMU655360:DMU655379 DWQ655360:DWQ655379 EGM655360:EGM655379 EQI655360:EQI655379 FAE655360:FAE655379 FKA655360:FKA655379 FTW655360:FTW655379 GDS655360:GDS655379 GNO655360:GNO655379 GXK655360:GXK655379 HHG655360:HHG655379 HRC655360:HRC655379 IAY655360:IAY655379 IKU655360:IKU655379 IUQ655360:IUQ655379 JEM655360:JEM655379 JOI655360:JOI655379 JYE655360:JYE655379 KIA655360:KIA655379 KRW655360:KRW655379 LBS655360:LBS655379 LLO655360:LLO655379 LVK655360:LVK655379 MFG655360:MFG655379 MPC655360:MPC655379 MYY655360:MYY655379 NIU655360:NIU655379 NSQ655360:NSQ655379 OCM655360:OCM655379 OMI655360:OMI655379 OWE655360:OWE655379 PGA655360:PGA655379 PPW655360:PPW655379 PZS655360:PZS655379 QJO655360:QJO655379 QTK655360:QTK655379 RDG655360:RDG655379 RNC655360:RNC655379 RWY655360:RWY655379 SGU655360:SGU655379 SQQ655360:SQQ655379 TAM655360:TAM655379 TKI655360:TKI655379 TUE655360:TUE655379 UEA655360:UEA655379 UNW655360:UNW655379 UXS655360:UXS655379 VHO655360:VHO655379 VRK655360:VRK655379 WBG655360:WBG655379 WLC655360:WLC655379 WUY655360:WUY655379 IM720896:IM720915 SI720896:SI720915 ACE720896:ACE720915 AMA720896:AMA720915 AVW720896:AVW720915 BFS720896:BFS720915 BPO720896:BPO720915 BZK720896:BZK720915 CJG720896:CJG720915 CTC720896:CTC720915 DCY720896:DCY720915 DMU720896:DMU720915 DWQ720896:DWQ720915 EGM720896:EGM720915 EQI720896:EQI720915 FAE720896:FAE720915 FKA720896:FKA720915 FTW720896:FTW720915 GDS720896:GDS720915 GNO720896:GNO720915 GXK720896:GXK720915 HHG720896:HHG720915 HRC720896:HRC720915 IAY720896:IAY720915 IKU720896:IKU720915 IUQ720896:IUQ720915 JEM720896:JEM720915 JOI720896:JOI720915 JYE720896:JYE720915 KIA720896:KIA720915 KRW720896:KRW720915 LBS720896:LBS720915 LLO720896:LLO720915 LVK720896:LVK720915 MFG720896:MFG720915 MPC720896:MPC720915 MYY720896:MYY720915 NIU720896:NIU720915 NSQ720896:NSQ720915 OCM720896:OCM720915 OMI720896:OMI720915 OWE720896:OWE720915 PGA720896:PGA720915 PPW720896:PPW720915 PZS720896:PZS720915 QJO720896:QJO720915 QTK720896:QTK720915 RDG720896:RDG720915 RNC720896:RNC720915 RWY720896:RWY720915 SGU720896:SGU720915 SQQ720896:SQQ720915 TAM720896:TAM720915 TKI720896:TKI720915 TUE720896:TUE720915 UEA720896:UEA720915 UNW720896:UNW720915 UXS720896:UXS720915 VHO720896:VHO720915 VRK720896:VRK720915 WBG720896:WBG720915 WLC720896:WLC720915 WUY720896:WUY720915 IM786432:IM786451 SI786432:SI786451 ACE786432:ACE786451 AMA786432:AMA786451 AVW786432:AVW786451 BFS786432:BFS786451 BPO786432:BPO786451 BZK786432:BZK786451 CJG786432:CJG786451 CTC786432:CTC786451 DCY786432:DCY786451 DMU786432:DMU786451 DWQ786432:DWQ786451 EGM786432:EGM786451 EQI786432:EQI786451 FAE786432:FAE786451 FKA786432:FKA786451 FTW786432:FTW786451 GDS786432:GDS786451 GNO786432:GNO786451 GXK786432:GXK786451 HHG786432:HHG786451 HRC786432:HRC786451 IAY786432:IAY786451 IKU786432:IKU786451 IUQ786432:IUQ786451 JEM786432:JEM786451 JOI786432:JOI786451 JYE786432:JYE786451 KIA786432:KIA786451 KRW786432:KRW786451 LBS786432:LBS786451 LLO786432:LLO786451 LVK786432:LVK786451 MFG786432:MFG786451 MPC786432:MPC786451 MYY786432:MYY786451 NIU786432:NIU786451 NSQ786432:NSQ786451 OCM786432:OCM786451 OMI786432:OMI786451 OWE786432:OWE786451 PGA786432:PGA786451 PPW786432:PPW786451 PZS786432:PZS786451 QJO786432:QJO786451 QTK786432:QTK786451 RDG786432:RDG786451 RNC786432:RNC786451 RWY786432:RWY786451 SGU786432:SGU786451 SQQ786432:SQQ786451 TAM786432:TAM786451 TKI786432:TKI786451 TUE786432:TUE786451 UEA786432:UEA786451 UNW786432:UNW786451 UXS786432:UXS786451 VHO786432:VHO786451 VRK786432:VRK786451 WBG786432:WBG786451 WLC786432:WLC786451 WUY786432:WUY786451 IM851968:IM851987 SI851968:SI851987 ACE851968:ACE851987 AMA851968:AMA851987 AVW851968:AVW851987 BFS851968:BFS851987 BPO851968:BPO851987 BZK851968:BZK851987 CJG851968:CJG851987 CTC851968:CTC851987 DCY851968:DCY851987 DMU851968:DMU851987 DWQ851968:DWQ851987 EGM851968:EGM851987 EQI851968:EQI851987 FAE851968:FAE851987 FKA851968:FKA851987 FTW851968:FTW851987 GDS851968:GDS851987 GNO851968:GNO851987 GXK851968:GXK851987 HHG851968:HHG851987 HRC851968:HRC851987 IAY851968:IAY851987 IKU851968:IKU851987 IUQ851968:IUQ851987 JEM851968:JEM851987 JOI851968:JOI851987 JYE851968:JYE851987 KIA851968:KIA851987 KRW851968:KRW851987 LBS851968:LBS851987 LLO851968:LLO851987 LVK851968:LVK851987 MFG851968:MFG851987 MPC851968:MPC851987 MYY851968:MYY851987 NIU851968:NIU851987 NSQ851968:NSQ851987 OCM851968:OCM851987 OMI851968:OMI851987 OWE851968:OWE851987 PGA851968:PGA851987 PPW851968:PPW851987 PZS851968:PZS851987 QJO851968:QJO851987 QTK851968:QTK851987 RDG851968:RDG851987 RNC851968:RNC851987 RWY851968:RWY851987 SGU851968:SGU851987 SQQ851968:SQQ851987 TAM851968:TAM851987 TKI851968:TKI851987 TUE851968:TUE851987 UEA851968:UEA851987 UNW851968:UNW851987 UXS851968:UXS851987 VHO851968:VHO851987 VRK851968:VRK851987 WBG851968:WBG851987 WLC851968:WLC851987 WUY851968:WUY851987 IM917504:IM917523 SI917504:SI917523 ACE917504:ACE917523 AMA917504:AMA917523 AVW917504:AVW917523 BFS917504:BFS917523 BPO917504:BPO917523 BZK917504:BZK917523 CJG917504:CJG917523 CTC917504:CTC917523 DCY917504:DCY917523 DMU917504:DMU917523 DWQ917504:DWQ917523 EGM917504:EGM917523 EQI917504:EQI917523 FAE917504:FAE917523 FKA917504:FKA917523 FTW917504:FTW917523 GDS917504:GDS917523 GNO917504:GNO917523 GXK917504:GXK917523 HHG917504:HHG917523 HRC917504:HRC917523 IAY917504:IAY917523 IKU917504:IKU917523 IUQ917504:IUQ917523 JEM917504:JEM917523 JOI917504:JOI917523 JYE917504:JYE917523 KIA917504:KIA917523 KRW917504:KRW917523 LBS917504:LBS917523 LLO917504:LLO917523 LVK917504:LVK917523 MFG917504:MFG917523 MPC917504:MPC917523 MYY917504:MYY917523 NIU917504:NIU917523 NSQ917504:NSQ917523 OCM917504:OCM917523 OMI917504:OMI917523 OWE917504:OWE917523 PGA917504:PGA917523 PPW917504:PPW917523 PZS917504:PZS917523 QJO917504:QJO917523 QTK917504:QTK917523 RDG917504:RDG917523 RNC917504:RNC917523 RWY917504:RWY917523 SGU917504:SGU917523 SQQ917504:SQQ917523 TAM917504:TAM917523 TKI917504:TKI917523 TUE917504:TUE917523 UEA917504:UEA917523 UNW917504:UNW917523 UXS917504:UXS917523 VHO917504:VHO917523 VRK917504:VRK917523 WBG917504:WBG917523 WLC917504:WLC917523 WUY917504:WUY917523 IM983040:IM983059 SI983040:SI983059 ACE983040:ACE983059 AMA983040:AMA983059 AVW983040:AVW983059 BFS983040:BFS983059 BPO983040:BPO983059 BZK983040:BZK983059 CJG983040:CJG983059 CTC983040:CTC983059 DCY983040:DCY983059 DMU983040:DMU983059 DWQ983040:DWQ983059 EGM983040:EGM983059 EQI983040:EQI983059 FAE983040:FAE983059 FKA983040:FKA983059 FTW983040:FTW983059 GDS983040:GDS983059 GNO983040:GNO983059 GXK983040:GXK983059 HHG983040:HHG983059 HRC983040:HRC983059 IAY983040:IAY983059 IKU983040:IKU983059 IUQ983040:IUQ983059 JEM983040:JEM983059 JOI983040:JOI983059 JYE983040:JYE983059 KIA983040:KIA983059 KRW983040:KRW983059 LBS983040:LBS983059 LLO983040:LLO983059 LVK983040:LVK983059 MFG983040:MFG983059 MPC983040:MPC983059 MYY983040:MYY983059 NIU983040:NIU983059 NSQ983040:NSQ983059 OCM983040:OCM983059 OMI983040:OMI983059 OWE983040:OWE983059 PGA983040:PGA983059 PPW983040:PPW983059 PZS983040:PZS983059 QJO983040:QJO983059 QTK983040:QTK983059 RDG983040:RDG983059 RNC983040:RNC983059 RWY983040:RWY983059 SGU983040:SGU983059 SQQ983040:SQQ983059 TAM983040:TAM983059 TKI983040:TKI983059 TUE983040:TUE983059 UEA983040:UEA983059 UNW983040:UNW983059 UXS983040:UXS983059 VHO983040:VHO983059 VRK983040:VRK983059 WBG983040:WBG983059 WLC983040:WLC983059 IM8:IM42 SI8:SI42 ACE8:ACE42 AMA8:AMA42 AVW8:AVW42 BFS8:BFS42 BPO8:BPO42 BZK8:BZK42 CJG8:CJG42 CTC8:CTC42 DCY8:DCY42 DMU8:DMU42 DWQ8:DWQ42 EGM8:EGM42 EQI8:EQI42 FAE8:FAE42 FKA8:FKA42 FTW8:FTW42 GDS8:GDS42 GNO8:GNO42 GXK8:GXK42 HHG8:HHG42 HRC8:HRC42 IAY8:IAY42 IKU8:IKU42 IUQ8:IUQ42 JEM8:JEM42 JOI8:JOI42 JYE8:JYE42 KIA8:KIA42 KRW8:KRW42 LBS8:LBS42 LLO8:LLO42 LVK8:LVK42 MFG8:MFG42 MPC8:MPC42 MYY8:MYY42 NIU8:NIU42 NSQ8:NSQ42 OCM8:OCM42 OMI8:OMI42 OWE8:OWE42 PGA8:PGA42 PPW8:PPW42 PZS8:PZS42 QJO8:QJO42 QTK8:QTK42 RDG8:RDG42 RNC8:RNC42 RWY8:RWY42 SGU8:SGU42 SQQ8:SQQ42 TAM8:TAM42 TKI8:TKI42 TUE8:TUE42 UEA8:UEA42 UNW8:UNW42 UXS8:UXS42 VHO8:VHO42 VRK8:VRK42 WBG8:WBG42 WLC8:WLC42 WUY8:WUY42">
      <formula1>$B$53:$B$54</formula1>
    </dataValidation>
    <dataValidation type="list" showErrorMessage="1" sqref="E8:E14 J8:J14">
      <formula1>"○,×"</formula1>
    </dataValidation>
  </dataValidations>
  <printOptions horizontalCentered="1"/>
  <pageMargins left="0.51181102362204722" right="0.51181102362204722" top="0.74803149606299213" bottom="0.74803149606299213" header="0.31496062992125984" footer="0.31496062992125984"/>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24</vt:i4>
      </vt:variant>
    </vt:vector>
  </HeadingPairs>
  <TitlesOfParts>
    <vt:vector size="46" baseType="lpstr">
      <vt:lpstr>【様式１】加算率</vt:lpstr>
      <vt:lpstr>【様式２】ｷｬﾘｱﾊﾟｽ要件</vt:lpstr>
      <vt:lpstr>【様式３】加算人数認定</vt:lpstr>
      <vt:lpstr>【様式４】平均年齢別利用子ども数認定</vt:lpstr>
      <vt:lpstr>【様式５】計画書Ⅰ</vt:lpstr>
      <vt:lpstr>【様式５別添１】賃金改善明細書（職員別） </vt:lpstr>
      <vt:lpstr>【様式５別添２】一覧表</vt:lpstr>
      <vt:lpstr>【様式６】実績報告書Ⅰ</vt:lpstr>
      <vt:lpstr>【様式６別添１】賃金改善明細書（職員別）</vt:lpstr>
      <vt:lpstr>【様式６別添２】一覧表</vt:lpstr>
      <vt:lpstr>【様式７】計画書Ⅱ</vt:lpstr>
      <vt:lpstr>【様式７別添１】内訳書</vt:lpstr>
      <vt:lpstr>【様式７別添２】一覧表</vt:lpstr>
      <vt:lpstr>【様式８】実績報告書Ⅱ</vt:lpstr>
      <vt:lpstr>【様式８別添１】内訳書</vt:lpstr>
      <vt:lpstr>【様式８別添２】一覧表</vt:lpstr>
      <vt:lpstr>【様式９】計画書</vt:lpstr>
      <vt:lpstr>【様式９別添１】賃金改善明細書（職員別）</vt:lpstr>
      <vt:lpstr>【様式９別添２】一覧表</vt:lpstr>
      <vt:lpstr>【様式10】実績報告書</vt:lpstr>
      <vt:lpstr>【様式10別添１】賃金改善明細書（職員別）</vt:lpstr>
      <vt:lpstr>【様式10別添２】配分変更一覧表</vt:lpstr>
      <vt:lpstr>【様式１】加算率!Print_Area</vt:lpstr>
      <vt:lpstr>【様式10】実績報告書!Print_Area</vt:lpstr>
      <vt:lpstr>'【様式10別添１】賃金改善明細書（職員別）'!Print_Area</vt:lpstr>
      <vt:lpstr>【様式10別添２】配分変更一覧表!Print_Area</vt:lpstr>
      <vt:lpstr>【様式２】ｷｬﾘｱﾊﾟｽ要件!Print_Area</vt:lpstr>
      <vt:lpstr>【様式３】加算人数認定!Print_Area</vt:lpstr>
      <vt:lpstr>【様式４】平均年齢別利用子ども数認定!Print_Area</vt:lpstr>
      <vt:lpstr>【様式５】計画書Ⅰ!Print_Area</vt:lpstr>
      <vt:lpstr>'【様式５別添１】賃金改善明細書（職員別） '!Print_Area</vt:lpstr>
      <vt:lpstr>【様式５別添２】一覧表!Print_Area</vt:lpstr>
      <vt:lpstr>【様式６】実績報告書Ⅰ!Print_Area</vt:lpstr>
      <vt:lpstr>'【様式６別添１】賃金改善明細書（職員別）'!Print_Area</vt:lpstr>
      <vt:lpstr>【様式６別添２】一覧表!Print_Area</vt:lpstr>
      <vt:lpstr>【様式７】計画書Ⅱ!Print_Area</vt:lpstr>
      <vt:lpstr>【様式７別添１】内訳書!Print_Area</vt:lpstr>
      <vt:lpstr>【様式７別添２】一覧表!Print_Area</vt:lpstr>
      <vt:lpstr>【様式８】実績報告書Ⅱ!Print_Area</vt:lpstr>
      <vt:lpstr>【様式８別添１】内訳書!Print_Area</vt:lpstr>
      <vt:lpstr>【様式８別添２】一覧表!Print_Area</vt:lpstr>
      <vt:lpstr>【様式９】計画書!Print_Area</vt:lpstr>
      <vt:lpstr>'【様式９別添１】賃金改善明細書（職員別）'!Print_Area</vt:lpstr>
      <vt:lpstr>【様式９別添２】一覧表!Print_Area</vt:lpstr>
      <vt:lpstr>'【様式５別添１】賃金改善明細書（職員別） '!Print_Titles</vt:lpstr>
      <vt:lpstr>'【様式６別添１】賃金改善明細書（職員別）'!Print_Titles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2021-07-16T09:55:31Z</dcterms:created>
  <dcterms:modified xsi:type="dcterms:W3CDTF">2022-12-05T12:16:16Z</dcterms:modified>
</cp:coreProperties>
</file>